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BF2C67DA-FAD0-4BE1-BBC6-B5FE7C9F7AB3}" xr6:coauthVersionLast="44" xr6:coauthVersionMax="44" xr10:uidLastSave="{00000000-0000-0000-0000-000000000000}"/>
  <bookViews>
    <workbookView xWindow="-120" yWindow="-120" windowWidth="29040" windowHeight="15840" tabRatio="921" xr2:uid="{00000000-000D-0000-FFFF-FFFF00000000}"/>
  </bookViews>
  <sheets>
    <sheet name="Índice" sheetId="36" r:id="rId1"/>
    <sheet name="Quadro 2.1" sheetId="1" r:id="rId2"/>
    <sheet name="Quadro 2.2" sheetId="5" r:id="rId3"/>
    <sheet name="Quadro 2.3" sheetId="7" r:id="rId4"/>
    <sheet name="Quadro 2.4" sheetId="17" r:id="rId5"/>
    <sheet name="Quadro 2.5" sheetId="42" r:id="rId6"/>
    <sheet name="Quadro 2.6" sheetId="38" r:id="rId7"/>
    <sheet name="Gráfico 2.1" sheetId="2" r:id="rId8"/>
    <sheet name="Gráfico 2.2" sheetId="40" r:id="rId9"/>
    <sheet name="Gráfico 2.3" sheetId="8" r:id="rId10"/>
    <sheet name="Gráfico 2.4" sheetId="41" r:id="rId11"/>
    <sheet name="Gráfico 2.5" sheetId="37" r:id="rId12"/>
    <sheet name="Gráfico 2.6" sheetId="43" r:id="rId13"/>
    <sheet name="Gráfico 2.7" sheetId="20" r:id="rId14"/>
  </sheets>
  <definedNames>
    <definedName name="_xlnm.Print_Titles" localSheetId="0">Índice!$1:$2</definedName>
    <definedName name="_xlnm.Print_Titles" localSheetId="1">'Quadro 2.1'!$1:$3</definedName>
    <definedName name="_xlnm.Print_Titles" localSheetId="2">'Quadro 2.2'!$1:$4</definedName>
    <definedName name="_xlnm.Print_Titles" localSheetId="3">'Quadro 2.3'!$1:$5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42" l="1"/>
  <c r="H24" i="42" l="1"/>
  <c r="E5" i="42" l="1"/>
  <c r="G11" i="7"/>
  <c r="G5" i="7"/>
  <c r="E5" i="7"/>
  <c r="E23" i="17" l="1"/>
  <c r="E13" i="17"/>
  <c r="E12" i="17"/>
  <c r="E27" i="5"/>
  <c r="E26" i="5"/>
  <c r="H5" i="42" l="1"/>
  <c r="H9" i="42"/>
  <c r="G9" i="42"/>
  <c r="H12" i="7"/>
  <c r="E14" i="5" l="1"/>
  <c r="E13" i="5"/>
  <c r="E10" i="5"/>
  <c r="E9" i="5"/>
  <c r="E5" i="5"/>
  <c r="E7" i="5"/>
  <c r="H18" i="7" l="1"/>
  <c r="G18" i="7"/>
  <c r="E26" i="42" l="1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9" i="42"/>
  <c r="E8" i="42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7" i="7"/>
  <c r="E8" i="7"/>
  <c r="E9" i="7"/>
  <c r="H8" i="42" l="1"/>
  <c r="G8" i="42"/>
  <c r="E16" i="5" l="1"/>
  <c r="E9" i="36" l="1"/>
  <c r="E8" i="36"/>
  <c r="B8" i="36"/>
  <c r="B7" i="36"/>
  <c r="E10" i="36"/>
  <c r="E7" i="36"/>
  <c r="E6" i="36"/>
  <c r="E5" i="36"/>
  <c r="E4" i="36"/>
  <c r="B9" i="36"/>
  <c r="B6" i="36"/>
  <c r="B5" i="36"/>
  <c r="B4" i="36"/>
  <c r="E24" i="17"/>
  <c r="G24" i="42"/>
  <c r="G15" i="42"/>
  <c r="H15" i="42"/>
  <c r="E17" i="5"/>
  <c r="H27" i="7"/>
  <c r="H15" i="7"/>
  <c r="H24" i="7"/>
  <c r="H26" i="7"/>
  <c r="H25" i="7"/>
  <c r="H23" i="7"/>
  <c r="H22" i="7"/>
  <c r="H20" i="7"/>
  <c r="H19" i="7"/>
  <c r="H17" i="7"/>
  <c r="H16" i="7"/>
  <c r="H14" i="7"/>
  <c r="H13" i="7"/>
  <c r="H21" i="7"/>
  <c r="H11" i="7"/>
  <c r="H10" i="7"/>
  <c r="H9" i="7"/>
  <c r="H8" i="7"/>
  <c r="H5" i="7"/>
  <c r="G27" i="7"/>
  <c r="G15" i="7"/>
  <c r="G24" i="7"/>
  <c r="G26" i="7"/>
  <c r="G25" i="7"/>
  <c r="G23" i="7"/>
  <c r="G22" i="7"/>
  <c r="G20" i="7"/>
  <c r="G19" i="7"/>
  <c r="G17" i="7"/>
  <c r="G16" i="7"/>
  <c r="G14" i="7"/>
  <c r="G13" i="7"/>
  <c r="G21" i="7"/>
  <c r="G12" i="7"/>
  <c r="G10" i="7"/>
  <c r="G9" i="7"/>
  <c r="G8" i="7"/>
  <c r="E10" i="7"/>
  <c r="H26" i="42"/>
  <c r="H25" i="42"/>
  <c r="H22" i="42"/>
  <c r="H20" i="42"/>
  <c r="H19" i="42"/>
  <c r="H18" i="42"/>
  <c r="H17" i="42"/>
  <c r="H16" i="42"/>
  <c r="H14" i="42"/>
  <c r="H13" i="42"/>
  <c r="H21" i="42"/>
  <c r="H12" i="42"/>
  <c r="G26" i="42"/>
  <c r="G25" i="42"/>
  <c r="G23" i="42"/>
  <c r="G22" i="42"/>
  <c r="G20" i="42"/>
  <c r="G19" i="42"/>
  <c r="G18" i="42"/>
  <c r="G17" i="42"/>
  <c r="G16" i="42"/>
  <c r="G14" i="42"/>
  <c r="G13" i="42"/>
  <c r="G21" i="42"/>
  <c r="G12" i="42"/>
  <c r="E5" i="17"/>
  <c r="E14" i="17"/>
  <c r="E17" i="17"/>
  <c r="E19" i="17"/>
  <c r="H23" i="42"/>
  <c r="E18" i="17"/>
  <c r="E15" i="5"/>
  <c r="E24" i="5"/>
  <c r="E25" i="5"/>
  <c r="E23" i="5"/>
  <c r="E20" i="5"/>
  <c r="E19" i="5"/>
  <c r="E18" i="5"/>
  <c r="E21" i="5"/>
  <c r="E8" i="5"/>
  <c r="E15" i="17"/>
  <c r="E26" i="17"/>
  <c r="E25" i="17"/>
  <c r="E20" i="17"/>
  <c r="E16" i="17"/>
  <c r="E9" i="17"/>
  <c r="E8" i="17"/>
  <c r="E7" i="17"/>
  <c r="H7" i="7"/>
  <c r="G7" i="7"/>
</calcChain>
</file>

<file path=xl/sharedStrings.xml><?xml version="1.0" encoding="utf-8"?>
<sst xmlns="http://schemas.openxmlformats.org/spreadsheetml/2006/main" count="639" uniqueCount="105">
  <si>
    <t>OEm</t>
  </si>
  <si>
    <t>Observatório da Emigração</t>
  </si>
  <si>
    <t>link</t>
  </si>
  <si>
    <t>N</t>
  </si>
  <si>
    <t>Venezuela</t>
  </si>
  <si>
    <t>Angola</t>
  </si>
  <si>
    <t>..</t>
  </si>
  <si>
    <t>Cabo Verde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</si>
  <si>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</si>
  <si>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Nota</t>
  </si>
  <si>
    <t>Fonte</t>
  </si>
  <si>
    <t>País</t>
  </si>
  <si>
    <t>Entradas de estrangeiros</t>
  </si>
  <si>
    <t>Entradas de portugueses</t>
  </si>
  <si>
    <t>População total</t>
  </si>
  <si>
    <t>População nascida no estrangeiro</t>
  </si>
  <si>
    <t>Austrália</t>
  </si>
  <si>
    <t>Áustria</t>
  </si>
  <si>
    <t>Brasil</t>
  </si>
  <si>
    <t>Canadá</t>
  </si>
  <si>
    <t>Dinamarca</t>
  </si>
  <si>
    <t>França</t>
  </si>
  <si>
    <t>Alemanha</t>
  </si>
  <si>
    <t>Itália</t>
  </si>
  <si>
    <t>Luxemburgo</t>
  </si>
  <si>
    <t>Moçambique</t>
  </si>
  <si>
    <t>Holanda</t>
  </si>
  <si>
    <t>Noruega</t>
  </si>
  <si>
    <t>Espanha</t>
  </si>
  <si>
    <t>Suécia</t>
  </si>
  <si>
    <t>Reino Unido</t>
  </si>
  <si>
    <t>Bélgica</t>
  </si>
  <si>
    <t>Suíça</t>
  </si>
  <si>
    <t>Atualizado em</t>
  </si>
  <si>
    <t>Irlanda</t>
  </si>
  <si>
    <t>Nascidos em Portugal</t>
  </si>
  <si>
    <t>Registos consulares</t>
  </si>
  <si>
    <t>Aquisições de nacionalidade por portugueses</t>
  </si>
  <si>
    <t>EUA</t>
  </si>
  <si>
    <t>Residentes nascidos em Portugal</t>
  </si>
  <si>
    <t>Residentes com nacionalidade portuguesa</t>
  </si>
  <si>
    <t>Registos
consulares</t>
  </si>
  <si>
    <t>1.º</t>
  </si>
  <si>
    <t>2.º</t>
  </si>
  <si>
    <t>Em percentagem das entradas de estrangeiros</t>
  </si>
  <si>
    <t>Em percentagem
da população total</t>
  </si>
  <si>
    <t>Em percentagem
da população nascida no estrangeiro</t>
  </si>
  <si>
    <t>Posição relativa
na população nascida no estrangeiro</t>
  </si>
  <si>
    <t>População estrangeira</t>
  </si>
  <si>
    <t>Estrangeiros com nacionalidade portuguesa</t>
  </si>
  <si>
    <t>Em percentagem
da população estrangeira</t>
  </si>
  <si>
    <t>Aquisições
de nacionalidade
totais</t>
  </si>
  <si>
    <t>Em percentagem
das aquisições de nacionalidade totais</t>
  </si>
  <si>
    <t>Quadro elaborado pelo Observatório da Emigração, valores da Direcção-Geral dos Assuntos Consulares e das Comunidades Portuguesas (DGACCP).</t>
  </si>
  <si>
    <t>Gráfico elaborado pelo Observatório da Emigração, valores da Direcção-Geral dos Assuntos Consulares e das Comunidades Portuguesas (DGACCP).</t>
  </si>
  <si>
    <t>Aquisições de nacionalidade
por portugueses</t>
  </si>
  <si>
    <t>Posição relativa
nas entradas de estrangeiros</t>
  </si>
  <si>
    <t>5.º</t>
  </si>
  <si>
    <t>3.º</t>
  </si>
  <si>
    <t>Macau (China)</t>
  </si>
  <si>
    <t>7.º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</si>
  <si>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</si>
  <si>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4.º</t>
  </si>
  <si>
    <t>10.º</t>
  </si>
  <si>
    <t>Quadro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Secretaría General de Inmigración y Emigración; [USA] US Department of Homeland Security; [FRA] Ministère de l’Intérieure; [NLD] Centraal Bureau voor de Statistiek; [IRL] Eurostat, Statistics Database, Population and Social Conditions; [ITA] Eurostat, Statistics Database, Population and Social Conditions; [LUX] Ministère de la Justice; [NOR] Statistics Norway;  [GBR] Government UK; [SWE] Statistics Sweden; [CHE] Office Fédéral de la Statistique.</t>
  </si>
  <si>
    <t>Quadro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Nacional de la Statistique et des Études Économiques; [NLD] Centraal Bureau voor de Statistiek; [IRL] Central Statistics Office Ireland; [ITA] Istituto Nazionale di Statistica; [LUX] Le Portail des Statistiques du Luxembourg; [MAC] Direcção dos Serviços de Estatística e Censos, Governo da RAE de Macau [MOZ] Instituto Nacional de Estatística; [NOR] Statistics Norway; [GBR] UK National Statistics; [SWE] Statistics Sweden; [CHE] Office Fédéral de la Statistique.</t>
  </si>
  <si>
    <t>[ITA] Apenas contabiliza os cidadãos nacionais na Secção Consular da Embaixada de Portugal em Roma.</t>
  </si>
  <si>
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Direcção dos Serviços de Estatística e Censos, Governo da RAE de Macau; [MOZ] Ministério do Trabalho de Moçambique; [NOR] Statistics Norway; [GBR] Department for Work and Pensions; [SWE] Statistics Sweden; [CHE] Office Fédéral de la Statistique; [VEN] Instituto Nacional de Estadística.</t>
  </si>
  <si>
    <t>Gráfico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 Instituto Nacional de Estadística.</t>
  </si>
  <si>
    <t>Gráfico elaborado pelo Observatório da Emigração, valores de: [DEU] Statistisches Bundesamt Deutschland; [AUS] Department of Immigration and Citizenship and Border Protection; [AUT] Statistics Austria; [BEL] Eurostat, Statistics Database, Population and Social Conditions; [BRA] Ministério do Trabalho e Emprego; [DNK]  Denmark Statistik;  [ESP] Instituto Nacional de Estadística; [USA] US Department of Homeland Security;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Luxembourg; [MAC]  Direção dos Serviços de Estatística e Censos, Governo da RAE de Macau; [MOZ] Ministério do Trabalho de Moçambique; [NOR] Statistics Norway; [GBR] Department for Work and Pensions; [SWE] Statistics Sweden; [CHE] Office Fédéral de la Statistique.</t>
  </si>
  <si>
    <t>Gráfico elaborado pelo Observatório da Emigração, valores de: [DEU] Statistisches Bundesamt Deutschland; [AUS] Department of Immigration and Citizenship and Border Protection; [AUT] Statistics Austria; [BEL] Eurostat, Statistics Database, Population and Social Conditions; [CAN] OECD, International Migration Database; [DNK]  Denmark Statistik; [ESP] Secretaría General de Inmigración y Emigración; [USA] US Department of Homeland Security; [FRA] Ministère de l’Intérieure; [NLD] Centraal Bureau voor de Statistiek; [IRL] Eurostat, Statistics Database, Population and Social Conditions; [ITA] Eurostat, Statistics Database, Population and Social Conditions; [LUX] Ministère de la Justice; [NOR] Statistics Norway;  [GBR] Government UK; [SWE] Statistics Sweden; [CHE] Office Fédéral de la Statistique.</t>
  </si>
  <si>
    <t>Gráfico elaborado pelo Observatório da Emigração, valores de: [DEU] Statistisches Bundesamt Deutschland; [AUT] Statistik Austria; [BEL] Eurostat, Statistics Database, Population and Social Conditions; [CAN] Statistics Canada; [DNK] Denmark Statistik; [ESP] Instituto Nacional de Estadística; [USA] US Census Bureau, American Community Survey [FRA] Institut National de la Statistique et des Études Économiques; [NLD] Centraal Bureau voor de Statistiek; [IRL] Central Statistics Office Ireland; [ITA] Istituto Nazionale di Statistica; [LUX] Le Portail des Statistiques du Luxembourg; [MAC] Direção dos Serviços de Estatística e Censos, Governo da RAE de Macau [MOZ] Instituto Nacional de Estatística; [NOR] Statistics Norway; [GBR] UK National Statistics; [SWE] Statistics Sweden; [CHE] Office Fédéral de la Statistique.</t>
  </si>
  <si>
    <t>Relatório Estatístico 2018</t>
  </si>
  <si>
    <t>2 | Emigração para os principais países de destino, 2017</t>
  </si>
  <si>
    <r>
      <rPr>
        <b/>
        <sz val="9"/>
        <color rgb="FFC00000"/>
        <rFont val="Arial"/>
        <family val="2"/>
      </rPr>
      <t>Quadro 2.2</t>
    </r>
    <r>
      <rPr>
        <b/>
        <sz val="9"/>
        <rFont val="Arial"/>
        <family val="2"/>
      </rPr>
      <t xml:space="preserve"> Entradas de portugueses, principais países de destino da emigração, 2017 ou último ano disponível</t>
    </r>
  </si>
  <si>
    <r>
      <rPr>
        <b/>
        <sz val="9"/>
        <color rgb="FFC00000"/>
        <rFont val="Arial"/>
        <family val="2"/>
      </rPr>
      <t>Quadro 2.3</t>
    </r>
    <r>
      <rPr>
        <b/>
        <sz val="9"/>
        <rFont val="Arial"/>
        <family val="2"/>
      </rPr>
      <t xml:space="preserve"> Nascidos em Portugal residentes no estrangeiro, principais países de destino da emigração, 2017 ou último ano disponível</t>
    </r>
  </si>
  <si>
    <r>
      <rPr>
        <b/>
        <sz val="9"/>
        <color rgb="FFC00000"/>
        <rFont val="Arial"/>
        <family val="2"/>
      </rPr>
      <t>Quadro 2.4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2017 ou último ano disponível</t>
    </r>
  </si>
  <si>
    <r>
      <rPr>
        <b/>
        <sz val="9"/>
        <color indexed="60"/>
        <rFont val="Arial"/>
        <family val="2"/>
      </rPr>
      <t>Quadro 2.5</t>
    </r>
    <r>
      <rPr>
        <b/>
        <sz val="9"/>
        <rFont val="Arial"/>
        <family val="2"/>
      </rPr>
      <t xml:space="preserve"> Residentes no estrangeiro com nacionalidade portuguesa, principais países de destino da emigração, 2017 ou último ano disponível</t>
    </r>
  </si>
  <si>
    <r>
      <rPr>
        <b/>
        <sz val="9"/>
        <color rgb="FFC00000"/>
        <rFont val="Arial"/>
        <family val="2"/>
      </rPr>
      <t>Quadro 2.1</t>
    </r>
    <r>
      <rPr>
        <b/>
        <sz val="9"/>
        <rFont val="Arial"/>
        <family val="2"/>
      </rPr>
      <t xml:space="preserve"> Principais indicadores da emigração portuguesa, 2017 ou último ano disponível</t>
    </r>
  </si>
  <si>
    <r>
      <rPr>
        <b/>
        <sz val="9"/>
        <color rgb="FFC00000"/>
        <rFont val="Arial"/>
        <family val="2"/>
      </rPr>
      <t>Gráfico 2.1</t>
    </r>
    <r>
      <rPr>
        <b/>
        <sz val="9"/>
        <rFont val="Arial"/>
        <family val="2"/>
      </rPr>
      <t xml:space="preserve"> Entradas de portugueses, principais países de destino da emigração, 2017 ou último ano disponível</t>
    </r>
  </si>
  <si>
    <r>
      <rPr>
        <b/>
        <sz val="9"/>
        <color rgb="FFC00000"/>
        <rFont val="Arial"/>
        <family val="2"/>
      </rPr>
      <t>Gráfico 2.2</t>
    </r>
    <r>
      <rPr>
        <b/>
        <sz val="9"/>
        <rFont val="Arial"/>
        <family val="2"/>
      </rPr>
      <t xml:space="preserve">  Entradas de portugueses em percentagem das entradas de estrangeiros, principais países de destino da emigração, 2017 ou último ano disponível</t>
    </r>
  </si>
  <si>
    <r>
      <rPr>
        <b/>
        <sz val="9"/>
        <color rgb="FFC00000"/>
        <rFont val="Arial"/>
        <family val="2"/>
      </rPr>
      <t>Gráfico 2.3</t>
    </r>
    <r>
      <rPr>
        <b/>
        <sz val="9"/>
        <rFont val="Arial"/>
        <family val="2"/>
      </rPr>
      <t xml:space="preserve"> Nascidos em Portugal residentes no estrangeiro, principais países de destino da emigração, 2017 ou último ano disponível</t>
    </r>
  </si>
  <si>
    <r>
      <rPr>
        <b/>
        <sz val="9"/>
        <color rgb="FFC00000"/>
        <rFont val="Arial"/>
        <family val="2"/>
      </rPr>
      <t>Gráfico 2.4</t>
    </r>
    <r>
      <rPr>
        <b/>
        <sz val="9"/>
        <rFont val="Arial"/>
        <family val="2"/>
      </rPr>
      <t xml:space="preserve"> Nascidos em Portugal residentes no estrangeiro em percentagem da população nascida no estrangeiro, principais países de destino da emigração, 2017 ou último ano disponível</t>
    </r>
  </si>
  <si>
    <r>
      <rPr>
        <b/>
        <sz val="9"/>
        <color rgb="FFC00000"/>
        <rFont val="Arial"/>
        <family val="2"/>
      </rPr>
      <t>Gráfico 2.5</t>
    </r>
    <r>
      <rPr>
        <b/>
        <sz val="9"/>
        <rFont val="Arial"/>
        <family val="2"/>
      </rPr>
      <t xml:space="preserve"> Aquisição de nacionalidade por portugueses residentes no estrangeiro, principais países de destino da emigração, 2017 ou último ano disponível</t>
    </r>
  </si>
  <si>
    <r>
      <rPr>
        <b/>
        <sz val="9"/>
        <color rgb="FFC00000"/>
        <rFont val="Arial"/>
        <family val="2"/>
      </rPr>
      <t xml:space="preserve">Gráfico 2.6 </t>
    </r>
    <r>
      <rPr>
        <b/>
        <sz val="9"/>
        <rFont val="Arial"/>
        <family val="2"/>
      </rPr>
      <t>Residentes no estrangeiro com nacionalidade portuguesa, principais países de destino, 2017 ou último ano disponível</t>
    </r>
  </si>
  <si>
    <r>
      <t>Quadro elaborado pelo Observatório da Emigração, valores de: [DEU] Statistisches Bundesamt Deutschland; [AGO] Consulados de Angola em Portugal (Lisboa e Porto); [AUS] Department of Immigration and Citizenship and Border Protection; [AUT] Statistics Austria; [BEL] Eurostat, Statistics Database, Population and Social Conditions; [BRA] Ministério do Trabalho e Emprego; [CAN] Citizenship and Immigration Canada;  [DNK]  Denmark Statistik;  [ESP] Instituto Nacional de Estadística; [USA] US Department of Homeland Security; US Census Bureau, Current Population Survey; [FRA] Institut Nacional de la Statistique et des Études Économiques;  [NLD] Centraal Bureau voor de Statistiek;  [IRL] Eurostat, Statistics Database, Population and Social Conditions; [ITA] Eurostat, Statistics Database, Population and Social Conditions; [LUX] Le Portail des Statistiques du Luxembourg</t>
    </r>
    <r>
      <rPr>
        <sz val="8"/>
        <color theme="1"/>
        <rFont val="Arial"/>
        <family val="2"/>
      </rPr>
      <t>; [MAC]  Direcção dos Serviços de Estatística e Censos, Governo da RAE de Macau; [MOZ] Direção Geral dos Assuntos Consulares e Comunidades Portuguesas (DGACCP) com base em dados do Ministério do Trabalho de Moçambique; [NOR] Statistics Norway; [GBR] Department for Work and Pensions; [SWE] Statistics Sweden; [CHE] Office Fédéral de la Statistique; [VEN] Instituto Nacional de Estadística. [Todos os países, registos consulares]: Direção Geral dos Assuntos Consulares e Comunidades Portuguesas (DGACCP).</t>
    </r>
  </si>
  <si>
    <t>[AUS] 2016. [BEL] 2016. [CAN] 2016. [USA] 2016. [FRA] 2016. [IRL] 2016. [ITA] 2016.</t>
  </si>
  <si>
    <t>[CAN] 2016. [USA] 2012. [FRA] 2015. [IRL] 2016. [MAC] 2016. [MOZ] 2007.</t>
  </si>
  <si>
    <r>
      <t>[AUS] 2016. [BEL] 2016. [CAN] 2016. [USA] 2016. [FRA] 2016. [IRL] 2016. [ITA] 2016.</t>
    </r>
    <r>
      <rPr>
        <strike/>
        <sz val="8"/>
        <color rgb="FFFF0000"/>
        <rFont val="Arial"/>
        <family val="2"/>
      </rPr>
      <t/>
    </r>
  </si>
  <si>
    <t xml:space="preserve">[CAN] 2016. [USA] 2012. [FRA] 2015. [IRL] 2016. [MAC] 2016. [MOZ] 2007. </t>
  </si>
  <si>
    <t>[AUS] 2016. [BRA] 2010. [CPV] 2013. [CAN] 2016. [USA] 2016. [FRA] 2015. [IRL] 2016. [ITA] 2016. [LUX] O valor total de residentes nascidos no estrangeiro é uma estimativa das Nações Unidas. Valor de residentes nascidos em Portugal para 2017 foi concedido mediante pedido. [MAC] 2016. [MOZ] 2007. [VEN] 2011.</t>
  </si>
  <si>
    <t>Quadro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 e Banco Mundial (população total);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Valor total de residentes nascidos no estrangeiro: United Nations Statistics Division; Valor de residentes nascidos em Portugal: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Vivienda.</t>
  </si>
  <si>
    <t>Gráfico elaborado pelo Observatório da Emigração, valores de: [DEU] Statistisches Bundesamt Deutschland; [AUS] Australian Bureau of Statistics; [AUT] Statistics Austria; [BEL] Eurostat, Statistics Database, Population and Social Conditions; [BRA] Instituto Brasileiro de Geografia e Estatística, Censos 2010 [CPV]  Instituto Nacional de Estatística de Cabo Verde e Banco Mundial (população total); [CAN] Statistics Canada; [DNK]  Denmark Statistik;  [ESP] Instituto Nacional de Estadística; [USA] US Census Bureau, Current Population Survey; [FRA] Institut National de la Statistique et des Études Économiques; [NLD] Centraal Bureau voor de Statistiek; [IRL]  Central Statistics Office Ireland; [ITA] OECD, International Migration Database; [LUX] Le Portail des Statistiques du Luxembourg; [MAC] Direcção dos Serviços de Estatística e Censos, Governo da RAE de Macau; [MOZ] Instituto Nacional de Estatística; [NOR] Statistics Norway;  [GBR] UK National Statistics; [SWE] Statistics Sweden; [CHE] Office Fédéral de la Statistique; [VEN]  Instituto Nacional de Estadística, Censos de Población e Vivienda</t>
  </si>
  <si>
    <t>[AUS] 2016. [BRA] 2010. [CPV] 2013. [CAN] 2016. [USA] 2016. [FRA] 2015. [IRL] 2016. [ITA] 2016. [LUX] Valor de residentes nascidos em Portugal para 2017 foi concedido mediante pedido. [MAC] 2016. [MOZ] 2007. [VEN] 2011.</t>
  </si>
  <si>
    <t>AUS] 2016. [BRA] 2010. [CPV] 2013. [CAN] 2016. [USA] 2016. [FRA] 2015. [IRL] 2016. [ITA] 2016. [LUX] Valor de residentes nascidos em Portugal para 2017 foi concedido mediante pedido. [MAC] 2016. [MOZ] 2007. [VEN] 2011.</t>
  </si>
  <si>
    <t>Oem</t>
  </si>
  <si>
    <t>[AUT] 2016. [ITA] Apenas contabiliza os cidadãos nacionais na Secção Consular da Embaixada de Portugal em Roma.</t>
  </si>
  <si>
    <r>
      <rPr>
        <b/>
        <sz val="9"/>
        <color rgb="FFC00000"/>
        <rFont val="Arial"/>
        <family val="2"/>
      </rPr>
      <t>Quadro 2.6</t>
    </r>
    <r>
      <rPr>
        <b/>
        <sz val="9"/>
        <rFont val="Arial"/>
        <family val="2"/>
      </rPr>
      <t xml:space="preserve"> Registos consulares de portugueses residentes no estrangeiro, principais países de destino da emigração, 2017</t>
    </r>
  </si>
  <si>
    <r>
      <rPr>
        <b/>
        <sz val="9"/>
        <color rgb="FFC00000"/>
        <rFont val="Arial"/>
        <family val="2"/>
      </rPr>
      <t>Gráfico 2.7</t>
    </r>
    <r>
      <rPr>
        <b/>
        <sz val="9"/>
        <rFont val="Arial"/>
        <family val="2"/>
      </rPr>
      <t xml:space="preserve"> Registos consulares de portugueses residentes no estrangeiro, principais países de destino da emigração, 2017</t>
    </r>
  </si>
  <si>
    <t>20 de dezembro de 2018.</t>
  </si>
  <si>
    <t>http://www.observatorioemigracao.pt/np4/6415</t>
  </si>
  <si>
    <t>[DEU] Entrada de portugueses: os valores das entradas de portugueses na Alemanha em 2017 estão inflacionados devido a problemas de registo nos anos de 2015 e 2016. [AUS] Nascidos em Portugal: 2016. Aquisição de nacionalidade: 2016. [AGO] Dados dos vistos de emigração permanente. [BEL]  Entradas de portugueses: 2016. Aquisição de nacionalidade: 2016. [BRA] Entradas de portugueses: 2015. Nascidos em Portugal: 2010. [CPV] Nascidos em Portugal: 2013. [CAN] Todos os dados: 2016. [USA] Entradas de portugueses: 2016. Nascidos em portugal: 2016. População com nacionalidade portuguesa: 2012. Aquisição de nacionalidade: 2016. [FRA]  Entradas de portugueses: 2016. Nascidos em Portugal: 2015. População com nacionalidade portuguesa: 2015. Aquisição de nacionalidade: 2016. [IRL] Entradas de portugueses: 2015. Nascidos em Portugal: 2016. População com nacionalidade portuguesa: 2016. Aquisição de nacionalidade: 2016. [ITA]  Entradas de portugueses: 2016. Nascidos em Portugal: 2016. Aquisição de nacionalidade: 2016. Registos consulares: Apenas contabiliza os cidadãos nacionais na Secção Consular da Embaixada de Portugal em Roma. [LUX] Nascidos em Portugal: valor de 2017 concedido mediante pedido. [MAC] Nascidos em Portugal: 2016. População com nacionalidade portuguesa: 2016. [MOZ] Entrada de portugueses: 2016. Nascidos em Portugal e população com nacionalidade portuguesa: 2007. [VEN] Entradas de portugueses e Nascidos em Portugal: 2011.</t>
  </si>
  <si>
    <t>[DEU] Os valores das entradas de portugueses na Alemanha em 2017 estão inflacionados devido a problemas de registo nos anos de 2015 e 2016. É pois provável que a emigração para a Alemanha fosse já em 2017 inferior à emigração para França, embora tal facto não esteja ainda traduzido nos dados agora divulgados. [AGO] Dados dos vistos de emigração permanente. [BEL] 2016. [BRA] 2015. [CAN] 2016. [USA] 2016. [FRA] 2016. [IRL] 2015. [ITA] 2016. [MOZ] 2016. [VEN] 2011.</t>
  </si>
  <si>
    <t>[DEU] Os valores das entradas de portugueses na Alemanha em 2017 estão inflacionados devido a problemas de registo nos anos de 2015 e 2016. [AGO] Dados dos vistos de emigração permanente. 2016. [BEL] 2016. [BRA] 2015. [CAN] 2016. [USA] 2016. [FRA] 2013. Os dados publicados pelo Institut National de la Statistique et des Études Économiques (INSEE) são médias quinquenais. Ou seja, o valor das entradas em 2013 é, na realidade, a média dos valores apurados, por amostragem, para os anos 2011 a 2015. [IRL] 2015. [ITA] 2016. [MOZ] 2016. [VEN] 2011.</t>
  </si>
  <si>
    <t>[DEU] Os valores das entradas de portugueses na Alemanha em 2017 estão inflacionados devido a problemas de registo nos anos de 2015 e 2016. [AGO] Dados dos vistos de emigração permanente. [BEL] 2016. [BRA] 2015. [CAN] 2016. [USA] 2016. [FRA] 2016. [IRL] 2015. [ITA] 2016. [MOZ] 2016. [VEN] 2011.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</si>
</sst>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  <numFmt numFmtId="170" formatCode="#,##0\ "/>
  </numFmts>
  <fonts count="4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indexed="60"/>
      <name val="Arial"/>
      <family val="2"/>
    </font>
    <font>
      <b/>
      <sz val="8"/>
      <color rgb="FFFF0000"/>
      <name val="Arial"/>
      <family val="2"/>
    </font>
    <font>
      <sz val="8"/>
      <color theme="0"/>
      <name val="Arial"/>
      <family val="2"/>
    </font>
    <font>
      <strike/>
      <sz val="8"/>
      <color theme="1"/>
      <name val="Arial"/>
      <family val="2"/>
    </font>
    <font>
      <strike/>
      <sz val="8"/>
      <color rgb="FFFF0000"/>
      <name val="Arial"/>
      <family val="2"/>
    </font>
    <font>
      <i/>
      <sz val="8"/>
      <name val="Arial"/>
      <family val="2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9">
    <xf numFmtId="0" fontId="0" fillId="0" borderId="0"/>
    <xf numFmtId="0" fontId="13" fillId="0" borderId="0" applyNumberFormat="0" applyFill="0" applyBorder="0" applyAlignment="0" applyProtection="0"/>
    <xf numFmtId="0" fontId="21" fillId="0" borderId="0"/>
    <xf numFmtId="166" fontId="29" fillId="0" borderId="7" applyFill="0" applyProtection="0">
      <alignment horizontal="right" vertical="center" wrapText="1"/>
    </xf>
    <xf numFmtId="167" fontId="29" fillId="0" borderId="9" applyFill="0" applyProtection="0">
      <alignment horizontal="right" vertical="center" wrapText="1"/>
    </xf>
    <xf numFmtId="0" fontId="29" fillId="0" borderId="0" applyNumberFormat="0" applyFill="0" applyBorder="0" applyProtection="0">
      <alignment horizontal="left" vertical="center" wrapText="1"/>
    </xf>
    <xf numFmtId="168" fontId="29" fillId="0" borderId="0" applyFill="0" applyBorder="0" applyProtection="0">
      <alignment horizontal="right" vertical="center" wrapText="1"/>
    </xf>
    <xf numFmtId="169" fontId="29" fillId="0" borderId="4" applyFill="0" applyProtection="0">
      <alignment horizontal="right" vertical="center" wrapText="1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24">
    <xf numFmtId="0" fontId="0" fillId="0" borderId="0" xfId="0"/>
    <xf numFmtId="3" fontId="14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3" fillId="2" borderId="0" xfId="0" applyNumberFormat="1" applyFont="1" applyFill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left" vertical="center" indent="1"/>
    </xf>
    <xf numFmtId="3" fontId="13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4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horizontal="left" vertical="center" indent="1"/>
    </xf>
    <xf numFmtId="3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left" vertical="center" wrapText="1" indent="1"/>
    </xf>
    <xf numFmtId="3" fontId="15" fillId="0" borderId="0" xfId="0" applyNumberFormat="1" applyFont="1" applyAlignment="1">
      <alignment horizontal="left" indent="1"/>
    </xf>
    <xf numFmtId="0" fontId="17" fillId="0" borderId="0" xfId="0" applyFont="1" applyAlignment="1">
      <alignment horizontal="left" indent="1"/>
    </xf>
    <xf numFmtId="3" fontId="14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0" fontId="16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4" fillId="0" borderId="0" xfId="0" applyNumberFormat="1" applyFont="1" applyAlignment="1"/>
    <xf numFmtId="0" fontId="0" fillId="0" borderId="0" xfId="0" applyAlignment="1">
      <alignment horizontal="left" vertical="center" indent="1"/>
    </xf>
    <xf numFmtId="0" fontId="0" fillId="3" borderId="0" xfId="0" applyFill="1"/>
    <xf numFmtId="3" fontId="14" fillId="3" borderId="0" xfId="0" applyNumberFormat="1" applyFont="1" applyFill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9" fillId="3" borderId="0" xfId="0" applyNumberFormat="1" applyFont="1" applyFill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3" fontId="15" fillId="0" borderId="0" xfId="0" applyNumberFormat="1" applyFont="1" applyAlignment="1">
      <alignment horizontal="right" vertical="top" indent="1"/>
    </xf>
    <xf numFmtId="0" fontId="14" fillId="0" borderId="0" xfId="0" applyFont="1" applyFill="1" applyBorder="1" applyAlignment="1">
      <alignment horizontal="left" vertical="center" indent="1"/>
    </xf>
    <xf numFmtId="3" fontId="14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19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5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8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24" fillId="0" borderId="0" xfId="1" applyFont="1" applyBorder="1" applyAlignment="1">
      <alignment horizontal="right" vertical="center" indent="1"/>
    </xf>
    <xf numFmtId="0" fontId="24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right" vertical="center" indent="1"/>
    </xf>
    <xf numFmtId="3" fontId="15" fillId="0" borderId="0" xfId="0" applyNumberFormat="1" applyFont="1" applyFill="1" applyAlignment="1">
      <alignment horizontal="left" indent="1"/>
    </xf>
    <xf numFmtId="0" fontId="14" fillId="0" borderId="0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horizontal="left" vertical="center" wrapText="1"/>
    </xf>
    <xf numFmtId="3" fontId="13" fillId="2" borderId="0" xfId="0" applyNumberFormat="1" applyFont="1" applyFill="1" applyBorder="1" applyAlignment="1">
      <alignment horizontal="left" vertical="center" wrapText="1" indent="1"/>
    </xf>
    <xf numFmtId="3" fontId="12" fillId="0" borderId="11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2" fillId="0" borderId="4" xfId="0" applyNumberFormat="1" applyFont="1" applyBorder="1" applyAlignment="1">
      <alignment horizontal="center" vertical="center" wrapText="1"/>
    </xf>
    <xf numFmtId="0" fontId="0" fillId="0" borderId="0" xfId="0" applyAlignment="1"/>
    <xf numFmtId="0" fontId="13" fillId="0" borderId="0" xfId="0" applyFont="1" applyFill="1" applyAlignment="1">
      <alignment horizontal="left" vertical="center"/>
    </xf>
    <xf numFmtId="0" fontId="0" fillId="3" borderId="0" xfId="0" applyFill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3" fontId="14" fillId="0" borderId="0" xfId="0" applyNumberFormat="1" applyFont="1" applyFill="1" applyAlignment="1">
      <alignment horizontal="left" vertical="center"/>
    </xf>
    <xf numFmtId="3" fontId="11" fillId="0" borderId="0" xfId="0" applyNumberFormat="1" applyFont="1" applyAlignment="1"/>
    <xf numFmtId="165" fontId="13" fillId="2" borderId="0" xfId="0" applyNumberFormat="1" applyFont="1" applyFill="1" applyBorder="1" applyAlignment="1">
      <alignment horizontal="right" vertical="center" wrapText="1" indent="5"/>
    </xf>
    <xf numFmtId="165" fontId="13" fillId="2" borderId="0" xfId="0" applyNumberFormat="1" applyFont="1" applyFill="1" applyBorder="1" applyAlignment="1">
      <alignment horizontal="right" vertical="center" indent="5"/>
    </xf>
    <xf numFmtId="3" fontId="14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 vertical="center"/>
    </xf>
    <xf numFmtId="3" fontId="13" fillId="2" borderId="14" xfId="0" applyNumberFormat="1" applyFont="1" applyFill="1" applyBorder="1" applyAlignment="1">
      <alignment horizontal="right" vertical="center" wrapText="1" indent="3"/>
    </xf>
    <xf numFmtId="3" fontId="13" fillId="2" borderId="14" xfId="0" applyNumberFormat="1" applyFont="1" applyFill="1" applyBorder="1" applyAlignment="1">
      <alignment horizontal="right" vertical="center" indent="3"/>
    </xf>
    <xf numFmtId="3" fontId="13" fillId="2" borderId="0" xfId="0" applyNumberFormat="1" applyFont="1" applyFill="1" applyBorder="1" applyAlignment="1">
      <alignment horizontal="right" vertical="center" wrapText="1" indent="4"/>
    </xf>
    <xf numFmtId="3" fontId="13" fillId="2" borderId="0" xfId="0" applyNumberFormat="1" applyFont="1" applyFill="1" applyBorder="1" applyAlignment="1">
      <alignment horizontal="right" vertical="center" indent="4"/>
    </xf>
    <xf numFmtId="3" fontId="13" fillId="2" borderId="6" xfId="0" applyNumberFormat="1" applyFont="1" applyFill="1" applyBorder="1" applyAlignment="1">
      <alignment horizontal="right" vertical="center" wrapText="1" indent="4"/>
    </xf>
    <xf numFmtId="3" fontId="13" fillId="2" borderId="6" xfId="0" applyNumberFormat="1" applyFont="1" applyFill="1" applyBorder="1" applyAlignment="1">
      <alignment horizontal="right" vertical="center" indent="4"/>
    </xf>
    <xf numFmtId="165" fontId="13" fillId="2" borderId="0" xfId="0" applyNumberFormat="1" applyFont="1" applyFill="1" applyBorder="1" applyAlignment="1">
      <alignment horizontal="center" vertical="center" wrapText="1"/>
    </xf>
    <xf numFmtId="165" fontId="13" fillId="2" borderId="0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 wrapText="1" indent="4"/>
    </xf>
    <xf numFmtId="3" fontId="13" fillId="2" borderId="14" xfId="0" applyNumberFormat="1" applyFont="1" applyFill="1" applyBorder="1" applyAlignment="1">
      <alignment horizontal="right" vertical="center" indent="4"/>
    </xf>
    <xf numFmtId="164" fontId="13" fillId="2" borderId="0" xfId="0" applyNumberFormat="1" applyFont="1" applyFill="1" applyBorder="1" applyAlignment="1">
      <alignment horizontal="right" vertical="center" wrapText="1" indent="4"/>
    </xf>
    <xf numFmtId="164" fontId="13" fillId="2" borderId="0" xfId="0" applyNumberFormat="1" applyFont="1" applyFill="1" applyBorder="1" applyAlignment="1">
      <alignment horizontal="right" vertical="center" indent="4"/>
    </xf>
    <xf numFmtId="0" fontId="0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3" fontId="13" fillId="0" borderId="0" xfId="1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14" fillId="0" borderId="0" xfId="0" applyNumberFormat="1" applyFont="1" applyAlignment="1">
      <alignment vertical="center"/>
    </xf>
    <xf numFmtId="3" fontId="13" fillId="3" borderId="0" xfId="0" applyNumberFormat="1" applyFont="1" applyFill="1" applyBorder="1" applyAlignment="1">
      <alignment horizontal="left" vertical="center" wrapText="1" indent="1"/>
    </xf>
    <xf numFmtId="3" fontId="13" fillId="3" borderId="14" xfId="0" applyNumberFormat="1" applyFont="1" applyFill="1" applyBorder="1" applyAlignment="1">
      <alignment horizontal="right" vertical="center" wrapText="1" indent="3"/>
    </xf>
    <xf numFmtId="3" fontId="13" fillId="3" borderId="0" xfId="0" applyNumberFormat="1" applyFont="1" applyFill="1" applyBorder="1" applyAlignment="1">
      <alignment horizontal="right" vertical="center" wrapText="1" indent="4"/>
    </xf>
    <xf numFmtId="165" fontId="13" fillId="3" borderId="0" xfId="0" applyNumberFormat="1" applyFont="1" applyFill="1" applyBorder="1" applyAlignment="1">
      <alignment horizontal="right" vertical="center" wrapText="1" indent="5"/>
    </xf>
    <xf numFmtId="3" fontId="13" fillId="3" borderId="6" xfId="0" applyNumberFormat="1" applyFont="1" applyFill="1" applyBorder="1" applyAlignment="1">
      <alignment horizontal="right" vertical="center" wrapText="1" indent="4"/>
    </xf>
    <xf numFmtId="165" fontId="13" fillId="3" borderId="0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left" vertical="center" indent="1"/>
    </xf>
    <xf numFmtId="3" fontId="13" fillId="3" borderId="14" xfId="0" applyNumberFormat="1" applyFont="1" applyFill="1" applyBorder="1" applyAlignment="1">
      <alignment horizontal="right" vertical="center" indent="3"/>
    </xf>
    <xf numFmtId="3" fontId="13" fillId="3" borderId="0" xfId="0" applyNumberFormat="1" applyFont="1" applyFill="1" applyBorder="1" applyAlignment="1">
      <alignment horizontal="right" vertical="center" indent="4"/>
    </xf>
    <xf numFmtId="165" fontId="13" fillId="3" borderId="0" xfId="0" applyNumberFormat="1" applyFont="1" applyFill="1" applyBorder="1" applyAlignment="1">
      <alignment horizontal="right" vertical="center" indent="5"/>
    </xf>
    <xf numFmtId="3" fontId="13" fillId="3" borderId="6" xfId="0" applyNumberFormat="1" applyFont="1" applyFill="1" applyBorder="1" applyAlignment="1">
      <alignment horizontal="right" vertical="center" indent="4"/>
    </xf>
    <xf numFmtId="165" fontId="13" fillId="3" borderId="0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left" vertical="center" indent="1"/>
    </xf>
    <xf numFmtId="3" fontId="13" fillId="2" borderId="15" xfId="0" applyNumberFormat="1" applyFont="1" applyFill="1" applyBorder="1" applyAlignment="1">
      <alignment horizontal="right" vertical="center" indent="3"/>
    </xf>
    <xf numFmtId="3" fontId="13" fillId="2" borderId="2" xfId="0" applyNumberFormat="1" applyFont="1" applyFill="1" applyBorder="1" applyAlignment="1">
      <alignment horizontal="right" vertical="center" indent="4"/>
    </xf>
    <xf numFmtId="165" fontId="13" fillId="2" borderId="2" xfId="0" applyNumberFormat="1" applyFont="1" applyFill="1" applyBorder="1" applyAlignment="1">
      <alignment horizontal="right" vertical="center" indent="5"/>
    </xf>
    <xf numFmtId="3" fontId="13" fillId="2" borderId="8" xfId="0" applyNumberFormat="1" applyFont="1" applyFill="1" applyBorder="1" applyAlignment="1">
      <alignment horizontal="right" vertical="center" indent="4"/>
    </xf>
    <xf numFmtId="165" fontId="13" fillId="2" borderId="2" xfId="0" applyNumberFormat="1" applyFont="1" applyFill="1" applyBorder="1" applyAlignment="1">
      <alignment horizontal="center" vertical="center"/>
    </xf>
    <xf numFmtId="3" fontId="13" fillId="3" borderId="14" xfId="0" applyNumberFormat="1" applyFont="1" applyFill="1" applyBorder="1" applyAlignment="1">
      <alignment horizontal="right" vertical="center" wrapText="1" indent="4"/>
    </xf>
    <xf numFmtId="3" fontId="13" fillId="3" borderId="0" xfId="0" applyNumberFormat="1" applyFont="1" applyFill="1" applyBorder="1" applyAlignment="1">
      <alignment horizontal="right" vertical="center" wrapText="1" indent="5"/>
    </xf>
    <xf numFmtId="3" fontId="13" fillId="3" borderId="14" xfId="0" applyNumberFormat="1" applyFont="1" applyFill="1" applyBorder="1" applyAlignment="1">
      <alignment horizontal="right" vertical="center" indent="4"/>
    </xf>
    <xf numFmtId="3" fontId="13" fillId="3" borderId="0" xfId="0" applyNumberFormat="1" applyFont="1" applyFill="1" applyBorder="1" applyAlignment="1">
      <alignment horizontal="right" vertical="center" indent="5"/>
    </xf>
    <xf numFmtId="3" fontId="13" fillId="2" borderId="15" xfId="0" applyNumberFormat="1" applyFont="1" applyFill="1" applyBorder="1" applyAlignment="1">
      <alignment horizontal="right" vertical="center" indent="4"/>
    </xf>
    <xf numFmtId="164" fontId="13" fillId="3" borderId="0" xfId="0" applyNumberFormat="1" applyFont="1" applyFill="1" applyBorder="1" applyAlignment="1">
      <alignment horizontal="right" vertical="center" wrapText="1" indent="4"/>
    </xf>
    <xf numFmtId="164" fontId="13" fillId="3" borderId="0" xfId="0" applyNumberFormat="1" applyFont="1" applyFill="1" applyBorder="1" applyAlignment="1">
      <alignment horizontal="right" vertical="center" indent="4"/>
    </xf>
    <xf numFmtId="164" fontId="13" fillId="2" borderId="2" xfId="0" applyNumberFormat="1" applyFont="1" applyFill="1" applyBorder="1" applyAlignment="1">
      <alignment horizontal="right" vertical="center" indent="4"/>
    </xf>
    <xf numFmtId="3" fontId="19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left" vertical="center" indent="1"/>
    </xf>
    <xf numFmtId="3" fontId="10" fillId="0" borderId="0" xfId="0" applyNumberFormat="1" applyFont="1" applyBorder="1" applyAlignment="1">
      <alignment vertical="center"/>
    </xf>
    <xf numFmtId="3" fontId="10" fillId="3" borderId="0" xfId="0" applyNumberFormat="1" applyFont="1" applyFill="1" applyAlignment="1">
      <alignment vertical="center"/>
    </xf>
    <xf numFmtId="3" fontId="33" fillId="0" borderId="0" xfId="0" applyNumberFormat="1" applyFont="1" applyAlignment="1">
      <alignment vertical="center"/>
    </xf>
    <xf numFmtId="3" fontId="12" fillId="0" borderId="0" xfId="0" applyNumberFormat="1" applyFont="1" applyFill="1" applyAlignment="1">
      <alignment horizontal="left" vertical="center"/>
    </xf>
    <xf numFmtId="3" fontId="14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 wrapText="1" indent="1"/>
    </xf>
    <xf numFmtId="0" fontId="17" fillId="0" borderId="0" xfId="0" applyFont="1" applyFill="1" applyAlignment="1">
      <alignment horizontal="left" indent="1"/>
    </xf>
    <xf numFmtId="3" fontId="14" fillId="0" borderId="0" xfId="0" applyNumberFormat="1" applyFont="1" applyFill="1" applyAlignment="1">
      <alignment horizontal="left" indent="1"/>
    </xf>
    <xf numFmtId="3" fontId="14" fillId="0" borderId="0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 indent="1"/>
    </xf>
    <xf numFmtId="0" fontId="0" fillId="0" borderId="0" xfId="0" applyFill="1" applyBorder="1" applyAlignment="1">
      <alignment horizontal="left" indent="1"/>
    </xf>
    <xf numFmtId="3" fontId="15" fillId="0" borderId="0" xfId="0" applyNumberFormat="1" applyFont="1" applyFill="1" applyAlignment="1">
      <alignment horizontal="right" vertical="top" indent="1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 indent="1"/>
    </xf>
    <xf numFmtId="14" fontId="14" fillId="0" borderId="0" xfId="0" applyNumberFormat="1" applyFont="1" applyFill="1" applyAlignment="1">
      <alignment horizontal="left" vertical="center"/>
    </xf>
    <xf numFmtId="3" fontId="13" fillId="0" borderId="0" xfId="0" applyNumberFormat="1" applyFont="1" applyFill="1" applyBorder="1" applyAlignment="1">
      <alignment horizontal="left" vertical="center" indent="1"/>
    </xf>
    <xf numFmtId="3" fontId="13" fillId="0" borderId="0" xfId="0" applyNumberFormat="1" applyFont="1" applyFill="1" applyBorder="1" applyAlignment="1">
      <alignment horizontal="right" vertical="center" indent="4"/>
    </xf>
    <xf numFmtId="3" fontId="13" fillId="0" borderId="14" xfId="0" applyNumberFormat="1" applyFont="1" applyFill="1" applyBorder="1" applyAlignment="1">
      <alignment horizontal="right" vertical="center" indent="4"/>
    </xf>
    <xf numFmtId="3" fontId="13" fillId="0" borderId="14" xfId="0" applyNumberFormat="1" applyFont="1" applyFill="1" applyBorder="1" applyAlignment="1">
      <alignment horizontal="right" vertical="center" indent="3"/>
    </xf>
    <xf numFmtId="165" fontId="13" fillId="0" borderId="0" xfId="0" applyNumberFormat="1" applyFont="1" applyFill="1" applyBorder="1" applyAlignment="1">
      <alignment horizontal="right" vertical="center" indent="5"/>
    </xf>
    <xf numFmtId="3" fontId="13" fillId="0" borderId="6" xfId="0" applyNumberFormat="1" applyFont="1" applyFill="1" applyBorder="1" applyAlignment="1">
      <alignment horizontal="right" vertical="center" indent="4"/>
    </xf>
    <xf numFmtId="165" fontId="13" fillId="0" borderId="0" xfId="0" applyNumberFormat="1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left" vertical="center" indent="1"/>
    </xf>
    <xf numFmtId="0" fontId="12" fillId="0" borderId="1" xfId="0" applyFont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right" vertical="center" wrapText="1" indent="5"/>
    </xf>
    <xf numFmtId="3" fontId="13" fillId="3" borderId="6" xfId="0" applyNumberFormat="1" applyFont="1" applyFill="1" applyBorder="1" applyAlignment="1">
      <alignment horizontal="right" vertical="center" wrapText="1" indent="5"/>
    </xf>
    <xf numFmtId="3" fontId="13" fillId="2" borderId="6" xfId="0" applyNumberFormat="1" applyFont="1" applyFill="1" applyBorder="1" applyAlignment="1">
      <alignment horizontal="right" vertical="center" indent="5"/>
    </xf>
    <xf numFmtId="3" fontId="13" fillId="3" borderId="6" xfId="0" applyNumberFormat="1" applyFont="1" applyFill="1" applyBorder="1" applyAlignment="1">
      <alignment horizontal="right" vertical="center" indent="5"/>
    </xf>
    <xf numFmtId="3" fontId="13" fillId="0" borderId="6" xfId="0" applyNumberFormat="1" applyFont="1" applyFill="1" applyBorder="1" applyAlignment="1">
      <alignment horizontal="right" vertical="center" indent="5"/>
    </xf>
    <xf numFmtId="3" fontId="13" fillId="2" borderId="8" xfId="0" applyNumberFormat="1" applyFont="1" applyFill="1" applyBorder="1" applyAlignment="1">
      <alignment horizontal="right" vertical="center" indent="5"/>
    </xf>
    <xf numFmtId="3" fontId="13" fillId="2" borderId="0" xfId="0" applyNumberFormat="1" applyFont="1" applyFill="1" applyBorder="1" applyAlignment="1">
      <alignment horizontal="right" vertical="center" wrapText="1" indent="12"/>
    </xf>
    <xf numFmtId="3" fontId="13" fillId="3" borderId="0" xfId="0" applyNumberFormat="1" applyFont="1" applyFill="1" applyBorder="1" applyAlignment="1">
      <alignment horizontal="right" vertical="center" wrapText="1" indent="12"/>
    </xf>
    <xf numFmtId="3" fontId="13" fillId="2" borderId="0" xfId="0" applyNumberFormat="1" applyFont="1" applyFill="1" applyBorder="1" applyAlignment="1">
      <alignment horizontal="right" vertical="center" indent="12"/>
    </xf>
    <xf numFmtId="3" fontId="13" fillId="3" borderId="0" xfId="0" applyNumberFormat="1" applyFont="1" applyFill="1" applyBorder="1" applyAlignment="1">
      <alignment horizontal="right" vertical="center" indent="12"/>
    </xf>
    <xf numFmtId="3" fontId="13" fillId="0" borderId="0" xfId="0" applyNumberFormat="1" applyFont="1" applyFill="1" applyBorder="1" applyAlignment="1">
      <alignment horizontal="right" vertical="center" indent="12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7" fillId="0" borderId="0" xfId="0" applyFont="1"/>
    <xf numFmtId="165" fontId="7" fillId="0" borderId="0" xfId="0" applyNumberFormat="1" applyFont="1"/>
    <xf numFmtId="0" fontId="7" fillId="0" borderId="0" xfId="0" applyFont="1" applyAlignment="1"/>
    <xf numFmtId="165" fontId="7" fillId="0" borderId="0" xfId="0" applyNumberFormat="1" applyFont="1" applyAlignment="1"/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0" xfId="0" applyNumberFormat="1" applyFont="1" applyBorder="1" applyAlignment="1">
      <alignment vertical="center"/>
    </xf>
    <xf numFmtId="3" fontId="13" fillId="3" borderId="0" xfId="0" applyNumberFormat="1" applyFont="1" applyFill="1" applyBorder="1" applyAlignment="1">
      <alignment vertical="center" wrapText="1"/>
    </xf>
    <xf numFmtId="3" fontId="13" fillId="3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164" fontId="13" fillId="0" borderId="0" xfId="0" applyNumberFormat="1" applyFont="1" applyFill="1" applyBorder="1" applyAlignment="1">
      <alignment horizontal="right" vertical="center" indent="4"/>
    </xf>
    <xf numFmtId="3" fontId="13" fillId="2" borderId="2" xfId="0" applyNumberFormat="1" applyFont="1" applyFill="1" applyBorder="1" applyAlignment="1">
      <alignment horizontal="right" vertical="center" indent="12"/>
    </xf>
    <xf numFmtId="0" fontId="13" fillId="0" borderId="0" xfId="0" applyFont="1" applyFill="1" applyAlignment="1">
      <alignment horizontal="left" vertical="top"/>
    </xf>
    <xf numFmtId="3" fontId="6" fillId="0" borderId="0" xfId="0" applyNumberFormat="1" applyFont="1" applyAlignment="1">
      <alignment vertical="center"/>
    </xf>
    <xf numFmtId="3" fontId="13" fillId="3" borderId="0" xfId="0" quotePrefix="1" applyNumberFormat="1" applyFont="1" applyFill="1" applyBorder="1" applyAlignment="1">
      <alignment horizontal="left" vertical="center" wrapText="1" indent="1"/>
    </xf>
    <xf numFmtId="0" fontId="5" fillId="0" borderId="0" xfId="0" applyFont="1" applyAlignment="1">
      <alignment vertical="center"/>
    </xf>
    <xf numFmtId="0" fontId="0" fillId="0" borderId="0" xfId="0" applyFill="1"/>
    <xf numFmtId="3" fontId="4" fillId="0" borderId="0" xfId="0" applyNumberFormat="1" applyFont="1" applyFill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3" fontId="13" fillId="2" borderId="0" xfId="0" applyNumberFormat="1" applyFont="1" applyFill="1" applyBorder="1" applyAlignment="1">
      <alignment horizontal="right" vertical="center" wrapText="1" indent="8"/>
    </xf>
    <xf numFmtId="164" fontId="13" fillId="2" borderId="0" xfId="0" applyNumberFormat="1" applyFont="1" applyFill="1" applyBorder="1" applyAlignment="1">
      <alignment horizontal="right" vertical="center" wrapText="1" indent="8"/>
    </xf>
    <xf numFmtId="3" fontId="13" fillId="3" borderId="0" xfId="0" applyNumberFormat="1" applyFont="1" applyFill="1" applyBorder="1" applyAlignment="1">
      <alignment horizontal="right" vertical="center" wrapText="1" indent="8"/>
    </xf>
    <xf numFmtId="164" fontId="13" fillId="3" borderId="0" xfId="0" applyNumberFormat="1" applyFont="1" applyFill="1" applyBorder="1" applyAlignment="1">
      <alignment horizontal="right" vertical="center" wrapText="1" indent="8"/>
    </xf>
    <xf numFmtId="3" fontId="13" fillId="2" borderId="0" xfId="0" applyNumberFormat="1" applyFont="1" applyFill="1" applyBorder="1" applyAlignment="1">
      <alignment horizontal="right" vertical="center" indent="8"/>
    </xf>
    <xf numFmtId="164" fontId="13" fillId="2" borderId="0" xfId="0" applyNumberFormat="1" applyFont="1" applyFill="1" applyBorder="1" applyAlignment="1">
      <alignment horizontal="right" vertical="center" indent="8"/>
    </xf>
    <xf numFmtId="3" fontId="13" fillId="3" borderId="0" xfId="0" applyNumberFormat="1" applyFont="1" applyFill="1" applyBorder="1" applyAlignment="1">
      <alignment horizontal="right" vertical="center" indent="8"/>
    </xf>
    <xf numFmtId="164" fontId="13" fillId="3" borderId="0" xfId="0" applyNumberFormat="1" applyFont="1" applyFill="1" applyBorder="1" applyAlignment="1">
      <alignment horizontal="right" vertical="center" indent="8"/>
    </xf>
    <xf numFmtId="3" fontId="13" fillId="0" borderId="0" xfId="0" applyNumberFormat="1" applyFont="1" applyFill="1" applyBorder="1" applyAlignment="1">
      <alignment horizontal="right" vertical="center" indent="8"/>
    </xf>
    <xf numFmtId="164" fontId="13" fillId="0" borderId="0" xfId="0" applyNumberFormat="1" applyFont="1" applyFill="1" applyBorder="1" applyAlignment="1">
      <alignment horizontal="right" vertical="center" indent="8"/>
    </xf>
    <xf numFmtId="3" fontId="13" fillId="2" borderId="2" xfId="0" applyNumberFormat="1" applyFont="1" applyFill="1" applyBorder="1" applyAlignment="1">
      <alignment horizontal="right" vertical="center" indent="8"/>
    </xf>
    <xf numFmtId="164" fontId="13" fillId="2" borderId="2" xfId="0" applyNumberFormat="1" applyFont="1" applyFill="1" applyBorder="1" applyAlignment="1">
      <alignment horizontal="right" vertical="center" indent="8"/>
    </xf>
    <xf numFmtId="3" fontId="13" fillId="2" borderId="14" xfId="0" applyNumberFormat="1" applyFont="1" applyFill="1" applyBorder="1" applyAlignment="1">
      <alignment horizontal="right" vertical="center" wrapText="1" indent="7"/>
    </xf>
    <xf numFmtId="3" fontId="13" fillId="3" borderId="14" xfId="0" applyNumberFormat="1" applyFont="1" applyFill="1" applyBorder="1" applyAlignment="1">
      <alignment horizontal="right" vertical="center" wrapText="1" indent="7"/>
    </xf>
    <xf numFmtId="3" fontId="13" fillId="2" borderId="14" xfId="0" applyNumberFormat="1" applyFont="1" applyFill="1" applyBorder="1" applyAlignment="1">
      <alignment horizontal="right" vertical="center" indent="7"/>
    </xf>
    <xf numFmtId="3" fontId="13" fillId="3" borderId="14" xfId="0" applyNumberFormat="1" applyFont="1" applyFill="1" applyBorder="1" applyAlignment="1">
      <alignment horizontal="right" vertical="center" indent="7"/>
    </xf>
    <xf numFmtId="3" fontId="13" fillId="0" borderId="14" xfId="0" applyNumberFormat="1" applyFont="1" applyFill="1" applyBorder="1" applyAlignment="1">
      <alignment horizontal="right" vertical="center" indent="7"/>
    </xf>
    <xf numFmtId="3" fontId="13" fillId="2" borderId="15" xfId="0" applyNumberFormat="1" applyFont="1" applyFill="1" applyBorder="1" applyAlignment="1">
      <alignment horizontal="right" vertical="center" indent="7"/>
    </xf>
    <xf numFmtId="0" fontId="24" fillId="0" borderId="0" xfId="1" applyFont="1" applyFill="1" applyBorder="1" applyAlignment="1">
      <alignment horizontal="right" vertical="center" indent="1"/>
    </xf>
    <xf numFmtId="165" fontId="13" fillId="2" borderId="19" xfId="0" applyNumberFormat="1" applyFont="1" applyFill="1" applyBorder="1" applyAlignment="1">
      <alignment horizontal="right" vertical="center" indent="5"/>
    </xf>
    <xf numFmtId="0" fontId="0" fillId="0" borderId="0" xfId="0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wrapText="1"/>
    </xf>
    <xf numFmtId="170" fontId="13" fillId="2" borderId="14" xfId="0" applyNumberFormat="1" applyFont="1" applyFill="1" applyBorder="1" applyAlignment="1">
      <alignment horizontal="right" vertical="center" wrapText="1" indent="2"/>
    </xf>
    <xf numFmtId="3" fontId="13" fillId="2" borderId="14" xfId="0" applyNumberFormat="1" applyFont="1" applyFill="1" applyBorder="1" applyAlignment="1">
      <alignment horizontal="right" vertical="center" wrapText="1" indent="2"/>
    </xf>
    <xf numFmtId="0" fontId="20" fillId="0" borderId="0" xfId="0" applyFont="1" applyFill="1" applyAlignment="1">
      <alignment vertical="top" wrapText="1"/>
    </xf>
    <xf numFmtId="3" fontId="35" fillId="0" borderId="0" xfId="0" applyNumberFormat="1" applyFont="1" applyFill="1" applyAlignment="1">
      <alignment vertical="center"/>
    </xf>
    <xf numFmtId="3" fontId="34" fillId="0" borderId="0" xfId="0" applyNumberFormat="1" applyFont="1" applyFill="1" applyAlignment="1">
      <alignment vertical="center"/>
    </xf>
    <xf numFmtId="3" fontId="13" fillId="0" borderId="0" xfId="0" applyNumberFormat="1" applyFont="1" applyFill="1" applyAlignment="1">
      <alignment vertical="center"/>
    </xf>
    <xf numFmtId="3" fontId="12" fillId="0" borderId="0" xfId="0" applyNumberFormat="1" applyFont="1" applyFill="1" applyAlignment="1">
      <alignment horizontal="right" vertical="top" indent="1"/>
    </xf>
    <xf numFmtId="3" fontId="13" fillId="0" borderId="0" xfId="0" applyNumberFormat="1" applyFont="1" applyFill="1" applyAlignment="1">
      <alignment horizontal="right" vertical="center" indent="1"/>
    </xf>
    <xf numFmtId="3" fontId="37" fillId="0" borderId="0" xfId="0" applyNumberFormat="1" applyFont="1" applyFill="1" applyAlignment="1">
      <alignment horizontal="right" vertical="center" indent="1"/>
    </xf>
    <xf numFmtId="0" fontId="13" fillId="2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0" borderId="0" xfId="0" applyFont="1" applyAlignment="1"/>
    <xf numFmtId="165" fontId="13" fillId="0" borderId="0" xfId="0" applyNumberFormat="1" applyFont="1" applyAlignment="1"/>
    <xf numFmtId="0" fontId="13" fillId="0" borderId="0" xfId="0" applyFont="1" applyFill="1" applyAlignment="1">
      <alignment vertical="center"/>
    </xf>
    <xf numFmtId="0" fontId="13" fillId="0" borderId="0" xfId="0" applyFont="1"/>
    <xf numFmtId="165" fontId="13" fillId="0" borderId="0" xfId="0" applyNumberFormat="1" applyFont="1"/>
    <xf numFmtId="0" fontId="20" fillId="0" borderId="0" xfId="0" applyFont="1" applyAlignment="1">
      <alignment horizontal="left" vertical="top" wrapText="1"/>
    </xf>
    <xf numFmtId="0" fontId="20" fillId="0" borderId="0" xfId="0" applyFont="1" applyFill="1" applyAlignment="1">
      <alignment horizontal="left" vertical="center" wrapText="1"/>
    </xf>
    <xf numFmtId="3" fontId="13" fillId="0" borderId="0" xfId="0" applyNumberFormat="1" applyFont="1" applyFill="1" applyAlignment="1">
      <alignment horizontal="right" vertical="center" wrapText="1" indent="1"/>
    </xf>
    <xf numFmtId="0" fontId="13" fillId="0" borderId="0" xfId="0" quotePrefix="1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indent="1"/>
    </xf>
    <xf numFmtId="3" fontId="37" fillId="0" borderId="0" xfId="0" applyNumberFormat="1" applyFont="1" applyFill="1" applyAlignment="1">
      <alignment horizontal="right" vertical="center" wrapText="1" indent="1"/>
    </xf>
    <xf numFmtId="0" fontId="20" fillId="0" borderId="0" xfId="0" applyFont="1" applyFill="1"/>
    <xf numFmtId="3" fontId="13" fillId="0" borderId="0" xfId="0" quotePrefix="1" applyNumberFormat="1" applyFont="1" applyFill="1" applyAlignment="1">
      <alignment horizontal="left" vertical="center"/>
    </xf>
    <xf numFmtId="3" fontId="13" fillId="0" borderId="0" xfId="0" applyNumberFormat="1" applyFont="1" applyFill="1" applyAlignment="1">
      <alignment horizontal="left" vertical="center"/>
    </xf>
    <xf numFmtId="0" fontId="13" fillId="0" borderId="0" xfId="0" quotePrefix="1" applyFont="1" applyFill="1"/>
    <xf numFmtId="0" fontId="20" fillId="0" borderId="0" xfId="0" applyFont="1" applyFill="1" applyAlignment="1">
      <alignment horizontal="left" vertical="center" indent="1"/>
    </xf>
    <xf numFmtId="3" fontId="13" fillId="0" borderId="0" xfId="1" quotePrefix="1" applyNumberFormat="1" applyFont="1" applyFill="1" applyAlignment="1">
      <alignment horizontal="left" vertical="top" wrapText="1"/>
    </xf>
    <xf numFmtId="0" fontId="13" fillId="0" borderId="0" xfId="1" applyFont="1" applyAlignment="1">
      <alignment horizontal="left" vertical="top" wrapText="1"/>
    </xf>
    <xf numFmtId="0" fontId="13" fillId="0" borderId="0" xfId="1" applyFont="1" applyFill="1" applyAlignment="1">
      <alignment horizontal="left" vertical="top" wrapText="1"/>
    </xf>
    <xf numFmtId="0" fontId="3" fillId="0" borderId="11" xfId="0" applyFont="1" applyFill="1" applyBorder="1" applyAlignment="1">
      <alignment horizontal="left" vertical="center" wrapText="1" indent="1"/>
    </xf>
    <xf numFmtId="0" fontId="16" fillId="0" borderId="10" xfId="0" applyFont="1" applyBorder="1" applyAlignment="1">
      <alignment horizontal="left" vertical="center" wrapText="1" indent="1"/>
    </xf>
    <xf numFmtId="0" fontId="16" fillId="0" borderId="16" xfId="0" applyFont="1" applyBorder="1" applyAlignment="1">
      <alignment horizontal="left" vertical="center" wrapText="1" indent="1"/>
    </xf>
    <xf numFmtId="0" fontId="13" fillId="0" borderId="0" xfId="1" quotePrefix="1" applyFont="1" applyFill="1" applyAlignment="1">
      <alignment horizontal="left" vertical="top" wrapText="1"/>
    </xf>
    <xf numFmtId="3" fontId="13" fillId="0" borderId="0" xfId="1" applyNumberFormat="1" applyFont="1" applyFill="1" applyAlignment="1">
      <alignment horizontal="left" vertical="center" wrapText="1"/>
    </xf>
    <xf numFmtId="0" fontId="13" fillId="0" borderId="0" xfId="1" applyFont="1" applyFill="1" applyAlignment="1">
      <alignment horizontal="left" vertical="center" wrapText="1"/>
    </xf>
    <xf numFmtId="3" fontId="12" fillId="0" borderId="0" xfId="0" applyNumberFormat="1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center" wrapText="1"/>
    </xf>
    <xf numFmtId="3" fontId="22" fillId="0" borderId="0" xfId="0" applyNumberFormat="1" applyFont="1" applyFill="1" applyAlignment="1">
      <alignment horizontal="left" wrapText="1"/>
    </xf>
    <xf numFmtId="0" fontId="23" fillId="0" borderId="0" xfId="0" applyFont="1" applyFill="1" applyAlignment="1">
      <alignment horizontal="left" wrapText="1"/>
    </xf>
    <xf numFmtId="0" fontId="2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top" wrapText="1"/>
    </xf>
    <xf numFmtId="3" fontId="13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13" fillId="0" borderId="0" xfId="0" applyNumberFormat="1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3" fontId="27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2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3" fontId="13" fillId="0" borderId="0" xfId="0" quotePrefix="1" applyNumberFormat="1" applyFont="1" applyFill="1" applyAlignment="1">
      <alignment horizontal="left" vertical="center" wrapText="1"/>
    </xf>
    <xf numFmtId="3" fontId="13" fillId="3" borderId="0" xfId="0" applyNumberFormat="1" applyFont="1" applyFill="1" applyBorder="1" applyAlignment="1">
      <alignment horizontal="left" vertical="top" wrapText="1"/>
    </xf>
    <xf numFmtId="0" fontId="20" fillId="3" borderId="0" xfId="0" applyFont="1" applyFill="1" applyAlignment="1">
      <alignment horizontal="left" vertical="top" wrapText="1"/>
    </xf>
    <xf numFmtId="3" fontId="27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20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17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20" fillId="0" borderId="3" xfId="0" applyFont="1" applyBorder="1" applyAlignment="1"/>
    <xf numFmtId="3" fontId="12" fillId="0" borderId="3" xfId="0" applyNumberFormat="1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center" wrapText="1" indent="1"/>
    </xf>
    <xf numFmtId="0" fontId="12" fillId="0" borderId="12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3" fontId="13" fillId="0" borderId="0" xfId="1" applyNumberFormat="1" applyFont="1" applyFill="1" applyAlignment="1">
      <alignment horizontal="left" vertical="center"/>
    </xf>
    <xf numFmtId="0" fontId="13" fillId="0" borderId="0" xfId="1" applyFont="1" applyFill="1" applyAlignment="1">
      <alignment horizontal="left" vertical="center"/>
    </xf>
    <xf numFmtId="3" fontId="12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 indent="1"/>
    </xf>
    <xf numFmtId="3" fontId="13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0" fillId="0" borderId="0" xfId="0" applyFont="1" applyFill="1" applyAlignment="1">
      <alignment wrapText="1"/>
    </xf>
    <xf numFmtId="3" fontId="6" fillId="0" borderId="0" xfId="0" applyNumberFormat="1" applyFont="1" applyAlignment="1">
      <alignment horizontal="left" vertical="top" wrapText="1"/>
    </xf>
    <xf numFmtId="0" fontId="13" fillId="0" borderId="0" xfId="0" quotePrefix="1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3" fontId="27" fillId="0" borderId="2" xfId="0" applyNumberFormat="1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38" fillId="0" borderId="1" xfId="0" applyFont="1" applyBorder="1" applyAlignment="1">
      <alignment horizontal="center" vertical="center" wrapText="1"/>
    </xf>
    <xf numFmtId="0" fontId="13" fillId="0" borderId="0" xfId="1" applyFont="1" applyFill="1" applyAlignment="1"/>
    <xf numFmtId="3" fontId="13" fillId="0" borderId="0" xfId="0" applyNumberFormat="1" applyFont="1" applyAlignment="1">
      <alignment horizontal="left" vertical="top" wrapText="1"/>
    </xf>
    <xf numFmtId="3" fontId="27" fillId="3" borderId="2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3" fontId="27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3" fontId="13" fillId="0" borderId="0" xfId="0" applyNumberFormat="1" applyFont="1" applyFill="1" applyBorder="1" applyAlignment="1">
      <alignment vertical="top" wrapText="1"/>
    </xf>
    <xf numFmtId="3" fontId="27" fillId="0" borderId="0" xfId="0" applyNumberFormat="1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3" fontId="13" fillId="0" borderId="0" xfId="0" applyNumberFormat="1" applyFont="1" applyFill="1" applyAlignment="1">
      <alignment horizontal="left" vertical="top" wrapText="1"/>
    </xf>
    <xf numFmtId="3" fontId="9" fillId="0" borderId="0" xfId="0" applyNumberFormat="1" applyFont="1" applyAlignment="1">
      <alignment horizontal="left" vertical="top" wrapText="1"/>
    </xf>
  </cellXfs>
  <cellStyles count="29">
    <cellStyle name="Hiperligação" xfId="1" builtinId="8" customBuiltin="1"/>
    <cellStyle name="Hiperligação Visitada" xfId="8" builtinId="9" hidden="1"/>
    <cellStyle name="Hiperligação Visitada" xfId="9" builtinId="9" hidden="1"/>
    <cellStyle name="Hiperligação Visitada" xfId="10" builtinId="9" hidden="1"/>
    <cellStyle name="Hiperligação Visitada" xfId="11" builtinId="9" hidden="1"/>
    <cellStyle name="Hiperligação Visitada" xfId="12" builtinId="9" hidden="1"/>
    <cellStyle name="Hiperligação Visitada" xfId="13" builtinId="9" hidden="1"/>
    <cellStyle name="Hiperligação Visitada" xfId="14" builtinId="9" hidden="1"/>
    <cellStyle name="Hiperligação Visitada" xfId="15" builtinId="9" hidden="1"/>
    <cellStyle name="Hiperligação Visitada" xfId="16" builtinId="9" hidden="1"/>
    <cellStyle name="Hiperligação Visitada" xfId="17" builtinId="9" hidden="1"/>
    <cellStyle name="Hiperligação Visitada" xfId="18" builtinId="9" hidden="1"/>
    <cellStyle name="Hiperligação Visitada" xfId="19" builtinId="9" hidden="1"/>
    <cellStyle name="Hiperligação Visitada" xfId="20" builtinId="9" hidden="1"/>
    <cellStyle name="Hiperligação Visitada" xfId="21" builtinId="9" hidden="1"/>
    <cellStyle name="Hiperligação Visitada" xfId="22" builtinId="9" hidden="1"/>
    <cellStyle name="Hiperligação Visitada" xfId="23" builtinId="9" hidden="1"/>
    <cellStyle name="Hiperligação Visitada" xfId="24" builtinId="9" hidden="1"/>
    <cellStyle name="Hiperligação Visitada" xfId="25" builtinId="9" hidden="1"/>
    <cellStyle name="Hiperligação Visitada" xfId="26" builtinId="9" hidden="1"/>
    <cellStyle name="Hiperligação Visitada" xfId="27" builtinId="9" hidden="1"/>
    <cellStyle name="Hiperligação Visitada" xfId="28" builtinId="9" hidden="1"/>
    <cellStyle name="Normal" xfId="0" builtinId="0"/>
    <cellStyle name="Normal 54" xfId="2" xr:uid="{00000000-0005-0000-0000-000017000000}"/>
    <cellStyle name="ss15" xfId="5" xr:uid="{00000000-0005-0000-0000-000018000000}"/>
    <cellStyle name="ss16" xfId="3" xr:uid="{00000000-0005-0000-0000-000019000000}"/>
    <cellStyle name="ss17" xfId="6" xr:uid="{00000000-0005-0000-0000-00001A000000}"/>
    <cellStyle name="ss22" xfId="4" xr:uid="{00000000-0005-0000-0000-00001B000000}"/>
    <cellStyle name="ss23" xfId="7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2.1'!$B$50:$B$71</c:f>
              <c:strCache>
                <c:ptCount val="22"/>
                <c:pt idx="0">
                  <c:v>Austrália</c:v>
                </c:pt>
                <c:pt idx="1">
                  <c:v>Macau (China)</c:v>
                </c:pt>
                <c:pt idx="2">
                  <c:v>Noruega</c:v>
                </c:pt>
                <c:pt idx="3">
                  <c:v>Suécia</c:v>
                </c:pt>
                <c:pt idx="4">
                  <c:v>Irlanda</c:v>
                </c:pt>
                <c:pt idx="5">
                  <c:v>Itália</c:v>
                </c:pt>
                <c:pt idx="6">
                  <c:v>Venezuela</c:v>
                </c:pt>
                <c:pt idx="7">
                  <c:v>Áustria</c:v>
                </c:pt>
                <c:pt idx="8">
                  <c:v>Dinamarca</c:v>
                </c:pt>
                <c:pt idx="9">
                  <c:v>Canadá</c:v>
                </c:pt>
                <c:pt idx="10">
                  <c:v>EUA</c:v>
                </c:pt>
                <c:pt idx="11">
                  <c:v>Brasil</c:v>
                </c:pt>
                <c:pt idx="12">
                  <c:v>Moçambique</c:v>
                </c:pt>
                <c:pt idx="13">
                  <c:v>Holanda</c:v>
                </c:pt>
                <c:pt idx="14">
                  <c:v>Bélgica</c:v>
                </c:pt>
                <c:pt idx="15">
                  <c:v>Angola</c:v>
                </c:pt>
                <c:pt idx="16">
                  <c:v>Luxemburgo</c:v>
                </c:pt>
                <c:pt idx="17">
                  <c:v>Espanha</c:v>
                </c:pt>
                <c:pt idx="18">
                  <c:v>Suíça</c:v>
                </c:pt>
                <c:pt idx="19">
                  <c:v>França</c:v>
                </c:pt>
                <c:pt idx="20">
                  <c:v>Alemanha</c:v>
                </c:pt>
                <c:pt idx="21">
                  <c:v>Reino Unido</c:v>
                </c:pt>
              </c:strCache>
            </c:strRef>
          </c:cat>
          <c:val>
            <c:numRef>
              <c:f>'Gráfico 2.1'!$C$50:$C$71</c:f>
              <c:numCache>
                <c:formatCode>#,##0</c:formatCode>
                <c:ptCount val="22"/>
                <c:pt idx="0">
                  <c:v>92</c:v>
                </c:pt>
                <c:pt idx="1">
                  <c:v>100</c:v>
                </c:pt>
                <c:pt idx="2">
                  <c:v>375</c:v>
                </c:pt>
                <c:pt idx="3">
                  <c:v>390</c:v>
                </c:pt>
                <c:pt idx="4">
                  <c:v>426</c:v>
                </c:pt>
                <c:pt idx="5">
                  <c:v>443</c:v>
                </c:pt>
                <c:pt idx="6">
                  <c:v>532</c:v>
                </c:pt>
                <c:pt idx="7">
                  <c:v>618</c:v>
                </c:pt>
                <c:pt idx="8">
                  <c:v>642</c:v>
                </c:pt>
                <c:pt idx="9">
                  <c:v>845</c:v>
                </c:pt>
                <c:pt idx="10">
                  <c:v>1006</c:v>
                </c:pt>
                <c:pt idx="11">
                  <c:v>1294</c:v>
                </c:pt>
                <c:pt idx="12">
                  <c:v>1439</c:v>
                </c:pt>
                <c:pt idx="13">
                  <c:v>2127</c:v>
                </c:pt>
                <c:pt idx="14">
                  <c:v>2863</c:v>
                </c:pt>
                <c:pt idx="15">
                  <c:v>2962</c:v>
                </c:pt>
                <c:pt idx="16">
                  <c:v>3342</c:v>
                </c:pt>
                <c:pt idx="17">
                  <c:v>9038</c:v>
                </c:pt>
                <c:pt idx="18">
                  <c:v>9257</c:v>
                </c:pt>
                <c:pt idx="19">
                  <c:v>11284</c:v>
                </c:pt>
                <c:pt idx="20">
                  <c:v>17750</c:v>
                </c:pt>
                <c:pt idx="21">
                  <c:v>22622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1-4621-A9DC-7D68E010E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840384"/>
        <c:axId val="149588224"/>
      </c:barChart>
      <c:catAx>
        <c:axId val="1498403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9588224"/>
        <c:crosses val="autoZero"/>
        <c:auto val="1"/>
        <c:lblAlgn val="ctr"/>
        <c:lblOffset val="100"/>
        <c:noMultiLvlLbl val="0"/>
      </c:catAx>
      <c:valAx>
        <c:axId val="149588224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498403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2.2'!$B$49:$B$67</c:f>
              <c:strCache>
                <c:ptCount val="19"/>
                <c:pt idx="0">
                  <c:v>Austrália</c:v>
                </c:pt>
                <c:pt idx="1">
                  <c:v>EUA</c:v>
                </c:pt>
                <c:pt idx="2">
                  <c:v>Itália</c:v>
                </c:pt>
                <c:pt idx="3">
                  <c:v>Venezuela</c:v>
                </c:pt>
                <c:pt idx="4">
                  <c:v>Suécia</c:v>
                </c:pt>
                <c:pt idx="5">
                  <c:v>Áustria</c:v>
                </c:pt>
                <c:pt idx="6">
                  <c:v>Irlanda</c:v>
                </c:pt>
                <c:pt idx="7">
                  <c:v>Dinamarca</c:v>
                </c:pt>
                <c:pt idx="8">
                  <c:v>Noruega</c:v>
                </c:pt>
                <c:pt idx="9">
                  <c:v>Holanda</c:v>
                </c:pt>
                <c:pt idx="10">
                  <c:v>Alemanha</c:v>
                </c:pt>
                <c:pt idx="11">
                  <c:v>Espanha</c:v>
                </c:pt>
                <c:pt idx="12">
                  <c:v>Bélgica</c:v>
                </c:pt>
                <c:pt idx="13">
                  <c:v>Reino Unido</c:v>
                </c:pt>
                <c:pt idx="14">
                  <c:v>Brasil</c:v>
                </c:pt>
                <c:pt idx="15">
                  <c:v>França</c:v>
                </c:pt>
                <c:pt idx="16">
                  <c:v>Suíça</c:v>
                </c:pt>
                <c:pt idx="17">
                  <c:v>Macau (China)</c:v>
                </c:pt>
                <c:pt idx="18">
                  <c:v>Luxemburgo</c:v>
                </c:pt>
              </c:strCache>
            </c:strRef>
          </c:cat>
          <c:val>
            <c:numRef>
              <c:f>'Gráfico 2.2'!$C$49:$C$67</c:f>
              <c:numCache>
                <c:formatCode>0.0</c:formatCode>
                <c:ptCount val="19"/>
                <c:pt idx="0">
                  <c:v>6.8813858512723092E-2</c:v>
                </c:pt>
                <c:pt idx="1">
                  <c:v>8.5001753266779612E-2</c:v>
                </c:pt>
                <c:pt idx="2">
                  <c:v>0.14726267605867902</c:v>
                </c:pt>
                <c:pt idx="3">
                  <c:v>0.18504412189259789</c:v>
                </c:pt>
                <c:pt idx="4">
                  <c:v>0.26991674106679397</c:v>
                </c:pt>
                <c:pt idx="5">
                  <c:v>0.44355446461253578</c:v>
                </c:pt>
                <c:pt idx="6">
                  <c:v>0.55405264800749143</c:v>
                </c:pt>
                <c:pt idx="7">
                  <c:v>0.74532430894969648</c:v>
                </c:pt>
                <c:pt idx="8">
                  <c:v>0.75340539237352833</c:v>
                </c:pt>
                <c:pt idx="9">
                  <c:v>1.0523139032088895</c:v>
                </c:pt>
                <c:pt idx="10">
                  <c:v>1.2755881179865112</c:v>
                </c:pt>
                <c:pt idx="11">
                  <c:v>1.418003530103942</c:v>
                </c:pt>
                <c:pt idx="12">
                  <c:v>2.7745743165321213</c:v>
                </c:pt>
                <c:pt idx="13">
                  <c:v>3.3140300580270226</c:v>
                </c:pt>
                <c:pt idx="14">
                  <c:v>3.5098188130628185</c:v>
                </c:pt>
                <c:pt idx="15">
                  <c:v>4.3</c:v>
                </c:pt>
                <c:pt idx="16">
                  <c:v>6.3</c:v>
                </c:pt>
                <c:pt idx="17">
                  <c:v>6.5487884741322864</c:v>
                </c:pt>
                <c:pt idx="18">
                  <c:v>13.708519627548299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9-467A-9AF9-67CCB9E00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842944"/>
        <c:axId val="149589376"/>
      </c:barChart>
      <c:catAx>
        <c:axId val="14984294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9589376"/>
        <c:crosses val="autoZero"/>
        <c:auto val="1"/>
        <c:lblAlgn val="ctr"/>
        <c:lblOffset val="100"/>
        <c:noMultiLvlLbl val="0"/>
      </c:catAx>
      <c:valAx>
        <c:axId val="1495893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noFill/>
          </a:ln>
        </c:spPr>
        <c:crossAx val="14984294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2.3'!$B$50:$B$71</c:f>
              <c:strCache>
                <c:ptCount val="22"/>
                <c:pt idx="0">
                  <c:v>Cabo Verde</c:v>
                </c:pt>
                <c:pt idx="1">
                  <c:v>Macau (China)</c:v>
                </c:pt>
                <c:pt idx="2">
                  <c:v>Dinamarca</c:v>
                </c:pt>
                <c:pt idx="3">
                  <c:v>Áustria</c:v>
                </c:pt>
                <c:pt idx="4">
                  <c:v>Noruega</c:v>
                </c:pt>
                <c:pt idx="5">
                  <c:v>Moçambique</c:v>
                </c:pt>
                <c:pt idx="6">
                  <c:v>Irlanda</c:v>
                </c:pt>
                <c:pt idx="7">
                  <c:v>Suécia</c:v>
                </c:pt>
                <c:pt idx="8">
                  <c:v>Itália</c:v>
                </c:pt>
                <c:pt idx="9">
                  <c:v>Holanda</c:v>
                </c:pt>
                <c:pt idx="10">
                  <c:v>Austrália</c:v>
                </c:pt>
                <c:pt idx="11">
                  <c:v>Bélgica</c:v>
                </c:pt>
                <c:pt idx="12">
                  <c:v>Venezuela</c:v>
                </c:pt>
                <c:pt idx="13">
                  <c:v>Luxemburgo</c:v>
                </c:pt>
                <c:pt idx="14">
                  <c:v>Espanha</c:v>
                </c:pt>
                <c:pt idx="15">
                  <c:v>Alemanha</c:v>
                </c:pt>
                <c:pt idx="16">
                  <c:v>Brasil</c:v>
                </c:pt>
                <c:pt idx="17">
                  <c:v>Reino Unido</c:v>
                </c:pt>
                <c:pt idx="18">
                  <c:v>Canadá</c:v>
                </c:pt>
                <c:pt idx="19">
                  <c:v>EUA</c:v>
                </c:pt>
                <c:pt idx="20">
                  <c:v>Suíça</c:v>
                </c:pt>
                <c:pt idx="21">
                  <c:v>França</c:v>
                </c:pt>
              </c:strCache>
            </c:strRef>
          </c:cat>
          <c:val>
            <c:numRef>
              <c:f>'Gráfico 2.3'!$C$50:$C$71</c:f>
              <c:numCache>
                <c:formatCode>#,##0</c:formatCode>
                <c:ptCount val="22"/>
                <c:pt idx="0">
                  <c:v>1491</c:v>
                </c:pt>
                <c:pt idx="1">
                  <c:v>2011</c:v>
                </c:pt>
                <c:pt idx="2">
                  <c:v>2541</c:v>
                </c:pt>
                <c:pt idx="3">
                  <c:v>2735</c:v>
                </c:pt>
                <c:pt idx="4">
                  <c:v>3320</c:v>
                </c:pt>
                <c:pt idx="5">
                  <c:v>3767</c:v>
                </c:pt>
                <c:pt idx="6">
                  <c:v>3866</c:v>
                </c:pt>
                <c:pt idx="7">
                  <c:v>3983</c:v>
                </c:pt>
                <c:pt idx="8">
                  <c:v>6305</c:v>
                </c:pt>
                <c:pt idx="9">
                  <c:v>17384</c:v>
                </c:pt>
                <c:pt idx="10">
                  <c:v>19460</c:v>
                </c:pt>
                <c:pt idx="11">
                  <c:v>36074</c:v>
                </c:pt>
                <c:pt idx="12">
                  <c:v>37326</c:v>
                </c:pt>
                <c:pt idx="13">
                  <c:v>60897</c:v>
                </c:pt>
                <c:pt idx="14">
                  <c:v>96266</c:v>
                </c:pt>
                <c:pt idx="15">
                  <c:v>123155</c:v>
                </c:pt>
                <c:pt idx="16">
                  <c:v>137973</c:v>
                </c:pt>
                <c:pt idx="17">
                  <c:v>139000</c:v>
                </c:pt>
                <c:pt idx="18">
                  <c:v>143160</c:v>
                </c:pt>
                <c:pt idx="19">
                  <c:v>148208</c:v>
                </c:pt>
                <c:pt idx="20">
                  <c:v>220904</c:v>
                </c:pt>
                <c:pt idx="21">
                  <c:v>621777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89-4013-B89B-01CF55680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166976"/>
        <c:axId val="149591680"/>
      </c:barChart>
      <c:catAx>
        <c:axId val="151166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9591680"/>
        <c:crosses val="autoZero"/>
        <c:auto val="1"/>
        <c:lblAlgn val="ctr"/>
        <c:lblOffset val="100"/>
        <c:noMultiLvlLbl val="0"/>
      </c:catAx>
      <c:valAx>
        <c:axId val="149591680"/>
        <c:scaling>
          <c:orientation val="minMax"/>
          <c:max val="650000"/>
          <c:min val="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1511669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2.4'!$B$52:$B$72</c:f>
              <c:strCache>
                <c:ptCount val="21"/>
                <c:pt idx="0">
                  <c:v>Itália</c:v>
                </c:pt>
                <c:pt idx="1">
                  <c:v>Áustria</c:v>
                </c:pt>
                <c:pt idx="2">
                  <c:v>Suécia</c:v>
                </c:pt>
                <c:pt idx="3">
                  <c:v>Austrália</c:v>
                </c:pt>
                <c:pt idx="4">
                  <c:v>EUA</c:v>
                </c:pt>
                <c:pt idx="5">
                  <c:v>Dinamarca</c:v>
                </c:pt>
                <c:pt idx="6">
                  <c:v>Noruega</c:v>
                </c:pt>
                <c:pt idx="7">
                  <c:v>Irlanda</c:v>
                </c:pt>
                <c:pt idx="8">
                  <c:v>Macau (China)</c:v>
                </c:pt>
                <c:pt idx="9">
                  <c:v>Holanda</c:v>
                </c:pt>
                <c:pt idx="10">
                  <c:v>Moçambique</c:v>
                </c:pt>
                <c:pt idx="11">
                  <c:v>Alemanha</c:v>
                </c:pt>
                <c:pt idx="12">
                  <c:v>Espanha</c:v>
                </c:pt>
                <c:pt idx="13">
                  <c:v>Canadá</c:v>
                </c:pt>
                <c:pt idx="14">
                  <c:v>Bélgica</c:v>
                </c:pt>
                <c:pt idx="15">
                  <c:v>Venezuela</c:v>
                </c:pt>
                <c:pt idx="16">
                  <c:v>Cabo Verde</c:v>
                </c:pt>
                <c:pt idx="17">
                  <c:v>França</c:v>
                </c:pt>
                <c:pt idx="18">
                  <c:v>Suíça</c:v>
                </c:pt>
                <c:pt idx="19">
                  <c:v>Brasil</c:v>
                </c:pt>
                <c:pt idx="20">
                  <c:v>Luxemburgo</c:v>
                </c:pt>
              </c:strCache>
            </c:strRef>
          </c:cat>
          <c:val>
            <c:numRef>
              <c:f>'Gráfico 2.4'!$C$52:$C$72</c:f>
              <c:numCache>
                <c:formatCode>0.0</c:formatCode>
                <c:ptCount val="21"/>
                <c:pt idx="0">
                  <c:v>0.1067296018655759</c:v>
                </c:pt>
                <c:pt idx="1">
                  <c:v>0.16513048024894553</c:v>
                </c:pt>
                <c:pt idx="2">
                  <c:v>0.21219466716390079</c:v>
                </c:pt>
                <c:pt idx="3">
                  <c:v>0.28313485279461081</c:v>
                </c:pt>
                <c:pt idx="4">
                  <c:v>0.31661319923786213</c:v>
                </c:pt>
                <c:pt idx="5">
                  <c:v>0.37983141524198744</c:v>
                </c:pt>
                <c:pt idx="6">
                  <c:v>0.41510533297824326</c:v>
                </c:pt>
                <c:pt idx="7">
                  <c:v>0.47704483925341129</c:v>
                </c:pt>
                <c:pt idx="8">
                  <c:v>0.52133020863577917</c:v>
                </c:pt>
                <c:pt idx="9">
                  <c:v>0.86868964483366018</c:v>
                </c:pt>
                <c:pt idx="10">
                  <c:v>1.1010853012273578</c:v>
                </c:pt>
                <c:pt idx="11">
                  <c:v>1.3264723622420405</c:v>
                </c:pt>
                <c:pt idx="12">
                  <c:v>1.557616067201459</c:v>
                </c:pt>
                <c:pt idx="13">
                  <c:v>1.7417011880212421</c:v>
                </c:pt>
                <c:pt idx="14">
                  <c:v>1.9221772384461024</c:v>
                </c:pt>
                <c:pt idx="15">
                  <c:v>3.2272790940170055</c:v>
                </c:pt>
                <c:pt idx="16">
                  <c:v>9.0412952519556118</c:v>
                </c:pt>
                <c:pt idx="17">
                  <c:v>10.181890531621441</c:v>
                </c:pt>
                <c:pt idx="18">
                  <c:v>10.4</c:v>
                </c:pt>
                <c:pt idx="19">
                  <c:v>23.283831446073883</c:v>
                </c:pt>
                <c:pt idx="20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9-4323-822E-056394A84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170048"/>
        <c:axId val="149592832"/>
      </c:barChart>
      <c:catAx>
        <c:axId val="1511700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49592832"/>
        <c:crosses val="autoZero"/>
        <c:auto val="1"/>
        <c:lblAlgn val="ctr"/>
        <c:lblOffset val="100"/>
        <c:noMultiLvlLbl val="0"/>
      </c:catAx>
      <c:valAx>
        <c:axId val="149592832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noFill/>
          </a:ln>
        </c:spPr>
        <c:crossAx val="1511700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2.5'!$B$51:$B$67</c:f>
              <c:strCache>
                <c:ptCount val="17"/>
                <c:pt idx="0">
                  <c:v>Áustria</c:v>
                </c:pt>
                <c:pt idx="1">
                  <c:v>Dinamarca</c:v>
                </c:pt>
                <c:pt idx="2">
                  <c:v>Irlanda</c:v>
                </c:pt>
                <c:pt idx="3">
                  <c:v>Noruega</c:v>
                </c:pt>
                <c:pt idx="4">
                  <c:v>Itália</c:v>
                </c:pt>
                <c:pt idx="5">
                  <c:v>Holanda</c:v>
                </c:pt>
                <c:pt idx="6">
                  <c:v>Suécia</c:v>
                </c:pt>
                <c:pt idx="7">
                  <c:v>Espanha</c:v>
                </c:pt>
                <c:pt idx="8">
                  <c:v>Bélgica</c:v>
                </c:pt>
                <c:pt idx="9">
                  <c:v>Austrália</c:v>
                </c:pt>
                <c:pt idx="10">
                  <c:v>Canadá</c:v>
                </c:pt>
                <c:pt idx="11">
                  <c:v>Alemanha</c:v>
                </c:pt>
                <c:pt idx="12">
                  <c:v>Reino Unido</c:v>
                </c:pt>
                <c:pt idx="13">
                  <c:v>Luxemburgo</c:v>
                </c:pt>
                <c:pt idx="14">
                  <c:v>EUA</c:v>
                </c:pt>
                <c:pt idx="15">
                  <c:v>França</c:v>
                </c:pt>
                <c:pt idx="16">
                  <c:v>Suíça</c:v>
                </c:pt>
              </c:strCache>
            </c:strRef>
          </c:cat>
          <c:val>
            <c:numRef>
              <c:f>'Gráfico 2.5'!$C$51:$C$67</c:f>
              <c:numCache>
                <c:formatCode>#,##0</c:formatCode>
                <c:ptCount val="17"/>
                <c:pt idx="0">
                  <c:v>4</c:v>
                </c:pt>
                <c:pt idx="1">
                  <c:v>11</c:v>
                </c:pt>
                <c:pt idx="2">
                  <c:v>11</c:v>
                </c:pt>
                <c:pt idx="3">
                  <c:v>24</c:v>
                </c:pt>
                <c:pt idx="4">
                  <c:v>49</c:v>
                </c:pt>
                <c:pt idx="5">
                  <c:v>59</c:v>
                </c:pt>
                <c:pt idx="6">
                  <c:v>83</c:v>
                </c:pt>
                <c:pt idx="7">
                  <c:v>135</c:v>
                </c:pt>
                <c:pt idx="8">
                  <c:v>186</c:v>
                </c:pt>
                <c:pt idx="9">
                  <c:v>222</c:v>
                </c:pt>
                <c:pt idx="10">
                  <c:v>575</c:v>
                </c:pt>
                <c:pt idx="11">
                  <c:v>803</c:v>
                </c:pt>
                <c:pt idx="12">
                  <c:v>1234</c:v>
                </c:pt>
                <c:pt idx="13">
                  <c:v>1328</c:v>
                </c:pt>
                <c:pt idx="14">
                  <c:v>1665</c:v>
                </c:pt>
                <c:pt idx="15">
                  <c:v>2579</c:v>
                </c:pt>
                <c:pt idx="16">
                  <c:v>3919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9-4B20-B5D6-A949CEA7C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252480"/>
        <c:axId val="151405120"/>
      </c:barChart>
      <c:catAx>
        <c:axId val="1512524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1405120"/>
        <c:crosses val="autoZero"/>
        <c:auto val="1"/>
        <c:lblAlgn val="ctr"/>
        <c:lblOffset val="100"/>
        <c:noMultiLvlLbl val="0"/>
      </c:catAx>
      <c:valAx>
        <c:axId val="15140512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12524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2.6'!$B$50:$B$67</c:f>
              <c:strCache>
                <c:ptCount val="18"/>
                <c:pt idx="0">
                  <c:v>Dinamarca</c:v>
                </c:pt>
                <c:pt idx="1">
                  <c:v>Suécia</c:v>
                </c:pt>
                <c:pt idx="2">
                  <c:v>Áustria</c:v>
                </c:pt>
                <c:pt idx="3">
                  <c:v>Moçambique</c:v>
                </c:pt>
                <c:pt idx="4">
                  <c:v>Noruega</c:v>
                </c:pt>
                <c:pt idx="5">
                  <c:v>Irlanda</c:v>
                </c:pt>
                <c:pt idx="6">
                  <c:v>Itália</c:v>
                </c:pt>
                <c:pt idx="7">
                  <c:v>Macau (China)</c:v>
                </c:pt>
                <c:pt idx="8">
                  <c:v>Holanda</c:v>
                </c:pt>
                <c:pt idx="9">
                  <c:v>Canadá</c:v>
                </c:pt>
                <c:pt idx="10">
                  <c:v>Bélgica</c:v>
                </c:pt>
                <c:pt idx="11">
                  <c:v>EUA</c:v>
                </c:pt>
                <c:pt idx="12">
                  <c:v>Espanha</c:v>
                </c:pt>
                <c:pt idx="13">
                  <c:v>Luxemburgo</c:v>
                </c:pt>
                <c:pt idx="14">
                  <c:v>Alemanha</c:v>
                </c:pt>
                <c:pt idx="15">
                  <c:v>Reino Unido</c:v>
                </c:pt>
                <c:pt idx="16">
                  <c:v>Suíça</c:v>
                </c:pt>
                <c:pt idx="17">
                  <c:v>França</c:v>
                </c:pt>
              </c:strCache>
            </c:strRef>
          </c:cat>
          <c:val>
            <c:numRef>
              <c:f>'Gráfico 2.6'!$C$50:$C$67</c:f>
              <c:numCache>
                <c:formatCode>General</c:formatCode>
                <c:ptCount val="18"/>
                <c:pt idx="0">
                  <c:v>2467</c:v>
                </c:pt>
                <c:pt idx="1">
                  <c:v>2727</c:v>
                </c:pt>
                <c:pt idx="2">
                  <c:v>3419</c:v>
                </c:pt>
                <c:pt idx="3">
                  <c:v>4279</c:v>
                </c:pt>
                <c:pt idx="4">
                  <c:v>4360</c:v>
                </c:pt>
                <c:pt idx="5">
                  <c:v>4807</c:v>
                </c:pt>
                <c:pt idx="6">
                  <c:v>6338</c:v>
                </c:pt>
                <c:pt idx="7">
                  <c:v>9024</c:v>
                </c:pt>
                <c:pt idx="8">
                  <c:v>20166</c:v>
                </c:pt>
                <c:pt idx="9">
                  <c:v>25855</c:v>
                </c:pt>
                <c:pt idx="10">
                  <c:v>45569</c:v>
                </c:pt>
                <c:pt idx="11">
                  <c:v>54669</c:v>
                </c:pt>
                <c:pt idx="12">
                  <c:v>88451</c:v>
                </c:pt>
                <c:pt idx="13">
                  <c:v>96800</c:v>
                </c:pt>
                <c:pt idx="14">
                  <c:v>146810</c:v>
                </c:pt>
                <c:pt idx="15">
                  <c:v>235000</c:v>
                </c:pt>
                <c:pt idx="16">
                  <c:v>266557</c:v>
                </c:pt>
                <c:pt idx="17">
                  <c:v>541569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2-4BC2-9C99-714995A7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1277056"/>
        <c:axId val="151406848"/>
      </c:barChart>
      <c:catAx>
        <c:axId val="1512770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1406848"/>
        <c:crosses val="autoZero"/>
        <c:auto val="1"/>
        <c:lblAlgn val="ctr"/>
        <c:lblOffset val="100"/>
        <c:noMultiLvlLbl val="0"/>
      </c:catAx>
      <c:valAx>
        <c:axId val="151406848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1512770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'Gráfico 2.7'!$B$50:$B$72</c:f>
              <c:strCache>
                <c:ptCount val="23"/>
                <c:pt idx="0">
                  <c:v>Noruega</c:v>
                </c:pt>
                <c:pt idx="1">
                  <c:v>Dinamarca</c:v>
                </c:pt>
                <c:pt idx="2">
                  <c:v>Suécia</c:v>
                </c:pt>
                <c:pt idx="3">
                  <c:v>Áustria</c:v>
                </c:pt>
                <c:pt idx="4">
                  <c:v>Itália</c:v>
                </c:pt>
                <c:pt idx="5">
                  <c:v>Irlanda</c:v>
                </c:pt>
                <c:pt idx="6">
                  <c:v>Cabo Verde</c:v>
                </c:pt>
                <c:pt idx="7">
                  <c:v>Holanda</c:v>
                </c:pt>
                <c:pt idx="8">
                  <c:v>Moçambique</c:v>
                </c:pt>
                <c:pt idx="9">
                  <c:v>Austrália</c:v>
                </c:pt>
                <c:pt idx="10">
                  <c:v>Bélgica</c:v>
                </c:pt>
                <c:pt idx="11">
                  <c:v>Espanha</c:v>
                </c:pt>
                <c:pt idx="12">
                  <c:v>Angola</c:v>
                </c:pt>
                <c:pt idx="13">
                  <c:v>Luxemburgo</c:v>
                </c:pt>
                <c:pt idx="14">
                  <c:v>Macau (China)</c:v>
                </c:pt>
                <c:pt idx="15">
                  <c:v>Canadá</c:v>
                </c:pt>
                <c:pt idx="16">
                  <c:v>Alemanha</c:v>
                </c:pt>
                <c:pt idx="17">
                  <c:v>Venezuela</c:v>
                </c:pt>
                <c:pt idx="18">
                  <c:v>EUA</c:v>
                </c:pt>
                <c:pt idx="19">
                  <c:v>Reino Unido</c:v>
                </c:pt>
                <c:pt idx="20">
                  <c:v>Suíça</c:v>
                </c:pt>
                <c:pt idx="21">
                  <c:v>Brasil</c:v>
                </c:pt>
                <c:pt idx="22">
                  <c:v>França</c:v>
                </c:pt>
              </c:strCache>
            </c:strRef>
          </c:cat>
          <c:val>
            <c:numRef>
              <c:f>'Gráfico 2.7'!$C$50:$C$72</c:f>
              <c:numCache>
                <c:formatCode>#,##0</c:formatCode>
                <c:ptCount val="23"/>
                <c:pt idx="0">
                  <c:v>538</c:v>
                </c:pt>
                <c:pt idx="1">
                  <c:v>2363</c:v>
                </c:pt>
                <c:pt idx="2">
                  <c:v>4523</c:v>
                </c:pt>
                <c:pt idx="3">
                  <c:v>5568</c:v>
                </c:pt>
                <c:pt idx="4">
                  <c:v>5945</c:v>
                </c:pt>
                <c:pt idx="5">
                  <c:v>6047</c:v>
                </c:pt>
                <c:pt idx="6">
                  <c:v>11562</c:v>
                </c:pt>
                <c:pt idx="7">
                  <c:v>24847</c:v>
                </c:pt>
                <c:pt idx="8">
                  <c:v>30582</c:v>
                </c:pt>
                <c:pt idx="9">
                  <c:v>33892</c:v>
                </c:pt>
                <c:pt idx="10">
                  <c:v>57215</c:v>
                </c:pt>
                <c:pt idx="11">
                  <c:v>77710</c:v>
                </c:pt>
                <c:pt idx="12">
                  <c:v>97576</c:v>
                </c:pt>
                <c:pt idx="13">
                  <c:v>113145</c:v>
                </c:pt>
                <c:pt idx="14">
                  <c:v>125296</c:v>
                </c:pt>
                <c:pt idx="15">
                  <c:v>135678</c:v>
                </c:pt>
                <c:pt idx="16">
                  <c:v>147992</c:v>
                </c:pt>
                <c:pt idx="17">
                  <c:v>180959</c:v>
                </c:pt>
                <c:pt idx="18">
                  <c:v>201227</c:v>
                </c:pt>
                <c:pt idx="19">
                  <c:v>244252</c:v>
                </c:pt>
                <c:pt idx="20">
                  <c:v>325459</c:v>
                </c:pt>
                <c:pt idx="21">
                  <c:v>687322</c:v>
                </c:pt>
                <c:pt idx="22">
                  <c:v>1258953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7-4C03-B9DF-CE9B3A0BB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1807488"/>
        <c:axId val="151409152"/>
      </c:barChart>
      <c:catAx>
        <c:axId val="1518074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51409152"/>
        <c:crosses val="autoZero"/>
        <c:auto val="1"/>
        <c:lblAlgn val="ctr"/>
        <c:lblOffset val="100"/>
        <c:noMultiLvlLbl val="0"/>
      </c:catAx>
      <c:valAx>
        <c:axId val="151409152"/>
        <c:scaling>
          <c:orientation val="minMax"/>
          <c:max val="14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180748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33336</xdr:colOff>
      <xdr:row>1</xdr:row>
      <xdr:rowOff>361950</xdr:rowOff>
    </xdr:from>
    <xdr:to>
      <xdr:col>6</xdr:col>
      <xdr:colOff>28575</xdr:colOff>
      <xdr:row>30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1228725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1238250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6415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641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observatorioemigracao.pt/np4/6415" TargetMode="External"/><Relationship Id="rId1" Type="http://schemas.openxmlformats.org/officeDocument/2006/relationships/hyperlink" Target="http://www.observatorioemigracao.pt/np4/5751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showGridLines="0" tabSelected="1" workbookViewId="0"/>
  </sheetViews>
  <sheetFormatPr defaultColWidth="8.7109375" defaultRowHeight="12" customHeight="1" x14ac:dyDescent="0.25"/>
  <cols>
    <col min="1" max="1" width="12.7109375" style="49" customWidth="1"/>
    <col min="2" max="2" width="36.7109375" style="55" customWidth="1"/>
    <col min="3" max="4" width="36.7109375" style="54" customWidth="1"/>
    <col min="5" max="7" width="48.7109375" style="49" customWidth="1"/>
    <col min="8" max="8" width="8.7109375" style="61" customWidth="1"/>
    <col min="9" max="16384" width="8.7109375" style="49"/>
  </cols>
  <sheetData>
    <row r="1" spans="1:13" s="45" customFormat="1" ht="30" customHeight="1" x14ac:dyDescent="0.25">
      <c r="A1" s="48" t="s">
        <v>0</v>
      </c>
      <c r="B1" s="256" t="s">
        <v>1</v>
      </c>
      <c r="C1" s="257"/>
      <c r="D1" s="257"/>
      <c r="E1" s="98"/>
      <c r="F1" s="98"/>
      <c r="G1" s="98"/>
      <c r="H1" s="99"/>
      <c r="I1" s="50"/>
      <c r="J1" s="50"/>
      <c r="K1" s="50"/>
      <c r="L1" s="50"/>
      <c r="M1" s="50"/>
    </row>
    <row r="2" spans="1:13" s="80" customFormat="1" ht="30" customHeight="1" x14ac:dyDescent="0.25">
      <c r="A2" s="51"/>
      <c r="B2" s="258" t="s">
        <v>72</v>
      </c>
      <c r="C2" s="259"/>
      <c r="D2" s="259"/>
      <c r="E2" s="260"/>
      <c r="F2" s="260"/>
      <c r="G2" s="260"/>
      <c r="H2" s="261"/>
    </row>
    <row r="3" spans="1:13" s="52" customFormat="1" ht="30" customHeight="1" x14ac:dyDescent="0.25">
      <c r="B3" s="262" t="s">
        <v>73</v>
      </c>
      <c r="C3" s="263"/>
      <c r="D3" s="263"/>
      <c r="E3" s="263"/>
      <c r="F3" s="263"/>
      <c r="G3" s="263"/>
      <c r="H3" s="99"/>
    </row>
    <row r="4" spans="1:13" s="52" customFormat="1" ht="15" customHeight="1" x14ac:dyDescent="0.25">
      <c r="A4" s="75"/>
      <c r="B4" s="247" t="str">
        <f>HYPERLINK('Quadro 2.1'!A1,'Quadro 2.1'!B2)</f>
        <v>Quadro 2.1 Principais indicadores da emigração portuguesa, 2017 ou último ano disponível</v>
      </c>
      <c r="C4" s="249"/>
      <c r="D4" s="249"/>
      <c r="E4" s="247" t="str">
        <f>HYPERLINK('Gráfico 2.1'!A1,'Gráfico 2.1'!B2)</f>
        <v>Gráfico 2.1 Entradas de portugueses, principais países de destino da emigração, 2017 ou último ano disponível</v>
      </c>
      <c r="F4" s="248"/>
      <c r="G4" s="248"/>
      <c r="H4" s="102"/>
    </row>
    <row r="5" spans="1:13" s="52" customFormat="1" ht="15" customHeight="1" x14ac:dyDescent="0.25">
      <c r="A5" s="75"/>
      <c r="B5" s="247" t="str">
        <f>HYPERLINK('Quadro 2.2'!A1,'Quadro 2.2'!B2)</f>
        <v>Quadro 2.2 Entradas de portugueses, principais países de destino da emigração, 2017 ou último ano disponível</v>
      </c>
      <c r="C5" s="249"/>
      <c r="D5" s="249"/>
      <c r="E5" s="247" t="str">
        <f>HYPERLINK('Gráfico 2.2'!A1,'Gráfico 2.2'!B2)</f>
        <v>Gráfico 2.2  Entradas de portugueses em percentagem das entradas de estrangeiros, principais países de destino da emigração, 2017 ou último ano disponível</v>
      </c>
      <c r="F5" s="248"/>
      <c r="G5" s="248"/>
      <c r="H5" s="102"/>
    </row>
    <row r="6" spans="1:13" s="52" customFormat="1" ht="15" customHeight="1" x14ac:dyDescent="0.25">
      <c r="A6" s="75"/>
      <c r="B6" s="247" t="str">
        <f>HYPERLINK('Quadro 2.3'!A1,'Quadro 2.3'!B2)</f>
        <v>Quadro 2.3 Nascidos em Portugal residentes no estrangeiro, principais países de destino da emigração, 2017 ou último ano disponível</v>
      </c>
      <c r="C6" s="249"/>
      <c r="D6" s="249"/>
      <c r="E6" s="247" t="str">
        <f>HYPERLINK('Gráfico 2.3'!A1,'Gráfico 2.3'!B2)</f>
        <v>Gráfico 2.3 Nascidos em Portugal residentes no estrangeiro, principais países de destino da emigração, 2017 ou último ano disponível</v>
      </c>
      <c r="F6" s="248"/>
      <c r="G6" s="248"/>
      <c r="H6" s="102"/>
    </row>
    <row r="7" spans="1:13" s="52" customFormat="1" ht="15" customHeight="1" x14ac:dyDescent="0.25">
      <c r="A7" s="187"/>
      <c r="B7" s="253" t="str">
        <f>HYPERLINK('Quadro 2.4'!A1,'Quadro 2.4'!B2)</f>
        <v>Quadro 2.4 Aquisição de nacionalidade por portugueses residentes no estrangeiro, principais países de destino da emigração, 2017 ou último ano disponível</v>
      </c>
      <c r="C7" s="248"/>
      <c r="D7" s="248"/>
      <c r="E7" s="247" t="str">
        <f>HYPERLINK('Gráfico 2.4'!A1,'Gráfico 2.4'!B2)</f>
        <v>Gráfico 2.4 Nascidos em Portugal residentes no estrangeiro em percentagem da população nascida no estrangeiro, principais países de destino da emigração, 2017 ou último ano disponível</v>
      </c>
      <c r="F7" s="248"/>
      <c r="G7" s="248"/>
      <c r="H7" s="101"/>
    </row>
    <row r="8" spans="1:13" s="53" customFormat="1" ht="15" customHeight="1" x14ac:dyDescent="0.2">
      <c r="A8" s="187"/>
      <c r="B8" s="247" t="str">
        <f>HYPERLINK('Quadro 2.5'!A1,'Quadro 2.5'!B2)</f>
        <v>Quadro 2.5 Residentes no estrangeiro com nacionalidade portuguesa, principais países de destino da emigração, 2017 ou último ano disponível</v>
      </c>
      <c r="C8" s="249"/>
      <c r="D8" s="249"/>
      <c r="E8" s="247" t="str">
        <f>HYPERLINK('Gráfico 2.5'!A1,'Gráfico 2.5'!B2)</f>
        <v>Gráfico 2.5 Aquisição de nacionalidade por portugueses residentes no estrangeiro, principais países de destino da emigração, 2017 ou último ano disponível</v>
      </c>
      <c r="F8" s="248"/>
      <c r="G8" s="248"/>
      <c r="H8" s="100"/>
    </row>
    <row r="9" spans="1:13" s="52" customFormat="1" ht="15" customHeight="1" x14ac:dyDescent="0.25">
      <c r="A9" s="75"/>
      <c r="B9" s="247" t="str">
        <f>HYPERLINK('Quadro 2.6'!A1,'Quadro 2.6'!B2)</f>
        <v>Quadro 2.6 Registos consulares de portugueses residentes no estrangeiro, principais países de destino da emigração, 2017</v>
      </c>
      <c r="C9" s="249"/>
      <c r="D9" s="249"/>
      <c r="E9" s="247" t="str">
        <f>HYPERLINK('Gráfico 2.6'!A1,'Gráfico 2.6'!B2)</f>
        <v>Gráfico 2.6 Residentes no estrangeiro com nacionalidade portuguesa, principais países de destino, 2017 ou último ano disponível</v>
      </c>
      <c r="F9" s="248"/>
      <c r="G9" s="248"/>
      <c r="H9" s="101"/>
    </row>
    <row r="10" spans="1:13" s="53" customFormat="1" ht="15" customHeight="1" x14ac:dyDescent="0.2">
      <c r="A10" s="75"/>
      <c r="B10" s="247"/>
      <c r="C10" s="249"/>
      <c r="D10" s="249"/>
      <c r="E10" s="247" t="str">
        <f>HYPERLINK('Gráfico 2.7'!A1,'Gráfico 2.7'!B2)</f>
        <v>Gráfico 2.7 Registos consulares de portugueses residentes no estrangeiro, principais países de destino da emigração, 2017</v>
      </c>
      <c r="F10" s="248"/>
      <c r="G10" s="248"/>
      <c r="H10" s="101"/>
    </row>
    <row r="11" spans="1:13" ht="30" customHeight="1" x14ac:dyDescent="0.25">
      <c r="B11" s="103"/>
      <c r="C11" s="104"/>
      <c r="D11" s="104"/>
      <c r="E11" s="52"/>
      <c r="F11" s="52"/>
      <c r="G11" s="52"/>
      <c r="H11" s="99"/>
    </row>
    <row r="12" spans="1:13" s="240" customFormat="1" ht="15" customHeight="1" x14ac:dyDescent="0.25">
      <c r="A12" s="238" t="s">
        <v>33</v>
      </c>
      <c r="B12" s="239" t="s">
        <v>99</v>
      </c>
      <c r="C12" s="237"/>
      <c r="D12" s="237"/>
      <c r="E12" s="237"/>
      <c r="F12" s="237"/>
      <c r="G12" s="237"/>
      <c r="H12" s="101"/>
    </row>
    <row r="13" spans="1:13" s="240" customFormat="1" ht="15" customHeight="1" x14ac:dyDescent="0.25">
      <c r="A13" s="241" t="s">
        <v>2</v>
      </c>
      <c r="B13" s="254" t="s">
        <v>100</v>
      </c>
      <c r="C13" s="255"/>
      <c r="D13" s="255"/>
      <c r="E13" s="255"/>
      <c r="F13" s="255"/>
      <c r="G13" s="255"/>
      <c r="H13" s="101"/>
    </row>
    <row r="14" spans="1:13" ht="30" customHeight="1" x14ac:dyDescent="0.25">
      <c r="B14" s="66"/>
      <c r="C14" s="67"/>
      <c r="D14" s="67"/>
      <c r="E14" s="44"/>
      <c r="F14" s="44"/>
      <c r="G14" s="44"/>
    </row>
    <row r="15" spans="1:13" ht="60" customHeight="1" x14ac:dyDescent="0.25">
      <c r="B15" s="250" t="s">
        <v>61</v>
      </c>
      <c r="C15" s="251"/>
      <c r="D15" s="252"/>
    </row>
    <row r="16" spans="1:13" ht="15" customHeight="1" x14ac:dyDescent="0.25"/>
    <row r="17" ht="15" customHeight="1" x14ac:dyDescent="0.25"/>
    <row r="18" ht="15" customHeight="1" x14ac:dyDescent="0.25"/>
    <row r="19" ht="15" customHeight="1" x14ac:dyDescent="0.25"/>
  </sheetData>
  <mergeCells count="19"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E10:G10"/>
    <mergeCell ref="E7:G7"/>
    <mergeCell ref="B8:D8"/>
    <mergeCell ref="E8:G8"/>
    <mergeCell ref="B15:D15"/>
    <mergeCell ref="B7:D7"/>
    <mergeCell ref="B9:D9"/>
    <mergeCell ref="E9:G9"/>
    <mergeCell ref="B10:D10"/>
    <mergeCell ref="B13:G13"/>
  </mergeCells>
  <hyperlinks>
    <hyperlink ref="B4:D4" location="'Quadro 2.1'!A1" display="=HYPERLINK('Quadro 2.1'!A1;'Quadro 2.1'!B2)" xr:uid="{00000000-0004-0000-0000-000000000000}"/>
    <hyperlink ref="B5:D5" location="'Quadro 2.2'!A1" display="=HYPERLINK('Quadro 2.2'!A1;'Quadro 2.2'!B2)" xr:uid="{00000000-0004-0000-0000-000001000000}"/>
    <hyperlink ref="B6:D6" location="'Quadro 2.3'!A1" display="=HYPERLINK('Quadro 2.3'!A1;'Quadro 2.3'!B2)" xr:uid="{00000000-0004-0000-0000-000002000000}"/>
    <hyperlink ref="B9:D9" location="'Quadro 2.6'!A1" display="=HYPERLINK('Quadro 2.6'!A1;'Quadro 2.6'!B2)" xr:uid="{00000000-0004-0000-0000-000003000000}"/>
    <hyperlink ref="E4:G4" location="'Gráfico 2.1'!A1" display="=HYPERLINK('Gráfico 2.1'!A1;'Gráfico 2.1'!B2)" xr:uid="{00000000-0004-0000-0000-000004000000}"/>
    <hyperlink ref="E5:G5" location="'Gráfico 2.2'!A1" display="=HYPERLINK('Gráfico 2.2'!A1;'Gráfico 2.2'!B2)" xr:uid="{00000000-0004-0000-0000-000005000000}"/>
    <hyperlink ref="E6:G6" location="'Gráfico 2.3'!A1" display="=HYPERLINK('Gráfico 2.3'!A1;'Gráfico 2.3'!B2)" xr:uid="{00000000-0004-0000-0000-000006000000}"/>
    <hyperlink ref="E7:G7" location="'Gráfico 2.4'!A1" display="=HYPERLINK('Gráfico 2.4'!A1;'Gráfico 2.4'!B2)" xr:uid="{00000000-0004-0000-0000-000007000000}"/>
    <hyperlink ref="E10:G10" location="'Gráfico 2.7'!A1" display="=HYPERLINK('Gráfico 2.7'!A1;'Gráfico 2.7'!B2)" xr:uid="{00000000-0004-0000-0000-000008000000}"/>
    <hyperlink ref="B13" r:id="rId1" display="http://observatorioemigracao.pt/np4/5926.html" xr:uid="{00000000-0004-0000-0000-000009000000}"/>
    <hyperlink ref="B7:D7" location="'Quadro 2.4'!A1" display="=HYPERLINK('Quadro 2.4'!A1;'Quadro 2.4'!B2)" xr:uid="{00000000-0004-0000-0000-00000A000000}"/>
    <hyperlink ref="B8:D8" location="'Quadro 2.5'!A1" display="=HYPERLINK('Quadro 2.5'!A1;'Quadro 2.5'!B2)" xr:uid="{00000000-0004-0000-0000-00000B000000}"/>
    <hyperlink ref="E8:G8" location="'Gráfico 2.5'!A1" display="=HYPERLINK('Gráfico 2.5'!A1;'Gráfico 2.5'!B2)" xr:uid="{00000000-0004-0000-0000-00000C000000}"/>
    <hyperlink ref="E9:G9" location="'Gráfico 2.6'!A1" display="=HYPERLINK('Gráfico 2.6'!A1;'Gráfico 2.6'!B2)" xr:uid="{00000000-0004-0000-0000-00000D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2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8" customWidth="1"/>
    <col min="2" max="6" width="18.7109375" style="28" customWidth="1"/>
    <col min="7" max="16384" width="8.7109375" style="28"/>
  </cols>
  <sheetData>
    <row r="1" spans="1:16" s="1" customFormat="1" ht="30" customHeight="1" x14ac:dyDescent="0.25">
      <c r="A1" s="40" t="s">
        <v>0</v>
      </c>
      <c r="B1" s="85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6" t="s">
        <v>81</v>
      </c>
      <c r="C2" s="318"/>
      <c r="D2" s="318"/>
      <c r="E2" s="318"/>
      <c r="F2" s="318"/>
      <c r="G2" s="25"/>
      <c r="H2" s="25"/>
      <c r="I2" s="25"/>
      <c r="J2" s="22"/>
      <c r="K2" s="22"/>
      <c r="L2" s="18"/>
      <c r="M2" s="18"/>
      <c r="N2" s="18"/>
      <c r="O2" s="25"/>
      <c r="P2" s="25"/>
    </row>
    <row r="3" spans="1:16" s="10" customFormat="1" ht="15" customHeight="1" x14ac:dyDescent="0.25">
      <c r="B3" s="71"/>
      <c r="C3" s="72"/>
      <c r="D3" s="72"/>
      <c r="E3" s="72"/>
      <c r="F3" s="72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1"/>
      <c r="C4" s="72"/>
      <c r="D4" s="72"/>
      <c r="E4" s="72"/>
      <c r="F4" s="72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1"/>
      <c r="C5" s="72"/>
      <c r="D5" s="72"/>
      <c r="E5" s="72"/>
      <c r="F5" s="72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1"/>
      <c r="C6" s="72"/>
      <c r="D6" s="72"/>
      <c r="E6" s="72"/>
      <c r="F6" s="72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1"/>
      <c r="C7" s="72"/>
      <c r="D7" s="72"/>
      <c r="E7" s="72"/>
      <c r="F7" s="72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1"/>
      <c r="C8" s="72"/>
      <c r="D8" s="72"/>
      <c r="E8" s="72"/>
      <c r="F8" s="72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1"/>
      <c r="C9" s="72"/>
      <c r="D9" s="72"/>
      <c r="E9" s="72"/>
      <c r="F9" s="72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1"/>
      <c r="C10" s="72"/>
      <c r="D10" s="72"/>
      <c r="E10" s="72"/>
      <c r="F10" s="72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1"/>
      <c r="C11" s="72"/>
      <c r="D11" s="72"/>
      <c r="E11" s="72"/>
      <c r="F11" s="72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1"/>
      <c r="C12" s="72"/>
      <c r="D12" s="72"/>
      <c r="E12" s="72"/>
      <c r="F12" s="72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1"/>
      <c r="C13" s="72"/>
      <c r="D13" s="72"/>
      <c r="E13" s="72"/>
      <c r="F13" s="72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0" customFormat="1" ht="15" customHeight="1" x14ac:dyDescent="0.25"/>
    <row r="33" spans="1:9" s="1" customFormat="1" ht="30" customHeight="1" x14ac:dyDescent="0.25">
      <c r="A33" s="43" t="s">
        <v>9</v>
      </c>
      <c r="B33" s="319" t="s">
        <v>94</v>
      </c>
      <c r="C33" s="319"/>
      <c r="D33" s="319"/>
      <c r="E33" s="319"/>
      <c r="F33" s="319"/>
      <c r="G33" s="221"/>
      <c r="H33" s="218"/>
      <c r="I33" s="218"/>
    </row>
    <row r="34" spans="1:9" s="1" customFormat="1" ht="105" customHeight="1" x14ac:dyDescent="0.25">
      <c r="A34" s="43" t="s">
        <v>10</v>
      </c>
      <c r="B34" s="270" t="s">
        <v>92</v>
      </c>
      <c r="C34" s="280"/>
      <c r="D34" s="280"/>
      <c r="E34" s="280"/>
      <c r="F34" s="280"/>
    </row>
    <row r="35" spans="1:9" s="224" customFormat="1" ht="15" customHeight="1" x14ac:dyDescent="0.25">
      <c r="A35" s="226" t="s">
        <v>33</v>
      </c>
      <c r="B35" s="272" t="s">
        <v>99</v>
      </c>
      <c r="C35" s="257"/>
      <c r="D35" s="257"/>
      <c r="E35" s="257"/>
      <c r="F35" s="257"/>
    </row>
    <row r="36" spans="1:9" s="246" customFormat="1" ht="15" customHeight="1" x14ac:dyDescent="0.25">
      <c r="A36" s="227" t="s">
        <v>2</v>
      </c>
      <c r="B36" s="254" t="s">
        <v>100</v>
      </c>
      <c r="C36" s="255"/>
      <c r="D36" s="255"/>
      <c r="E36" s="255"/>
      <c r="F36" s="255"/>
      <c r="G36" s="224"/>
      <c r="H36" s="224"/>
      <c r="I36" s="224"/>
    </row>
    <row r="37" spans="1:9" ht="15" customHeight="1" x14ac:dyDescent="0.25"/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5">
      <c r="B50" s="183" t="s">
        <v>7</v>
      </c>
      <c r="C50" s="115">
        <v>1491</v>
      </c>
      <c r="D50"/>
      <c r="E50"/>
    </row>
    <row r="51" spans="1:14" ht="12" customHeight="1" x14ac:dyDescent="0.25">
      <c r="B51" s="183" t="s">
        <v>59</v>
      </c>
      <c r="C51" s="115">
        <v>2011</v>
      </c>
      <c r="D51"/>
      <c r="E51"/>
    </row>
    <row r="52" spans="1:14" ht="12" customHeight="1" x14ac:dyDescent="0.25">
      <c r="B52" s="183" t="s">
        <v>20</v>
      </c>
      <c r="C52" s="115">
        <v>2541</v>
      </c>
      <c r="D52"/>
      <c r="E52"/>
    </row>
    <row r="53" spans="1:14" ht="12" customHeight="1" x14ac:dyDescent="0.25">
      <c r="B53" s="183" t="s">
        <v>17</v>
      </c>
      <c r="C53" s="115">
        <v>2735</v>
      </c>
      <c r="D53"/>
      <c r="E53"/>
    </row>
    <row r="54" spans="1:14" ht="12" customHeight="1" x14ac:dyDescent="0.25">
      <c r="B54" s="176" t="s">
        <v>27</v>
      </c>
      <c r="C54" s="115">
        <v>3320</v>
      </c>
      <c r="D54"/>
      <c r="E54"/>
    </row>
    <row r="55" spans="1:14" ht="12" customHeight="1" x14ac:dyDescent="0.25">
      <c r="B55" s="183" t="s">
        <v>25</v>
      </c>
      <c r="C55" s="115">
        <v>3767</v>
      </c>
      <c r="D55"/>
      <c r="E55"/>
    </row>
    <row r="56" spans="1:14" ht="12" customHeight="1" x14ac:dyDescent="0.25">
      <c r="B56" s="183" t="s">
        <v>34</v>
      </c>
      <c r="C56" s="115">
        <v>3866</v>
      </c>
      <c r="D56"/>
      <c r="E56"/>
    </row>
    <row r="57" spans="1:14" ht="12" customHeight="1" x14ac:dyDescent="0.25">
      <c r="B57" s="183" t="s">
        <v>29</v>
      </c>
      <c r="C57" s="115">
        <v>3983</v>
      </c>
      <c r="D57"/>
      <c r="E57"/>
    </row>
    <row r="58" spans="1:14" ht="12" customHeight="1" x14ac:dyDescent="0.25">
      <c r="B58" s="183" t="s">
        <v>23</v>
      </c>
      <c r="C58" s="115">
        <v>6305</v>
      </c>
      <c r="D58"/>
      <c r="E58"/>
    </row>
    <row r="59" spans="1:14" ht="12" customHeight="1" x14ac:dyDescent="0.25">
      <c r="A59" s="27"/>
      <c r="B59" s="183" t="s">
        <v>26</v>
      </c>
      <c r="C59" s="115">
        <v>17384</v>
      </c>
      <c r="D59"/>
      <c r="E59"/>
      <c r="F59" s="27"/>
      <c r="G59" s="27"/>
      <c r="H59" s="27"/>
      <c r="I59" s="27"/>
    </row>
    <row r="60" spans="1:14" ht="12" customHeight="1" x14ac:dyDescent="0.25">
      <c r="A60" s="27"/>
      <c r="B60" s="183" t="s">
        <v>16</v>
      </c>
      <c r="C60" s="115">
        <v>19460</v>
      </c>
      <c r="D60"/>
      <c r="E60"/>
      <c r="F60" s="27"/>
      <c r="G60" s="27"/>
      <c r="H60" s="27"/>
      <c r="I60" s="27"/>
      <c r="L60" s="7"/>
      <c r="M60" s="7"/>
      <c r="N60" s="7"/>
    </row>
    <row r="61" spans="1:14" ht="12" customHeight="1" x14ac:dyDescent="0.25">
      <c r="A61" s="23"/>
      <c r="B61" s="183" t="s">
        <v>31</v>
      </c>
      <c r="C61" s="115">
        <v>36074</v>
      </c>
      <c r="D61"/>
      <c r="E61"/>
      <c r="F61" s="24"/>
      <c r="G61" s="24"/>
      <c r="H61" s="24"/>
      <c r="I61" s="24"/>
    </row>
    <row r="62" spans="1:14" ht="12" customHeight="1" x14ac:dyDescent="0.25">
      <c r="A62" s="23"/>
      <c r="B62" s="183" t="s">
        <v>4</v>
      </c>
      <c r="C62" s="115">
        <v>37326</v>
      </c>
      <c r="D62"/>
      <c r="E62"/>
      <c r="F62" s="24"/>
      <c r="G62" s="24"/>
      <c r="H62" s="24"/>
      <c r="I62" s="24"/>
    </row>
    <row r="63" spans="1:14" ht="12" customHeight="1" x14ac:dyDescent="0.25">
      <c r="A63" s="23"/>
      <c r="B63" s="182" t="s">
        <v>24</v>
      </c>
      <c r="C63" s="109">
        <v>60897</v>
      </c>
      <c r="D63"/>
      <c r="E63"/>
      <c r="F63" s="26"/>
      <c r="G63" s="26"/>
      <c r="H63" s="26"/>
      <c r="I63" s="26"/>
    </row>
    <row r="64" spans="1:14" ht="12" customHeight="1" x14ac:dyDescent="0.25">
      <c r="B64" s="183" t="s">
        <v>28</v>
      </c>
      <c r="C64" s="115">
        <v>96266</v>
      </c>
      <c r="D64"/>
      <c r="E64"/>
    </row>
    <row r="65" spans="1:9" ht="12" customHeight="1" x14ac:dyDescent="0.25">
      <c r="B65" s="182" t="s">
        <v>22</v>
      </c>
      <c r="C65" s="109">
        <v>123155</v>
      </c>
      <c r="D65"/>
      <c r="E65"/>
    </row>
    <row r="66" spans="1:9" s="27" customFormat="1" ht="12" customHeight="1" x14ac:dyDescent="0.25">
      <c r="A66" s="23"/>
      <c r="B66" s="183" t="s">
        <v>18</v>
      </c>
      <c r="C66" s="115">
        <v>137973</v>
      </c>
      <c r="D66"/>
      <c r="E66"/>
      <c r="F66" s="24"/>
      <c r="G66" s="24"/>
      <c r="H66" s="24"/>
      <c r="I66" s="24"/>
    </row>
    <row r="67" spans="1:9" s="27" customFormat="1" ht="12" customHeight="1" x14ac:dyDescent="0.25">
      <c r="B67" s="183" t="s">
        <v>30</v>
      </c>
      <c r="C67" s="115">
        <v>139000</v>
      </c>
      <c r="D67"/>
      <c r="E67"/>
      <c r="F67" s="21"/>
    </row>
    <row r="68" spans="1:9" s="27" customFormat="1" ht="12" customHeight="1" x14ac:dyDescent="0.25">
      <c r="B68" s="183" t="s">
        <v>19</v>
      </c>
      <c r="C68" s="115">
        <v>143160</v>
      </c>
      <c r="D68"/>
      <c r="E68"/>
      <c r="F68" s="21"/>
    </row>
    <row r="69" spans="1:9" s="27" customFormat="1" ht="12" customHeight="1" x14ac:dyDescent="0.25">
      <c r="B69" s="183" t="s">
        <v>38</v>
      </c>
      <c r="C69" s="115">
        <v>148208</v>
      </c>
      <c r="D69"/>
      <c r="E69"/>
      <c r="F69" s="21"/>
    </row>
    <row r="70" spans="1:9" ht="12" customHeight="1" x14ac:dyDescent="0.25">
      <c r="A70" s="27"/>
      <c r="B70" s="182" t="s">
        <v>32</v>
      </c>
      <c r="C70" s="109">
        <v>220904</v>
      </c>
      <c r="D70"/>
      <c r="E70"/>
      <c r="F70" s="27"/>
      <c r="G70" s="27"/>
      <c r="H70" s="27"/>
      <c r="I70" s="27"/>
    </row>
    <row r="71" spans="1:9" ht="12" customHeight="1" x14ac:dyDescent="0.25">
      <c r="B71" s="183" t="s">
        <v>21</v>
      </c>
      <c r="C71" s="115">
        <v>621777</v>
      </c>
      <c r="D71"/>
      <c r="E71"/>
    </row>
    <row r="72" spans="1:9" ht="12" customHeight="1" x14ac:dyDescent="0.25">
      <c r="B72" s="183" t="s">
        <v>5</v>
      </c>
      <c r="C72" s="115" t="s">
        <v>6</v>
      </c>
      <c r="D72"/>
      <c r="E72"/>
    </row>
  </sheetData>
  <sortState xmlns:xlrd2="http://schemas.microsoft.com/office/spreadsheetml/2017/richdata2" ref="B51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900-000000000000}"/>
    <hyperlink ref="B36" r:id="rId1" display="http://www.observatorioemigracao.pt/np4/1291" xr:uid="{00000000-0004-0000-0900-000001000000}"/>
    <hyperlink ref="B36:F36" r:id="rId2" display="http://observatorioemigracao.pt/np4/5926.html" xr:uid="{00000000-0004-0000-09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5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6" t="s">
        <v>82</v>
      </c>
      <c r="C2" s="318"/>
      <c r="D2" s="318"/>
      <c r="E2" s="318"/>
      <c r="F2" s="318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s="10" customFormat="1" ht="15" customHeight="1" x14ac:dyDescent="0.25">
      <c r="B3" s="71"/>
      <c r="C3" s="72"/>
      <c r="D3" s="72"/>
      <c r="E3" s="72"/>
      <c r="F3" s="72"/>
      <c r="G3" s="47"/>
      <c r="H3" s="47"/>
      <c r="I3" s="47"/>
      <c r="J3" s="8"/>
      <c r="K3" s="8"/>
      <c r="L3" s="8"/>
      <c r="M3" s="8"/>
      <c r="N3" s="8"/>
      <c r="O3" s="47"/>
      <c r="P3" s="47"/>
    </row>
    <row r="4" spans="1:16" s="10" customFormat="1" ht="15" customHeight="1" x14ac:dyDescent="0.25">
      <c r="B4" s="71"/>
      <c r="C4" s="72"/>
      <c r="D4" s="72"/>
      <c r="E4" s="72"/>
      <c r="F4" s="72"/>
      <c r="G4" s="47"/>
      <c r="H4" s="47"/>
      <c r="I4" s="47"/>
      <c r="J4" s="8"/>
      <c r="K4" s="8"/>
      <c r="L4" s="8"/>
      <c r="M4" s="8"/>
      <c r="N4" s="8"/>
      <c r="O4" s="47"/>
      <c r="P4" s="47"/>
    </row>
    <row r="5" spans="1:16" s="10" customFormat="1" ht="15" customHeight="1" x14ac:dyDescent="0.25">
      <c r="B5" s="71"/>
      <c r="C5" s="72"/>
      <c r="D5" s="72"/>
      <c r="E5" s="72"/>
      <c r="F5" s="72"/>
      <c r="G5" s="47"/>
      <c r="H5" s="47"/>
      <c r="I5" s="47"/>
      <c r="J5" s="8"/>
      <c r="K5" s="8"/>
      <c r="L5" s="8"/>
      <c r="M5" s="8"/>
      <c r="N5" s="8"/>
      <c r="O5" s="47"/>
      <c r="P5" s="47"/>
    </row>
    <row r="6" spans="1:16" s="10" customFormat="1" ht="15" customHeight="1" x14ac:dyDescent="0.25">
      <c r="B6" s="71"/>
      <c r="C6" s="72"/>
      <c r="D6" s="72"/>
      <c r="E6" s="72"/>
      <c r="F6" s="72"/>
      <c r="G6" s="47"/>
      <c r="H6" s="47"/>
      <c r="I6" s="47"/>
      <c r="J6" s="8"/>
      <c r="K6" s="8"/>
      <c r="L6" s="8"/>
      <c r="M6" s="8"/>
      <c r="N6" s="8"/>
      <c r="O6" s="47"/>
      <c r="P6" s="47"/>
    </row>
    <row r="7" spans="1:16" s="10" customFormat="1" ht="15" customHeight="1" x14ac:dyDescent="0.25">
      <c r="B7" s="71"/>
      <c r="C7" s="72"/>
      <c r="D7" s="72"/>
      <c r="E7" s="72"/>
      <c r="F7" s="72"/>
      <c r="G7" s="47"/>
      <c r="H7" s="47"/>
      <c r="I7" s="47"/>
      <c r="J7" s="8"/>
      <c r="K7" s="8"/>
      <c r="L7" s="8"/>
      <c r="M7" s="8"/>
      <c r="N7" s="8"/>
      <c r="O7" s="47"/>
      <c r="P7" s="47"/>
    </row>
    <row r="8" spans="1:16" s="10" customFormat="1" ht="15" customHeight="1" x14ac:dyDescent="0.25">
      <c r="B8" s="71"/>
      <c r="C8" s="72"/>
      <c r="D8" s="72"/>
      <c r="E8" s="72"/>
      <c r="F8" s="72"/>
      <c r="G8" s="47"/>
      <c r="H8" s="47"/>
      <c r="I8" s="47"/>
      <c r="J8" s="8"/>
      <c r="K8" s="8"/>
      <c r="L8" s="8"/>
      <c r="M8" s="8"/>
      <c r="N8" s="8"/>
      <c r="O8" s="47"/>
      <c r="P8" s="47"/>
    </row>
    <row r="9" spans="1:16" s="10" customFormat="1" ht="15" customHeight="1" x14ac:dyDescent="0.25">
      <c r="B9" s="71"/>
      <c r="C9" s="72"/>
      <c r="D9" s="72"/>
      <c r="E9" s="72"/>
      <c r="F9" s="72"/>
      <c r="G9" s="47"/>
      <c r="H9" s="47"/>
      <c r="I9" s="47"/>
      <c r="J9" s="8"/>
      <c r="K9" s="8"/>
      <c r="L9" s="8"/>
      <c r="M9" s="8"/>
      <c r="N9" s="8"/>
      <c r="O9" s="47"/>
      <c r="P9" s="47"/>
    </row>
    <row r="10" spans="1:16" s="10" customFormat="1" ht="15" customHeight="1" x14ac:dyDescent="0.25">
      <c r="B10" s="71"/>
      <c r="C10" s="72"/>
      <c r="D10" s="72"/>
      <c r="E10" s="72"/>
      <c r="F10" s="72"/>
      <c r="G10" s="47"/>
      <c r="H10" s="47"/>
      <c r="I10" s="47"/>
      <c r="J10" s="8"/>
      <c r="K10" s="8"/>
      <c r="L10" s="8"/>
      <c r="M10" s="8"/>
      <c r="N10" s="8"/>
      <c r="O10" s="47"/>
      <c r="P10" s="47"/>
    </row>
    <row r="11" spans="1:16" s="10" customFormat="1" ht="15" customHeight="1" x14ac:dyDescent="0.25">
      <c r="B11" s="71"/>
      <c r="C11" s="72"/>
      <c r="D11" s="72"/>
      <c r="E11" s="72"/>
      <c r="F11" s="72"/>
      <c r="G11" s="47"/>
      <c r="H11" s="47"/>
      <c r="I11" s="47"/>
      <c r="J11" s="8"/>
      <c r="K11" s="8"/>
      <c r="L11" s="8"/>
      <c r="M11" s="8"/>
      <c r="N11" s="8"/>
      <c r="O11" s="47"/>
      <c r="P11" s="47"/>
    </row>
    <row r="12" spans="1:16" s="10" customFormat="1" ht="15" customHeight="1" x14ac:dyDescent="0.25">
      <c r="B12" s="71"/>
      <c r="C12" s="72"/>
      <c r="D12" s="72"/>
      <c r="E12" s="72"/>
      <c r="F12" s="72"/>
      <c r="G12" s="47"/>
      <c r="H12" s="47"/>
      <c r="I12" s="47"/>
      <c r="J12" s="8"/>
      <c r="K12" s="8"/>
      <c r="L12" s="8"/>
      <c r="M12" s="8"/>
      <c r="N12" s="8"/>
      <c r="O12" s="47"/>
      <c r="P12" s="47"/>
    </row>
    <row r="13" spans="1:16" s="10" customFormat="1" ht="15" customHeight="1" x14ac:dyDescent="0.25">
      <c r="B13" s="71"/>
      <c r="C13" s="72"/>
      <c r="D13" s="72"/>
      <c r="E13" s="72"/>
      <c r="F13" s="72"/>
      <c r="G13" s="47"/>
      <c r="H13" s="47"/>
      <c r="I13" s="47"/>
      <c r="J13" s="8"/>
      <c r="K13" s="8"/>
      <c r="L13" s="8"/>
      <c r="M13" s="8"/>
      <c r="N13" s="8"/>
      <c r="O13" s="47"/>
      <c r="P13" s="47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6" ht="30" customHeight="1" x14ac:dyDescent="0.25">
      <c r="A33" s="43" t="s">
        <v>9</v>
      </c>
      <c r="B33" s="319" t="s">
        <v>93</v>
      </c>
      <c r="C33" s="319"/>
      <c r="D33" s="319"/>
      <c r="E33" s="319"/>
      <c r="F33" s="319"/>
    </row>
    <row r="34" spans="1:6" s="1" customFormat="1" ht="105" customHeight="1" x14ac:dyDescent="0.25">
      <c r="A34" s="43" t="s">
        <v>10</v>
      </c>
      <c r="B34" s="270" t="s">
        <v>92</v>
      </c>
      <c r="C34" s="280"/>
      <c r="D34" s="280"/>
      <c r="E34" s="280"/>
      <c r="F34" s="280"/>
    </row>
    <row r="35" spans="1:6" s="224" customFormat="1" ht="15" customHeight="1" x14ac:dyDescent="0.25">
      <c r="A35" s="226" t="s">
        <v>33</v>
      </c>
      <c r="B35" s="272" t="s">
        <v>99</v>
      </c>
      <c r="C35" s="257"/>
      <c r="D35" s="257"/>
      <c r="E35" s="257"/>
      <c r="F35" s="257"/>
    </row>
    <row r="36" spans="1:6" s="224" customFormat="1" ht="15" customHeight="1" x14ac:dyDescent="0.25">
      <c r="A36" s="227" t="s">
        <v>2</v>
      </c>
      <c r="B36" s="254" t="s">
        <v>100</v>
      </c>
      <c r="C36" s="255"/>
      <c r="D36" s="255"/>
      <c r="E36" s="255"/>
      <c r="F36" s="255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47" spans="1:6" ht="15" customHeight="1" x14ac:dyDescent="0.25"/>
    <row r="50" spans="1:14" ht="12" customHeight="1" x14ac:dyDescent="0.25">
      <c r="D50"/>
      <c r="E50"/>
    </row>
    <row r="52" spans="1:14" ht="12" customHeight="1" x14ac:dyDescent="0.25">
      <c r="B52" s="174" t="s">
        <v>23</v>
      </c>
      <c r="C52" s="175">
        <v>0.1067296018655759</v>
      </c>
      <c r="D52"/>
      <c r="E52"/>
    </row>
    <row r="53" spans="1:14" ht="12" customHeight="1" x14ac:dyDescent="0.25">
      <c r="B53" s="174" t="s">
        <v>17</v>
      </c>
      <c r="C53" s="175">
        <v>0.16513048024894553</v>
      </c>
      <c r="D53"/>
      <c r="E53"/>
    </row>
    <row r="54" spans="1:14" ht="12" customHeight="1" x14ac:dyDescent="0.25">
      <c r="B54" s="174" t="s">
        <v>29</v>
      </c>
      <c r="C54" s="175">
        <v>0.21219466716390079</v>
      </c>
      <c r="D54"/>
      <c r="E54"/>
    </row>
    <row r="55" spans="1:14" ht="12" customHeight="1" x14ac:dyDescent="0.25">
      <c r="B55" s="174" t="s">
        <v>16</v>
      </c>
      <c r="C55" s="175">
        <v>0.28313485279461081</v>
      </c>
      <c r="D55"/>
      <c r="E55"/>
    </row>
    <row r="56" spans="1:14" ht="12" customHeight="1" x14ac:dyDescent="0.25">
      <c r="B56" s="174" t="s">
        <v>38</v>
      </c>
      <c r="C56" s="175">
        <v>0.31661319923786213</v>
      </c>
      <c r="D56"/>
      <c r="E56"/>
    </row>
    <row r="57" spans="1:14" ht="12" customHeight="1" x14ac:dyDescent="0.25">
      <c r="B57" s="174" t="s">
        <v>20</v>
      </c>
      <c r="C57" s="175">
        <v>0.37983141524198744</v>
      </c>
      <c r="D57"/>
      <c r="E57"/>
    </row>
    <row r="58" spans="1:14" ht="12" customHeight="1" x14ac:dyDescent="0.25">
      <c r="B58" s="174" t="s">
        <v>27</v>
      </c>
      <c r="C58" s="175">
        <v>0.41510533297824326</v>
      </c>
      <c r="D58"/>
      <c r="E58"/>
    </row>
    <row r="59" spans="1:14" ht="12" customHeight="1" x14ac:dyDescent="0.25">
      <c r="B59" s="174" t="s">
        <v>34</v>
      </c>
      <c r="C59" s="175">
        <v>0.47704483925341129</v>
      </c>
      <c r="D59"/>
      <c r="E59"/>
    </row>
    <row r="60" spans="1:14" ht="12" customHeight="1" x14ac:dyDescent="0.25">
      <c r="A60" s="38"/>
      <c r="B60" s="174" t="s">
        <v>59</v>
      </c>
      <c r="C60" s="175">
        <v>0.52133020863577917</v>
      </c>
      <c r="D60"/>
      <c r="E60"/>
      <c r="F60" s="38"/>
      <c r="G60" s="38"/>
      <c r="H60" s="38"/>
      <c r="I60" s="38"/>
    </row>
    <row r="61" spans="1:14" ht="12" customHeight="1" x14ac:dyDescent="0.25">
      <c r="A61" s="216"/>
      <c r="B61" s="174" t="s">
        <v>26</v>
      </c>
      <c r="C61" s="175">
        <v>0.86868964483366018</v>
      </c>
      <c r="D61"/>
      <c r="E61"/>
      <c r="F61" s="216"/>
      <c r="G61" s="216"/>
      <c r="H61" s="216"/>
      <c r="I61" s="216"/>
    </row>
    <row r="62" spans="1:14" ht="12" customHeight="1" x14ac:dyDescent="0.25">
      <c r="B62" s="174" t="s">
        <v>25</v>
      </c>
      <c r="C62" s="175">
        <v>1.1010853012273578</v>
      </c>
      <c r="D62"/>
      <c r="E62"/>
    </row>
    <row r="63" spans="1:14" ht="12" customHeight="1" x14ac:dyDescent="0.25">
      <c r="B63" s="174" t="s">
        <v>22</v>
      </c>
      <c r="C63" s="175">
        <v>1.3264723622420405</v>
      </c>
      <c r="D63"/>
      <c r="E63"/>
    </row>
    <row r="64" spans="1:14" ht="12" customHeight="1" x14ac:dyDescent="0.25">
      <c r="A64" s="23"/>
      <c r="B64" s="174" t="s">
        <v>28</v>
      </c>
      <c r="C64" s="175">
        <v>1.557616067201459</v>
      </c>
      <c r="D64"/>
      <c r="E64"/>
      <c r="F64" s="36"/>
      <c r="G64" s="36"/>
      <c r="H64" s="36"/>
      <c r="I64" s="36"/>
      <c r="L64" s="7"/>
      <c r="M64" s="7"/>
      <c r="N64" s="7"/>
    </row>
    <row r="65" spans="1:9" ht="12" customHeight="1" x14ac:dyDescent="0.25">
      <c r="A65" s="23"/>
      <c r="B65" s="174" t="s">
        <v>19</v>
      </c>
      <c r="C65" s="175">
        <v>1.7417011880212421</v>
      </c>
      <c r="D65"/>
      <c r="E65"/>
      <c r="F65" s="36"/>
      <c r="G65" s="36"/>
      <c r="H65" s="36"/>
      <c r="I65" s="36"/>
    </row>
    <row r="66" spans="1:9" ht="12" customHeight="1" x14ac:dyDescent="0.25">
      <c r="A66" s="23"/>
      <c r="B66" s="174" t="s">
        <v>31</v>
      </c>
      <c r="C66" s="175">
        <v>1.9221772384461024</v>
      </c>
      <c r="D66"/>
      <c r="E66"/>
      <c r="F66" s="37"/>
      <c r="G66" s="37"/>
      <c r="H66" s="37"/>
      <c r="I66" s="37"/>
    </row>
    <row r="67" spans="1:9" ht="12" customHeight="1" x14ac:dyDescent="0.25">
      <c r="A67" s="23"/>
      <c r="B67" s="174" t="s">
        <v>4</v>
      </c>
      <c r="C67" s="175">
        <v>3.2272790940170055</v>
      </c>
      <c r="D67"/>
      <c r="E67"/>
      <c r="F67" s="36"/>
      <c r="G67" s="36"/>
      <c r="H67" s="36"/>
      <c r="I67" s="36"/>
    </row>
    <row r="68" spans="1:9" s="38" customFormat="1" ht="12" customHeight="1" x14ac:dyDescent="0.25">
      <c r="B68" s="174" t="s">
        <v>7</v>
      </c>
      <c r="C68" s="175">
        <v>9.0412952519556118</v>
      </c>
      <c r="D68"/>
      <c r="E68"/>
      <c r="F68" s="79"/>
    </row>
    <row r="69" spans="1:9" s="38" customFormat="1" ht="12" customHeight="1" x14ac:dyDescent="0.25">
      <c r="B69" s="234" t="s">
        <v>21</v>
      </c>
      <c r="C69" s="235">
        <v>10.181890531621441</v>
      </c>
      <c r="D69"/>
      <c r="E69"/>
      <c r="F69" s="79"/>
    </row>
    <row r="70" spans="1:9" s="38" customFormat="1" ht="12" customHeight="1" x14ac:dyDescent="0.25">
      <c r="B70" s="234" t="s">
        <v>32</v>
      </c>
      <c r="C70" s="235">
        <v>10.4</v>
      </c>
      <c r="D70"/>
      <c r="E70"/>
      <c r="F70" s="79"/>
    </row>
    <row r="71" spans="1:9" s="38" customFormat="1" ht="12" customHeight="1" x14ac:dyDescent="0.25">
      <c r="B71" s="174" t="s">
        <v>18</v>
      </c>
      <c r="C71" s="175">
        <v>23.283831446073883</v>
      </c>
      <c r="D71"/>
      <c r="E71"/>
    </row>
    <row r="72" spans="1:9" ht="12" customHeight="1" x14ac:dyDescent="0.25">
      <c r="B72" s="174" t="s">
        <v>24</v>
      </c>
      <c r="C72" s="175">
        <v>27.4</v>
      </c>
      <c r="D72"/>
      <c r="E72"/>
    </row>
    <row r="73" spans="1:9" ht="12" customHeight="1" x14ac:dyDescent="0.25">
      <c r="B73" s="174" t="s">
        <v>5</v>
      </c>
      <c r="C73" s="175" t="s">
        <v>6</v>
      </c>
      <c r="D73"/>
      <c r="E73"/>
    </row>
  </sheetData>
  <sortState xmlns:xlrd2="http://schemas.microsoft.com/office/spreadsheetml/2017/richdata2" ref="B52:C73">
    <sortCondition ref="C52:C73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A00-000000000000}"/>
    <hyperlink ref="B36" r:id="rId1" display="http://www.observatorioemigracao.pt/np4/1291" xr:uid="{00000000-0004-0000-0A00-000001000000}"/>
    <hyperlink ref="B36:F36" r:id="rId2" display="http://observatorioemigracao.pt/np4/5926.html" xr:uid="{00000000-0004-0000-0A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5" t="s">
        <v>1</v>
      </c>
      <c r="C1" s="59"/>
      <c r="D1" s="59"/>
      <c r="E1" s="59"/>
      <c r="F1" s="60" t="s">
        <v>8</v>
      </c>
    </row>
    <row r="2" spans="1:16" s="19" customFormat="1" ht="45" customHeight="1" x14ac:dyDescent="0.25">
      <c r="A2" s="65"/>
      <c r="B2" s="320" t="s">
        <v>83</v>
      </c>
      <c r="C2" s="321"/>
      <c r="D2" s="321"/>
      <c r="E2" s="321"/>
      <c r="F2" s="321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A3" s="56"/>
      <c r="B3" s="56"/>
      <c r="C3" s="56"/>
      <c r="D3" s="56"/>
      <c r="E3" s="56"/>
      <c r="F3" s="56"/>
    </row>
    <row r="4" spans="1:16" ht="15" customHeight="1" x14ac:dyDescent="0.25">
      <c r="A4" s="56"/>
      <c r="B4" s="56"/>
      <c r="C4" s="56"/>
      <c r="D4" s="56"/>
      <c r="E4" s="56"/>
      <c r="F4" s="56"/>
    </row>
    <row r="5" spans="1:16" ht="15" customHeight="1" x14ac:dyDescent="0.25">
      <c r="A5" s="56"/>
      <c r="B5" s="56"/>
      <c r="C5" s="56"/>
      <c r="D5" s="56"/>
      <c r="E5" s="56"/>
      <c r="F5" s="56"/>
    </row>
    <row r="6" spans="1:16" ht="15" customHeight="1" x14ac:dyDescent="0.25">
      <c r="A6" s="56"/>
      <c r="B6" s="56"/>
      <c r="C6" s="56"/>
      <c r="D6" s="56"/>
      <c r="E6" s="56"/>
      <c r="F6" s="56"/>
    </row>
    <row r="7" spans="1:16" ht="15" customHeight="1" x14ac:dyDescent="0.25">
      <c r="A7" s="56"/>
      <c r="B7" s="56"/>
      <c r="C7" s="56"/>
      <c r="D7" s="56"/>
      <c r="E7" s="56"/>
      <c r="F7" s="56"/>
    </row>
    <row r="8" spans="1:16" ht="15" customHeight="1" x14ac:dyDescent="0.25">
      <c r="A8" s="56"/>
      <c r="B8" s="56"/>
      <c r="C8" s="56"/>
      <c r="D8" s="56"/>
      <c r="E8" s="56"/>
      <c r="F8" s="56"/>
    </row>
    <row r="9" spans="1:16" ht="15" customHeight="1" x14ac:dyDescent="0.25">
      <c r="A9" s="56"/>
      <c r="B9" s="56"/>
      <c r="C9" s="56"/>
      <c r="D9" s="56"/>
      <c r="E9" s="56"/>
      <c r="F9" s="56"/>
    </row>
    <row r="10" spans="1:16" ht="15" customHeight="1" x14ac:dyDescent="0.25">
      <c r="A10" s="56"/>
      <c r="B10" s="56"/>
      <c r="C10" s="56"/>
      <c r="D10" s="56"/>
      <c r="E10" s="56"/>
      <c r="F10" s="56"/>
    </row>
    <row r="11" spans="1:16" ht="15" customHeight="1" x14ac:dyDescent="0.25">
      <c r="A11" s="56"/>
      <c r="B11" s="56"/>
      <c r="C11" s="56"/>
      <c r="D11" s="56"/>
      <c r="E11" s="56"/>
      <c r="F11" s="56"/>
    </row>
    <row r="12" spans="1:16" ht="15" customHeight="1" x14ac:dyDescent="0.25">
      <c r="A12" s="56"/>
      <c r="B12" s="56"/>
      <c r="C12" s="56"/>
      <c r="D12" s="56"/>
      <c r="E12" s="56"/>
      <c r="F12" s="56"/>
    </row>
    <row r="13" spans="1:16" ht="15" customHeight="1" x14ac:dyDescent="0.25">
      <c r="A13" s="56"/>
      <c r="B13" s="56"/>
      <c r="C13" s="56"/>
      <c r="D13" s="56"/>
      <c r="E13" s="56"/>
      <c r="F13" s="56"/>
    </row>
    <row r="14" spans="1:16" ht="15" customHeight="1" x14ac:dyDescent="0.25">
      <c r="A14" s="56"/>
      <c r="B14" s="56"/>
      <c r="C14" s="56"/>
      <c r="D14" s="56"/>
      <c r="E14" s="56"/>
      <c r="F14" s="56"/>
    </row>
    <row r="15" spans="1:16" ht="15" customHeight="1" x14ac:dyDescent="0.25">
      <c r="A15" s="56"/>
      <c r="B15" s="56"/>
      <c r="C15" s="56"/>
      <c r="D15" s="56"/>
      <c r="E15" s="56"/>
      <c r="F15" s="56"/>
    </row>
    <row r="16" spans="1:16" ht="15" customHeight="1" x14ac:dyDescent="0.25">
      <c r="A16" s="56"/>
      <c r="B16" s="56"/>
      <c r="C16" s="56"/>
      <c r="D16" s="56"/>
      <c r="E16" s="56"/>
      <c r="F16" s="56"/>
    </row>
    <row r="17" spans="1:6" ht="15" customHeight="1" x14ac:dyDescent="0.25">
      <c r="A17" s="56"/>
      <c r="B17" s="56"/>
      <c r="C17" s="56"/>
      <c r="D17" s="56"/>
      <c r="E17" s="56"/>
      <c r="F17" s="56"/>
    </row>
    <row r="18" spans="1:6" ht="15" customHeight="1" x14ac:dyDescent="0.25">
      <c r="A18" s="56"/>
      <c r="B18" s="56"/>
      <c r="C18" s="56"/>
      <c r="D18" s="56"/>
      <c r="E18" s="56"/>
      <c r="F18" s="56"/>
    </row>
    <row r="19" spans="1:6" ht="15" customHeight="1" x14ac:dyDescent="0.25">
      <c r="A19" s="56"/>
      <c r="B19" s="56"/>
      <c r="C19" s="56"/>
      <c r="D19" s="56"/>
      <c r="E19" s="56"/>
      <c r="F19" s="56"/>
    </row>
    <row r="20" spans="1:6" ht="15" customHeight="1" x14ac:dyDescent="0.25">
      <c r="A20" s="56"/>
      <c r="B20" s="56"/>
      <c r="C20" s="56"/>
      <c r="D20" s="56"/>
      <c r="E20" s="56"/>
      <c r="F20" s="56"/>
    </row>
    <row r="21" spans="1:6" ht="15" customHeight="1" x14ac:dyDescent="0.25">
      <c r="A21" s="56"/>
      <c r="B21" s="56"/>
      <c r="C21" s="56"/>
      <c r="D21" s="56"/>
      <c r="E21" s="56"/>
      <c r="F21" s="56"/>
    </row>
    <row r="22" spans="1:6" ht="15" customHeight="1" x14ac:dyDescent="0.25">
      <c r="A22" s="56"/>
      <c r="B22" s="56"/>
      <c r="C22" s="56"/>
      <c r="D22" s="56"/>
      <c r="E22" s="56"/>
      <c r="F22" s="56"/>
    </row>
    <row r="23" spans="1:6" ht="15" customHeight="1" x14ac:dyDescent="0.25">
      <c r="A23" s="56"/>
      <c r="B23" s="56"/>
      <c r="C23" s="56"/>
      <c r="D23" s="56"/>
      <c r="E23" s="56"/>
      <c r="F23" s="56"/>
    </row>
    <row r="24" spans="1:6" ht="15" customHeight="1" x14ac:dyDescent="0.25">
      <c r="A24" s="56"/>
      <c r="B24" s="56"/>
      <c r="C24" s="56"/>
      <c r="D24" s="56"/>
      <c r="E24" s="56"/>
      <c r="F24" s="56"/>
    </row>
    <row r="25" spans="1:6" ht="15" customHeight="1" x14ac:dyDescent="0.25">
      <c r="A25" s="56"/>
      <c r="B25" s="56"/>
      <c r="C25" s="56"/>
      <c r="D25" s="56"/>
      <c r="E25" s="56"/>
      <c r="F25" s="56"/>
    </row>
    <row r="26" spans="1:6" ht="15" customHeight="1" x14ac:dyDescent="0.25">
      <c r="A26" s="56"/>
      <c r="B26" s="56"/>
      <c r="C26" s="56"/>
      <c r="D26" s="56"/>
      <c r="E26" s="56"/>
      <c r="F26" s="56"/>
    </row>
    <row r="27" spans="1:6" ht="15" customHeight="1" x14ac:dyDescent="0.25">
      <c r="A27" s="56"/>
      <c r="B27" s="56"/>
      <c r="C27" s="56"/>
      <c r="D27" s="56"/>
      <c r="E27" s="56"/>
      <c r="F27" s="56"/>
    </row>
    <row r="28" spans="1:6" ht="15" customHeight="1" x14ac:dyDescent="0.25">
      <c r="A28" s="56"/>
      <c r="B28" s="56"/>
      <c r="C28" s="56"/>
      <c r="D28" s="56"/>
      <c r="E28" s="56"/>
      <c r="F28" s="56"/>
    </row>
    <row r="29" spans="1:6" ht="15" customHeight="1" x14ac:dyDescent="0.25">
      <c r="A29" s="56"/>
      <c r="B29" s="56"/>
      <c r="C29" s="56"/>
      <c r="D29" s="56"/>
      <c r="E29" s="56"/>
      <c r="F29" s="56"/>
    </row>
    <row r="30" spans="1:6" ht="15" customHeight="1" x14ac:dyDescent="0.25">
      <c r="A30" s="56"/>
      <c r="B30" s="56"/>
      <c r="C30" s="56"/>
      <c r="D30" s="56"/>
      <c r="E30" s="56"/>
      <c r="F30" s="56"/>
    </row>
    <row r="31" spans="1:6" ht="15" customHeight="1" x14ac:dyDescent="0.25">
      <c r="A31" s="56"/>
      <c r="B31" s="56"/>
      <c r="C31" s="56"/>
      <c r="D31" s="56"/>
      <c r="E31" s="56"/>
      <c r="F31" s="56"/>
    </row>
    <row r="32" spans="1:6" ht="15" customHeight="1" x14ac:dyDescent="0.25">
      <c r="A32" s="56"/>
      <c r="B32" s="56"/>
      <c r="C32" s="56"/>
      <c r="D32" s="56"/>
      <c r="E32" s="56"/>
      <c r="F32" s="56"/>
    </row>
    <row r="33" spans="1:6" ht="15" customHeight="1" x14ac:dyDescent="0.25">
      <c r="A33" s="43" t="s">
        <v>9</v>
      </c>
      <c r="B33" s="266" t="s">
        <v>88</v>
      </c>
      <c r="C33" s="280"/>
      <c r="D33" s="280"/>
      <c r="E33" s="280"/>
      <c r="F33" s="280"/>
    </row>
    <row r="34" spans="1:6" s="1" customFormat="1" ht="90" customHeight="1" x14ac:dyDescent="0.25">
      <c r="A34" s="43" t="s">
        <v>10</v>
      </c>
      <c r="B34" s="309" t="s">
        <v>70</v>
      </c>
      <c r="C34" s="267"/>
      <c r="D34" s="267"/>
      <c r="E34" s="267"/>
      <c r="F34" s="267"/>
    </row>
    <row r="35" spans="1:6" s="224" customFormat="1" ht="15" customHeight="1" x14ac:dyDescent="0.25">
      <c r="A35" s="226" t="s">
        <v>33</v>
      </c>
      <c r="B35" s="272" t="s">
        <v>99</v>
      </c>
      <c r="C35" s="257"/>
      <c r="D35" s="257"/>
      <c r="E35" s="257"/>
      <c r="F35" s="257"/>
    </row>
    <row r="36" spans="1:6" s="224" customFormat="1" ht="15" customHeight="1" x14ac:dyDescent="0.25">
      <c r="A36" s="227" t="s">
        <v>2</v>
      </c>
      <c r="B36" s="254" t="s">
        <v>100</v>
      </c>
      <c r="C36" s="255"/>
      <c r="D36" s="255"/>
      <c r="E36" s="255"/>
      <c r="F36" s="255"/>
    </row>
    <row r="37" spans="1:6" ht="15" customHeight="1" x14ac:dyDescent="0.25">
      <c r="A37" s="56"/>
      <c r="B37" s="56"/>
      <c r="C37" s="56"/>
      <c r="D37" s="56"/>
      <c r="E37" s="56"/>
      <c r="F37" s="56"/>
    </row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1" spans="1:9" ht="12" customHeight="1" x14ac:dyDescent="0.25">
      <c r="B51" s="113" t="s">
        <v>17</v>
      </c>
      <c r="C51" s="128">
        <v>4</v>
      </c>
      <c r="D51"/>
      <c r="E51"/>
    </row>
    <row r="52" spans="1:9" ht="12" customHeight="1" x14ac:dyDescent="0.25">
      <c r="B52" s="107" t="s">
        <v>20</v>
      </c>
      <c r="C52" s="126">
        <v>11</v>
      </c>
      <c r="D52"/>
      <c r="E52"/>
    </row>
    <row r="53" spans="1:9" ht="12" customHeight="1" x14ac:dyDescent="0.25">
      <c r="B53" s="113" t="s">
        <v>34</v>
      </c>
      <c r="C53" s="128">
        <v>11</v>
      </c>
      <c r="D53"/>
      <c r="E53"/>
    </row>
    <row r="54" spans="1:9" ht="12" customHeight="1" x14ac:dyDescent="0.25">
      <c r="B54" s="113" t="s">
        <v>27</v>
      </c>
      <c r="C54" s="128">
        <v>24</v>
      </c>
      <c r="D54"/>
      <c r="E54"/>
    </row>
    <row r="55" spans="1:9" ht="12" customHeight="1" x14ac:dyDescent="0.25">
      <c r="B55" s="113" t="s">
        <v>23</v>
      </c>
      <c r="C55" s="128">
        <v>49</v>
      </c>
      <c r="D55"/>
      <c r="E55"/>
    </row>
    <row r="56" spans="1:9" ht="12" customHeight="1" x14ac:dyDescent="0.25">
      <c r="B56" s="113" t="s">
        <v>26</v>
      </c>
      <c r="C56" s="128">
        <v>59</v>
      </c>
      <c r="D56"/>
      <c r="E56"/>
    </row>
    <row r="57" spans="1:9" ht="12" customHeight="1" x14ac:dyDescent="0.25">
      <c r="B57" s="113" t="s">
        <v>29</v>
      </c>
      <c r="C57" s="128">
        <v>83</v>
      </c>
      <c r="D57"/>
      <c r="E57"/>
    </row>
    <row r="58" spans="1:9" ht="12" customHeight="1" x14ac:dyDescent="0.25">
      <c r="B58" s="107" t="s">
        <v>28</v>
      </c>
      <c r="C58" s="126">
        <v>135</v>
      </c>
      <c r="D58"/>
      <c r="E58"/>
    </row>
    <row r="59" spans="1:9" ht="12" customHeight="1" x14ac:dyDescent="0.25">
      <c r="B59" s="113" t="s">
        <v>31</v>
      </c>
      <c r="C59" s="128">
        <v>186</v>
      </c>
      <c r="D59"/>
      <c r="E59"/>
    </row>
    <row r="60" spans="1:9" ht="12" customHeight="1" x14ac:dyDescent="0.25">
      <c r="B60" s="113" t="s">
        <v>16</v>
      </c>
      <c r="C60" s="128">
        <v>222</v>
      </c>
      <c r="D60"/>
      <c r="E60"/>
    </row>
    <row r="61" spans="1:9" ht="12" customHeight="1" x14ac:dyDescent="0.25">
      <c r="B61" s="113" t="s">
        <v>19</v>
      </c>
      <c r="C61" s="128">
        <v>575</v>
      </c>
      <c r="D61"/>
      <c r="E61"/>
    </row>
    <row r="62" spans="1:9" ht="12" customHeight="1" x14ac:dyDescent="0.25">
      <c r="B62" s="113" t="s">
        <v>22</v>
      </c>
      <c r="C62" s="128">
        <v>803</v>
      </c>
      <c r="D62"/>
      <c r="E62"/>
    </row>
    <row r="63" spans="1:9" ht="12" customHeight="1" x14ac:dyDescent="0.25">
      <c r="B63" s="113" t="s">
        <v>30</v>
      </c>
      <c r="C63" s="128">
        <v>1234</v>
      </c>
      <c r="D63"/>
      <c r="E63"/>
    </row>
    <row r="64" spans="1:9" ht="12" customHeight="1" x14ac:dyDescent="0.25">
      <c r="A64" s="38"/>
      <c r="B64" s="113" t="s">
        <v>24</v>
      </c>
      <c r="C64" s="128">
        <v>1328</v>
      </c>
      <c r="D64"/>
      <c r="E64"/>
      <c r="F64" s="38"/>
      <c r="G64" s="38"/>
      <c r="H64" s="38"/>
      <c r="I64" s="38"/>
    </row>
    <row r="65" spans="1:14" ht="12" customHeight="1" x14ac:dyDescent="0.25">
      <c r="A65" s="23"/>
      <c r="B65" s="113" t="s">
        <v>38</v>
      </c>
      <c r="C65" s="128">
        <v>1665</v>
      </c>
      <c r="D65"/>
      <c r="E65"/>
      <c r="F65" s="36"/>
      <c r="G65" s="36"/>
      <c r="H65" s="36"/>
      <c r="I65" s="36"/>
      <c r="L65" s="7"/>
      <c r="M65" s="7"/>
      <c r="N65" s="7"/>
    </row>
    <row r="66" spans="1:14" ht="12" customHeight="1" x14ac:dyDescent="0.25">
      <c r="A66" s="23"/>
      <c r="B66" s="107" t="s">
        <v>21</v>
      </c>
      <c r="C66" s="126">
        <v>2579</v>
      </c>
      <c r="D66"/>
      <c r="E66"/>
      <c r="F66" s="36"/>
      <c r="G66" s="36"/>
      <c r="H66" s="36"/>
      <c r="I66" s="36"/>
    </row>
    <row r="67" spans="1:14" ht="12" customHeight="1" x14ac:dyDescent="0.25">
      <c r="A67" s="23"/>
      <c r="B67" s="113" t="s">
        <v>32</v>
      </c>
      <c r="C67" s="128">
        <v>3919</v>
      </c>
      <c r="D67"/>
      <c r="E67"/>
      <c r="F67" s="37"/>
      <c r="G67" s="37"/>
      <c r="H67" s="37"/>
      <c r="I67" s="37"/>
    </row>
    <row r="68" spans="1:14" ht="12" customHeight="1" x14ac:dyDescent="0.25">
      <c r="A68" s="23"/>
      <c r="B68" s="113" t="s">
        <v>5</v>
      </c>
      <c r="C68" s="128" t="s">
        <v>6</v>
      </c>
      <c r="D68"/>
      <c r="E68"/>
      <c r="F68" s="36"/>
      <c r="G68" s="36"/>
      <c r="H68" s="36"/>
      <c r="I68" s="36"/>
    </row>
    <row r="69" spans="1:14" s="38" customFormat="1" ht="12" customHeight="1" x14ac:dyDescent="0.25">
      <c r="B69" s="113" t="s">
        <v>18</v>
      </c>
      <c r="C69" s="128" t="s">
        <v>6</v>
      </c>
      <c r="D69"/>
      <c r="E69"/>
      <c r="F69" s="63"/>
    </row>
    <row r="70" spans="1:14" s="38" customFormat="1" ht="12" customHeight="1" x14ac:dyDescent="0.25">
      <c r="B70" s="113" t="s">
        <v>7</v>
      </c>
      <c r="C70" s="128" t="s">
        <v>6</v>
      </c>
      <c r="D70"/>
      <c r="E70"/>
      <c r="F70" s="63"/>
    </row>
    <row r="71" spans="1:14" s="38" customFormat="1" ht="12" customHeight="1" x14ac:dyDescent="0.25">
      <c r="B71" s="113" t="s">
        <v>59</v>
      </c>
      <c r="C71" s="128" t="s">
        <v>6</v>
      </c>
      <c r="D71"/>
      <c r="E71"/>
      <c r="F71" s="63"/>
    </row>
    <row r="72" spans="1:14" s="38" customFormat="1" ht="12" customHeight="1" x14ac:dyDescent="0.25">
      <c r="B72" s="113" t="s">
        <v>25</v>
      </c>
      <c r="C72" s="128" t="s">
        <v>6</v>
      </c>
      <c r="D72"/>
      <c r="E72"/>
    </row>
    <row r="73" spans="1:14" ht="12" customHeight="1" x14ac:dyDescent="0.25">
      <c r="B73" s="113" t="s">
        <v>4</v>
      </c>
      <c r="C73" s="128" t="s">
        <v>6</v>
      </c>
      <c r="D73"/>
      <c r="E73"/>
    </row>
  </sheetData>
  <sortState xmlns:xlrd2="http://schemas.microsoft.com/office/spreadsheetml/2017/richdata2" ref="B51:C72">
    <sortCondition ref="C50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B00-000000000000}"/>
    <hyperlink ref="B36" r:id="rId1" display="http://www.observatorioemigracao.pt/np4/1291" xr:uid="{00000000-0004-0000-0B00-000001000000}"/>
    <hyperlink ref="B36:F36" r:id="rId2" display="http://observatorioemigracao.pt/np4/5926.html" xr:uid="{00000000-0004-0000-0B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72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6" customWidth="1"/>
    <col min="2" max="6" width="18.7109375" style="56" customWidth="1"/>
    <col min="7" max="16384" width="8.7109375" style="56"/>
  </cols>
  <sheetData>
    <row r="1" spans="1:16" s="139" customFormat="1" ht="30" customHeight="1" x14ac:dyDescent="0.25">
      <c r="A1" s="48" t="s">
        <v>0</v>
      </c>
      <c r="B1" s="138" t="s">
        <v>1</v>
      </c>
      <c r="C1" s="56"/>
      <c r="D1" s="56"/>
      <c r="E1" s="56"/>
      <c r="F1" s="60" t="s">
        <v>8</v>
      </c>
    </row>
    <row r="2" spans="1:16" s="143" customFormat="1" ht="45" customHeight="1" x14ac:dyDescent="0.25">
      <c r="A2" s="65"/>
      <c r="B2" s="320" t="s">
        <v>84</v>
      </c>
      <c r="C2" s="321"/>
      <c r="D2" s="321"/>
      <c r="E2" s="321"/>
      <c r="F2" s="321"/>
      <c r="G2" s="140"/>
      <c r="H2" s="140"/>
      <c r="I2" s="140"/>
      <c r="J2" s="141"/>
      <c r="K2" s="141"/>
      <c r="L2" s="142"/>
      <c r="M2" s="142"/>
      <c r="N2" s="142"/>
      <c r="O2" s="140"/>
      <c r="P2" s="140"/>
    </row>
    <row r="3" spans="1:16" s="45" customFormat="1" ht="15" customHeight="1" x14ac:dyDescent="0.25">
      <c r="B3" s="144"/>
      <c r="C3" s="145"/>
      <c r="D3" s="145"/>
      <c r="E3" s="145"/>
      <c r="F3" s="145"/>
      <c r="G3" s="140"/>
      <c r="H3" s="140"/>
      <c r="I3" s="140"/>
      <c r="J3" s="146"/>
      <c r="K3" s="146"/>
      <c r="L3" s="146"/>
      <c r="M3" s="146"/>
      <c r="N3" s="146"/>
      <c r="O3" s="140"/>
      <c r="P3" s="140"/>
    </row>
    <row r="4" spans="1:16" s="45" customFormat="1" ht="15" customHeight="1" x14ac:dyDescent="0.25">
      <c r="B4" s="144"/>
      <c r="C4" s="145"/>
      <c r="D4" s="145"/>
      <c r="E4" s="145"/>
      <c r="F4" s="145"/>
      <c r="G4" s="140"/>
      <c r="H4" s="140"/>
      <c r="I4" s="140"/>
      <c r="J4" s="146"/>
      <c r="K4" s="146"/>
      <c r="L4" s="146"/>
      <c r="M4" s="146"/>
      <c r="N4" s="146"/>
      <c r="O4" s="140"/>
      <c r="P4" s="140"/>
    </row>
    <row r="5" spans="1:16" s="45" customFormat="1" ht="15" customHeight="1" x14ac:dyDescent="0.25">
      <c r="B5" s="144"/>
      <c r="C5" s="145"/>
      <c r="D5" s="145"/>
      <c r="E5" s="145"/>
      <c r="F5" s="145"/>
      <c r="G5" s="140"/>
      <c r="H5" s="140"/>
      <c r="I5" s="140"/>
      <c r="J5" s="146"/>
      <c r="K5" s="146"/>
      <c r="L5" s="146"/>
      <c r="M5" s="146"/>
      <c r="N5" s="146"/>
      <c r="O5" s="140"/>
      <c r="P5" s="140"/>
    </row>
    <row r="6" spans="1:16" s="45" customFormat="1" ht="15" customHeight="1" x14ac:dyDescent="0.25">
      <c r="B6" s="144"/>
      <c r="C6" s="145"/>
      <c r="D6" s="145"/>
      <c r="E6" s="145"/>
      <c r="F6" s="145"/>
      <c r="G6" s="140"/>
      <c r="H6" s="140"/>
      <c r="I6" s="140"/>
      <c r="J6" s="146"/>
      <c r="K6" s="146"/>
      <c r="L6" s="146"/>
      <c r="M6" s="146"/>
      <c r="N6" s="146"/>
      <c r="O6" s="140"/>
      <c r="P6" s="140"/>
    </row>
    <row r="7" spans="1:16" s="45" customFormat="1" ht="15" customHeight="1" x14ac:dyDescent="0.25">
      <c r="B7" s="144"/>
      <c r="C7" s="145"/>
      <c r="D7" s="145"/>
      <c r="E7" s="145"/>
      <c r="F7" s="145"/>
      <c r="G7" s="140"/>
      <c r="H7" s="140"/>
      <c r="I7" s="140"/>
      <c r="J7" s="146"/>
      <c r="K7" s="146"/>
      <c r="L7" s="146"/>
      <c r="M7" s="146"/>
      <c r="N7" s="146"/>
      <c r="O7" s="140"/>
      <c r="P7" s="140"/>
    </row>
    <row r="8" spans="1:16" s="45" customFormat="1" ht="15" customHeight="1" x14ac:dyDescent="0.25">
      <c r="B8" s="144"/>
      <c r="C8" s="145"/>
      <c r="D8" s="145"/>
      <c r="E8" s="145"/>
      <c r="F8" s="145"/>
      <c r="G8" s="140"/>
      <c r="H8" s="140"/>
      <c r="I8" s="140"/>
      <c r="J8" s="146"/>
      <c r="K8" s="146"/>
      <c r="L8" s="146"/>
      <c r="M8" s="146"/>
      <c r="N8" s="146"/>
      <c r="O8" s="140"/>
      <c r="P8" s="140"/>
    </row>
    <row r="9" spans="1:16" s="45" customFormat="1" ht="15" customHeight="1" x14ac:dyDescent="0.25">
      <c r="B9" s="144"/>
      <c r="C9" s="145"/>
      <c r="D9" s="145"/>
      <c r="E9" s="145"/>
      <c r="F9" s="145"/>
      <c r="G9" s="140"/>
      <c r="H9" s="140"/>
      <c r="I9" s="140"/>
      <c r="J9" s="146"/>
      <c r="K9" s="146"/>
      <c r="L9" s="146"/>
      <c r="M9" s="146"/>
      <c r="N9" s="146"/>
      <c r="O9" s="140"/>
      <c r="P9" s="140"/>
    </row>
    <row r="10" spans="1:16" s="45" customFormat="1" ht="15" customHeight="1" x14ac:dyDescent="0.25">
      <c r="B10" s="144"/>
      <c r="C10" s="145"/>
      <c r="D10" s="145"/>
      <c r="E10" s="145"/>
      <c r="F10" s="145"/>
      <c r="G10" s="140"/>
      <c r="H10" s="140"/>
      <c r="I10" s="140"/>
      <c r="J10" s="146"/>
      <c r="K10" s="146"/>
      <c r="L10" s="146"/>
      <c r="M10" s="146"/>
      <c r="N10" s="146"/>
      <c r="O10" s="140"/>
      <c r="P10" s="140"/>
    </row>
    <row r="11" spans="1:16" s="45" customFormat="1" ht="15" customHeight="1" x14ac:dyDescent="0.25">
      <c r="B11" s="144"/>
      <c r="C11" s="145"/>
      <c r="D11" s="145"/>
      <c r="E11" s="145"/>
      <c r="F11" s="145"/>
      <c r="G11" s="140"/>
      <c r="H11" s="140"/>
      <c r="I11" s="140"/>
      <c r="J11" s="146"/>
      <c r="K11" s="146"/>
      <c r="L11" s="146"/>
      <c r="M11" s="146"/>
      <c r="N11" s="146"/>
      <c r="O11" s="140"/>
      <c r="P11" s="140"/>
    </row>
    <row r="12" spans="1:16" s="45" customFormat="1" ht="15" customHeight="1" x14ac:dyDescent="0.25">
      <c r="B12" s="144"/>
      <c r="C12" s="145"/>
      <c r="D12" s="145"/>
      <c r="E12" s="145"/>
      <c r="F12" s="145"/>
      <c r="G12" s="140"/>
      <c r="H12" s="140"/>
      <c r="I12" s="140"/>
      <c r="J12" s="146"/>
      <c r="K12" s="146"/>
      <c r="L12" s="146"/>
      <c r="M12" s="146"/>
      <c r="N12" s="146"/>
      <c r="O12" s="140"/>
      <c r="P12" s="140"/>
    </row>
    <row r="13" spans="1:16" s="45" customFormat="1" ht="15" customHeight="1" x14ac:dyDescent="0.25">
      <c r="B13" s="144"/>
      <c r="C13" s="145"/>
      <c r="D13" s="145"/>
      <c r="E13" s="145"/>
      <c r="F13" s="145"/>
      <c r="G13" s="140"/>
      <c r="H13" s="140"/>
      <c r="I13" s="140"/>
      <c r="J13" s="146"/>
      <c r="K13" s="146"/>
      <c r="L13" s="146"/>
      <c r="M13" s="146"/>
      <c r="N13" s="146"/>
      <c r="O13" s="140"/>
      <c r="P13" s="140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ht="15" customHeight="1" x14ac:dyDescent="0.25">
      <c r="A33" s="147" t="s">
        <v>9</v>
      </c>
      <c r="B33" s="266" t="s">
        <v>89</v>
      </c>
      <c r="C33" s="267"/>
      <c r="D33" s="267"/>
      <c r="E33" s="267"/>
      <c r="F33" s="267"/>
      <c r="G33" s="267"/>
      <c r="H33" s="267"/>
    </row>
    <row r="34" spans="1:8" s="139" customFormat="1" ht="90" customHeight="1" x14ac:dyDescent="0.25">
      <c r="A34" s="147" t="s">
        <v>10</v>
      </c>
      <c r="B34" s="322" t="s">
        <v>71</v>
      </c>
      <c r="C34" s="278"/>
      <c r="D34" s="278"/>
      <c r="E34" s="278"/>
      <c r="F34" s="278"/>
    </row>
    <row r="35" spans="1:8" s="224" customFormat="1" ht="15" customHeight="1" x14ac:dyDescent="0.25">
      <c r="A35" s="226" t="s">
        <v>33</v>
      </c>
      <c r="B35" s="272" t="s">
        <v>99</v>
      </c>
      <c r="C35" s="257"/>
      <c r="D35" s="257"/>
      <c r="E35" s="257"/>
      <c r="F35" s="257"/>
    </row>
    <row r="36" spans="1:8" s="224" customFormat="1" ht="15" customHeight="1" x14ac:dyDescent="0.25">
      <c r="A36" s="227" t="s">
        <v>2</v>
      </c>
      <c r="B36" s="254" t="s">
        <v>100</v>
      </c>
      <c r="C36" s="255"/>
      <c r="D36" s="255"/>
      <c r="E36" s="255"/>
      <c r="F36" s="255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50" spans="1:11" ht="12" customHeight="1" x14ac:dyDescent="0.25">
      <c r="A50" s="106"/>
      <c r="B50" s="184" t="s">
        <v>20</v>
      </c>
      <c r="C50" s="184">
        <v>2467</v>
      </c>
      <c r="D50"/>
    </row>
    <row r="51" spans="1:11" ht="12" customHeight="1" x14ac:dyDescent="0.25">
      <c r="A51" s="106"/>
      <c r="B51" s="184" t="s">
        <v>29</v>
      </c>
      <c r="C51" s="184">
        <v>2727</v>
      </c>
      <c r="D51"/>
    </row>
    <row r="52" spans="1:11" ht="12" customHeight="1" x14ac:dyDescent="0.25">
      <c r="A52" s="106"/>
      <c r="B52" s="184" t="s">
        <v>17</v>
      </c>
      <c r="C52" s="184">
        <v>3419</v>
      </c>
      <c r="D52"/>
    </row>
    <row r="53" spans="1:11" ht="12" customHeight="1" x14ac:dyDescent="0.25">
      <c r="A53" s="106"/>
      <c r="B53" s="184" t="s">
        <v>25</v>
      </c>
      <c r="C53" s="184">
        <v>4279</v>
      </c>
      <c r="D53"/>
    </row>
    <row r="54" spans="1:11" ht="12" customHeight="1" x14ac:dyDescent="0.25">
      <c r="A54" s="106"/>
      <c r="B54" s="184" t="s">
        <v>27</v>
      </c>
      <c r="C54" s="184">
        <v>4360</v>
      </c>
      <c r="D54"/>
    </row>
    <row r="55" spans="1:11" ht="12" customHeight="1" x14ac:dyDescent="0.25">
      <c r="A55" s="106"/>
      <c r="B55" s="184" t="s">
        <v>34</v>
      </c>
      <c r="C55" s="184">
        <v>4807</v>
      </c>
      <c r="D55"/>
    </row>
    <row r="56" spans="1:11" ht="12" customHeight="1" x14ac:dyDescent="0.25">
      <c r="A56" s="106"/>
      <c r="B56" s="184" t="s">
        <v>23</v>
      </c>
      <c r="C56" s="184">
        <v>6338</v>
      </c>
      <c r="D56"/>
    </row>
    <row r="57" spans="1:11" ht="12" customHeight="1" x14ac:dyDescent="0.25">
      <c r="A57" s="106"/>
      <c r="B57" s="184" t="s">
        <v>59</v>
      </c>
      <c r="C57" s="184">
        <v>9024</v>
      </c>
      <c r="D57"/>
    </row>
    <row r="58" spans="1:11" ht="12" customHeight="1" x14ac:dyDescent="0.25">
      <c r="A58" s="106"/>
      <c r="B58" s="184" t="s">
        <v>26</v>
      </c>
      <c r="C58" s="184">
        <v>20166</v>
      </c>
      <c r="D58"/>
    </row>
    <row r="59" spans="1:11" ht="12" customHeight="1" x14ac:dyDescent="0.25">
      <c r="A59" s="106"/>
      <c r="B59" s="184" t="s">
        <v>19</v>
      </c>
      <c r="C59" s="184">
        <v>25855</v>
      </c>
      <c r="D59"/>
      <c r="E59" s="148"/>
    </row>
    <row r="60" spans="1:11" ht="12" customHeight="1" x14ac:dyDescent="0.25">
      <c r="A60" s="106"/>
      <c r="B60" s="184" t="s">
        <v>31</v>
      </c>
      <c r="C60" s="184">
        <v>45569</v>
      </c>
      <c r="D60"/>
      <c r="E60" s="148"/>
    </row>
    <row r="61" spans="1:11" ht="12" customHeight="1" x14ac:dyDescent="0.25">
      <c r="A61" s="106"/>
      <c r="B61" s="184" t="s">
        <v>38</v>
      </c>
      <c r="C61" s="184">
        <v>54669</v>
      </c>
      <c r="D61"/>
      <c r="E61" s="52"/>
      <c r="I61" s="149"/>
      <c r="J61" s="149"/>
      <c r="K61" s="149"/>
    </row>
    <row r="62" spans="1:11" ht="12" customHeight="1" x14ac:dyDescent="0.25">
      <c r="A62" s="106"/>
      <c r="B62" s="184" t="s">
        <v>28</v>
      </c>
      <c r="C62" s="184">
        <v>88451</v>
      </c>
      <c r="D62"/>
      <c r="E62" s="52"/>
    </row>
    <row r="63" spans="1:11" ht="12" customHeight="1" x14ac:dyDescent="0.25">
      <c r="A63" s="1"/>
      <c r="B63" s="184" t="s">
        <v>24</v>
      </c>
      <c r="C63" s="184">
        <v>96800</v>
      </c>
      <c r="D63"/>
    </row>
    <row r="64" spans="1:11" ht="12" customHeight="1" x14ac:dyDescent="0.25">
      <c r="A64" s="106"/>
      <c r="B64" s="184" t="s">
        <v>22</v>
      </c>
      <c r="C64" s="184">
        <v>146810</v>
      </c>
      <c r="D64"/>
    </row>
    <row r="65" spans="1:6" ht="12" customHeight="1" x14ac:dyDescent="0.25">
      <c r="A65" s="106"/>
      <c r="B65" s="233" t="s">
        <v>30</v>
      </c>
      <c r="C65" s="233">
        <v>235000</v>
      </c>
      <c r="D65"/>
      <c r="E65" s="150"/>
    </row>
    <row r="66" spans="1:6" ht="12" customHeight="1" x14ac:dyDescent="0.25">
      <c r="A66" s="106"/>
      <c r="B66" s="233" t="s">
        <v>32</v>
      </c>
      <c r="C66" s="233">
        <v>266557</v>
      </c>
      <c r="D66"/>
      <c r="E66" s="52"/>
    </row>
    <row r="67" spans="1:6" s="148" customFormat="1" ht="12" customHeight="1" x14ac:dyDescent="0.25">
      <c r="A67" s="106"/>
      <c r="B67" s="184" t="s">
        <v>21</v>
      </c>
      <c r="C67" s="184">
        <v>541569</v>
      </c>
      <c r="D67"/>
      <c r="F67" s="56"/>
    </row>
    <row r="68" spans="1:6" s="148" customFormat="1" ht="12" customHeight="1" x14ac:dyDescent="0.25">
      <c r="A68" s="106"/>
      <c r="B68" s="184" t="s">
        <v>5</v>
      </c>
      <c r="C68" s="184" t="s">
        <v>6</v>
      </c>
      <c r="D68"/>
      <c r="F68" s="56"/>
    </row>
    <row r="69" spans="1:6" s="148" customFormat="1" ht="12" customHeight="1" x14ac:dyDescent="0.25">
      <c r="A69" s="106"/>
      <c r="B69" s="184" t="s">
        <v>16</v>
      </c>
      <c r="C69" s="184" t="s">
        <v>6</v>
      </c>
      <c r="D69"/>
      <c r="F69" s="56"/>
    </row>
    <row r="70" spans="1:6" s="148" customFormat="1" ht="12" customHeight="1" x14ac:dyDescent="0.25">
      <c r="A70" s="106"/>
      <c r="B70" s="184" t="s">
        <v>18</v>
      </c>
      <c r="C70" s="184" t="s">
        <v>6</v>
      </c>
      <c r="D70"/>
      <c r="F70" s="56"/>
    </row>
    <row r="71" spans="1:6" ht="12" customHeight="1" x14ac:dyDescent="0.25">
      <c r="A71" s="106"/>
      <c r="B71" s="184" t="s">
        <v>7</v>
      </c>
      <c r="C71" s="184" t="s">
        <v>6</v>
      </c>
      <c r="D71"/>
    </row>
    <row r="72" spans="1:6" ht="12" customHeight="1" x14ac:dyDescent="0.25">
      <c r="A72" s="106"/>
      <c r="B72" s="184" t="s">
        <v>4</v>
      </c>
      <c r="C72" s="184" t="s">
        <v>6</v>
      </c>
      <c r="D72"/>
    </row>
  </sheetData>
  <sortState xmlns:xlrd2="http://schemas.microsoft.com/office/spreadsheetml/2017/richdata2" ref="B51:C72">
    <sortCondition ref="C50"/>
  </sortState>
  <mergeCells count="5">
    <mergeCell ref="B2:F2"/>
    <mergeCell ref="B34:F34"/>
    <mergeCell ref="B35:F35"/>
    <mergeCell ref="B36:F36"/>
    <mergeCell ref="B33:H33"/>
  </mergeCells>
  <hyperlinks>
    <hyperlink ref="F1" location="Índice!A1" display="[índice Ç]" xr:uid="{00000000-0004-0000-0C00-000000000000}"/>
    <hyperlink ref="B36" r:id="rId1" display="http://www.observatorioemigracao.pt/np4/1291" xr:uid="{00000000-0004-0000-0C00-000001000000}"/>
    <hyperlink ref="B36:F36" r:id="rId2" display="http://observatorioemigracao.pt/np4/5926.html" xr:uid="{00000000-0004-0000-0C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3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8.7109375" style="34" customWidth="1"/>
    <col min="7" max="16384" width="8.7109375" style="34"/>
  </cols>
  <sheetData>
    <row r="1" spans="1:16" s="1" customFormat="1" ht="30" customHeight="1" x14ac:dyDescent="0.25">
      <c r="A1" s="40" t="s">
        <v>0</v>
      </c>
      <c r="B1" s="85" t="s">
        <v>1</v>
      </c>
      <c r="C1" s="58"/>
      <c r="D1" s="58"/>
      <c r="E1" s="58"/>
      <c r="F1" s="214" t="s">
        <v>8</v>
      </c>
    </row>
    <row r="2" spans="1:16" s="19" customFormat="1" ht="45" customHeight="1" x14ac:dyDescent="0.25">
      <c r="A2" s="17"/>
      <c r="B2" s="320" t="s">
        <v>98</v>
      </c>
      <c r="C2" s="321"/>
      <c r="D2" s="321"/>
      <c r="E2" s="321"/>
      <c r="F2" s="321"/>
      <c r="G2" s="25"/>
      <c r="H2" s="25"/>
      <c r="I2" s="25"/>
      <c r="J2" s="35"/>
      <c r="K2" s="35"/>
      <c r="L2" s="18"/>
      <c r="M2" s="18"/>
      <c r="N2" s="18"/>
      <c r="O2" s="25"/>
      <c r="P2" s="25"/>
    </row>
    <row r="3" spans="1:16" ht="15" customHeight="1" x14ac:dyDescent="0.25"/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ht="15" customHeight="1" x14ac:dyDescent="0.25"/>
    <row r="13" spans="1:16" s="58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58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s="1" customFormat="1" ht="15" customHeight="1" x14ac:dyDescent="0.25">
      <c r="A33" s="43" t="s">
        <v>9</v>
      </c>
      <c r="B33" s="266" t="s">
        <v>66</v>
      </c>
      <c r="C33" s="267"/>
      <c r="D33" s="267"/>
      <c r="E33" s="267"/>
      <c r="F33" s="267"/>
      <c r="G33" s="267"/>
      <c r="H33" s="267"/>
    </row>
    <row r="34" spans="1:8" s="1" customFormat="1" ht="30" customHeight="1" x14ac:dyDescent="0.25">
      <c r="A34" s="43" t="s">
        <v>10</v>
      </c>
      <c r="B34" s="323" t="s">
        <v>54</v>
      </c>
      <c r="C34" s="280"/>
      <c r="D34" s="280"/>
      <c r="E34" s="280"/>
      <c r="F34" s="280"/>
    </row>
    <row r="35" spans="1:8" s="224" customFormat="1" ht="15" customHeight="1" x14ac:dyDescent="0.25">
      <c r="A35" s="226" t="s">
        <v>33</v>
      </c>
      <c r="B35" s="272" t="s">
        <v>99</v>
      </c>
      <c r="C35" s="257"/>
      <c r="D35" s="257"/>
      <c r="E35" s="257"/>
      <c r="F35" s="257"/>
    </row>
    <row r="36" spans="1:8" s="246" customFormat="1" ht="15" customHeight="1" x14ac:dyDescent="0.25">
      <c r="A36" s="227" t="s">
        <v>2</v>
      </c>
      <c r="B36" s="254" t="s">
        <v>100</v>
      </c>
      <c r="C36" s="255"/>
      <c r="D36" s="255"/>
      <c r="E36" s="255"/>
      <c r="F36" s="255"/>
      <c r="G36" s="224"/>
      <c r="H36" s="224"/>
    </row>
    <row r="37" spans="1:8" ht="15" customHeight="1" x14ac:dyDescent="0.25"/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8" spans="1:8" ht="15" customHeight="1" x14ac:dyDescent="0.25"/>
    <row r="49" spans="1:12" ht="15" customHeight="1" x14ac:dyDescent="0.25"/>
    <row r="50" spans="1:12" ht="15" customHeight="1" x14ac:dyDescent="0.25">
      <c r="B50" s="172" t="s">
        <v>27</v>
      </c>
      <c r="C50" s="171">
        <v>538</v>
      </c>
    </row>
    <row r="51" spans="1:12" ht="15" customHeight="1" x14ac:dyDescent="0.25">
      <c r="B51" s="172" t="s">
        <v>20</v>
      </c>
      <c r="C51" s="171">
        <v>2363</v>
      </c>
    </row>
    <row r="52" spans="1:12" ht="15" customHeight="1" x14ac:dyDescent="0.25">
      <c r="B52" s="172" t="s">
        <v>29</v>
      </c>
      <c r="C52" s="171">
        <v>4523</v>
      </c>
    </row>
    <row r="53" spans="1:12" ht="15" customHeight="1" x14ac:dyDescent="0.25">
      <c r="B53" s="172" t="s">
        <v>17</v>
      </c>
      <c r="C53" s="171">
        <v>5568</v>
      </c>
    </row>
    <row r="54" spans="1:12" ht="15" customHeight="1" x14ac:dyDescent="0.25">
      <c r="B54" s="171" t="s">
        <v>23</v>
      </c>
      <c r="C54" s="171">
        <v>5945</v>
      </c>
    </row>
    <row r="55" spans="1:12" ht="15" customHeight="1" x14ac:dyDescent="0.25">
      <c r="B55" s="172" t="s">
        <v>34</v>
      </c>
      <c r="C55" s="171">
        <v>6047</v>
      </c>
    </row>
    <row r="56" spans="1:12" ht="15" customHeight="1" x14ac:dyDescent="0.25">
      <c r="B56" s="172" t="s">
        <v>7</v>
      </c>
      <c r="C56" s="171">
        <v>11562</v>
      </c>
    </row>
    <row r="57" spans="1:12" ht="15" customHeight="1" x14ac:dyDescent="0.25">
      <c r="B57" s="172" t="s">
        <v>26</v>
      </c>
      <c r="C57" s="171">
        <v>24847</v>
      </c>
    </row>
    <row r="58" spans="1:12" ht="15" customHeight="1" x14ac:dyDescent="0.25">
      <c r="B58" s="171" t="s">
        <v>25</v>
      </c>
      <c r="C58" s="171">
        <v>30582</v>
      </c>
    </row>
    <row r="59" spans="1:12" ht="15" customHeight="1" x14ac:dyDescent="0.25">
      <c r="B59" s="172" t="s">
        <v>16</v>
      </c>
      <c r="C59" s="171">
        <v>33892</v>
      </c>
    </row>
    <row r="60" spans="1:12" ht="15" customHeight="1" x14ac:dyDescent="0.25">
      <c r="B60" s="172" t="s">
        <v>31</v>
      </c>
      <c r="C60" s="171">
        <v>57215</v>
      </c>
    </row>
    <row r="61" spans="1:12" ht="15" customHeight="1" x14ac:dyDescent="0.25">
      <c r="B61" s="172" t="s">
        <v>28</v>
      </c>
      <c r="C61" s="171">
        <v>77710</v>
      </c>
    </row>
    <row r="62" spans="1:12" ht="15" customHeight="1" x14ac:dyDescent="0.25">
      <c r="A62" s="38"/>
      <c r="B62" s="172" t="s">
        <v>5</v>
      </c>
      <c r="C62" s="171">
        <v>97576</v>
      </c>
      <c r="D62" s="38"/>
      <c r="E62" s="38"/>
      <c r="F62" s="38"/>
      <c r="G62" s="38"/>
    </row>
    <row r="63" spans="1:12" ht="15" customHeight="1" x14ac:dyDescent="0.25">
      <c r="A63" s="38"/>
      <c r="B63" s="171" t="s">
        <v>24</v>
      </c>
      <c r="C63" s="173">
        <v>113145</v>
      </c>
      <c r="D63" s="38"/>
      <c r="E63" s="38"/>
      <c r="F63" s="38"/>
      <c r="G63" s="38"/>
      <c r="J63" s="7"/>
      <c r="K63" s="7"/>
      <c r="L63" s="7"/>
    </row>
    <row r="64" spans="1:12" ht="15" customHeight="1" x14ac:dyDescent="0.25">
      <c r="A64" s="23"/>
      <c r="B64" s="172" t="s">
        <v>59</v>
      </c>
      <c r="C64" s="171">
        <v>125296</v>
      </c>
      <c r="D64" s="36"/>
      <c r="E64" s="36"/>
      <c r="F64" s="36"/>
      <c r="G64" s="36"/>
    </row>
    <row r="65" spans="1:8" ht="15" customHeight="1" x14ac:dyDescent="0.25">
      <c r="A65" s="23"/>
      <c r="B65" s="179" t="s">
        <v>19</v>
      </c>
      <c r="C65" s="171">
        <v>135678</v>
      </c>
      <c r="D65" s="36"/>
      <c r="E65" s="36"/>
      <c r="F65" s="36"/>
      <c r="G65" s="36"/>
    </row>
    <row r="66" spans="1:8" ht="15" customHeight="1" x14ac:dyDescent="0.25">
      <c r="A66" s="23"/>
      <c r="B66" s="172" t="s">
        <v>22</v>
      </c>
      <c r="C66" s="171">
        <v>147992</v>
      </c>
      <c r="D66" s="37"/>
      <c r="E66" s="37"/>
      <c r="F66" s="37"/>
      <c r="G66" s="37"/>
    </row>
    <row r="67" spans="1:8" s="38" customFormat="1" ht="15" customHeight="1" x14ac:dyDescent="0.25">
      <c r="A67" s="23"/>
      <c r="B67" s="171" t="s">
        <v>4</v>
      </c>
      <c r="C67" s="173">
        <v>180959</v>
      </c>
      <c r="D67" s="36"/>
      <c r="E67" s="36"/>
      <c r="F67" s="36"/>
      <c r="G67" s="36"/>
      <c r="H67" s="34"/>
    </row>
    <row r="68" spans="1:8" s="38" customFormat="1" ht="15" customHeight="1" x14ac:dyDescent="0.25">
      <c r="B68" s="172" t="s">
        <v>38</v>
      </c>
      <c r="C68" s="171">
        <v>201227</v>
      </c>
      <c r="D68" s="33"/>
    </row>
    <row r="69" spans="1:8" s="38" customFormat="1" ht="15" customHeight="1" x14ac:dyDescent="0.25">
      <c r="B69" s="190" t="s">
        <v>30</v>
      </c>
      <c r="C69" s="171">
        <v>244252</v>
      </c>
      <c r="D69" s="33"/>
    </row>
    <row r="70" spans="1:8" s="38" customFormat="1" ht="15" customHeight="1" x14ac:dyDescent="0.25">
      <c r="B70" s="172" t="s">
        <v>32</v>
      </c>
      <c r="C70" s="171">
        <v>325459</v>
      </c>
      <c r="D70" s="33"/>
    </row>
    <row r="71" spans="1:8" ht="15" customHeight="1" x14ac:dyDescent="0.25">
      <c r="A71" s="38"/>
      <c r="B71" s="171" t="s">
        <v>18</v>
      </c>
      <c r="C71" s="173">
        <v>687322</v>
      </c>
      <c r="D71" s="38"/>
      <c r="E71" s="38"/>
      <c r="F71" s="38"/>
      <c r="G71" s="38"/>
      <c r="H71" s="38"/>
    </row>
    <row r="72" spans="1:8" ht="15" customHeight="1" x14ac:dyDescent="0.25">
      <c r="B72" s="172" t="s">
        <v>21</v>
      </c>
      <c r="C72" s="171">
        <v>1258953</v>
      </c>
    </row>
    <row r="73" spans="1:8" ht="15" customHeight="1" x14ac:dyDescent="0.25"/>
  </sheetData>
  <sortState xmlns:xlrd2="http://schemas.microsoft.com/office/spreadsheetml/2017/richdata2" ref="B50:C72">
    <sortCondition ref="C50:C72"/>
  </sortState>
  <mergeCells count="5">
    <mergeCell ref="B2:F2"/>
    <mergeCell ref="B34:F34"/>
    <mergeCell ref="B35:F35"/>
    <mergeCell ref="B36:F36"/>
    <mergeCell ref="B33:H33"/>
  </mergeCells>
  <hyperlinks>
    <hyperlink ref="F1" location="Índice!A1" display="[índice Ç]" xr:uid="{00000000-0004-0000-0D00-000000000000}"/>
    <hyperlink ref="B36" r:id="rId1" display="http://www.observatorioemigracao.pt/np4/1291" xr:uid="{00000000-0004-0000-0D00-000001000000}"/>
    <hyperlink ref="B36:F36" r:id="rId2" display="http://observatorioemigracao.pt/np4/5926.html" xr:uid="{00000000-0004-0000-0D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12.7109375" style="139" customWidth="1"/>
    <col min="2" max="4" width="18.7109375" style="1" customWidth="1"/>
    <col min="5" max="7" width="18.7109375" style="12" customWidth="1"/>
    <col min="8" max="8" width="8.7109375" style="1"/>
    <col min="9" max="13" width="16.7109375" customWidth="1"/>
    <col min="16" max="16384" width="8.7109375" style="1"/>
  </cols>
  <sheetData>
    <row r="1" spans="1:17" ht="30" customHeight="1" x14ac:dyDescent="0.25">
      <c r="A1" s="48" t="s">
        <v>0</v>
      </c>
      <c r="B1" s="85" t="s">
        <v>1</v>
      </c>
      <c r="C1" s="57"/>
      <c r="D1" s="57"/>
      <c r="E1" s="13"/>
      <c r="F1" s="13"/>
      <c r="G1" s="60" t="s">
        <v>8</v>
      </c>
    </row>
    <row r="2" spans="1:17" ht="30" customHeight="1" thickBot="1" x14ac:dyDescent="0.3">
      <c r="B2" s="268" t="s">
        <v>78</v>
      </c>
      <c r="C2" s="269"/>
      <c r="D2" s="269"/>
      <c r="E2" s="269"/>
      <c r="F2" s="269"/>
      <c r="G2" s="269"/>
    </row>
    <row r="3" spans="1:17" ht="60" customHeight="1" x14ac:dyDescent="0.25">
      <c r="B3" s="16" t="s">
        <v>11</v>
      </c>
      <c r="C3" s="14" t="s">
        <v>13</v>
      </c>
      <c r="D3" s="14" t="s">
        <v>39</v>
      </c>
      <c r="E3" s="14" t="s">
        <v>40</v>
      </c>
      <c r="F3" s="14" t="s">
        <v>37</v>
      </c>
      <c r="G3" s="15" t="s">
        <v>41</v>
      </c>
    </row>
    <row r="4" spans="1:17" ht="15" customHeight="1" x14ac:dyDescent="0.25">
      <c r="B4" s="68" t="s">
        <v>22</v>
      </c>
      <c r="C4" s="88">
        <v>17750</v>
      </c>
      <c r="D4" s="88">
        <v>123155</v>
      </c>
      <c r="E4" s="88">
        <v>146810</v>
      </c>
      <c r="F4" s="88">
        <v>803</v>
      </c>
      <c r="G4" s="88">
        <v>182881</v>
      </c>
    </row>
    <row r="5" spans="1:17" s="106" customFormat="1" ht="15" customHeight="1" x14ac:dyDescent="0.25">
      <c r="A5" s="139"/>
      <c r="B5" s="107" t="s">
        <v>5</v>
      </c>
      <c r="C5" s="109">
        <v>2962</v>
      </c>
      <c r="D5" s="109" t="s">
        <v>6</v>
      </c>
      <c r="E5" s="109" t="s">
        <v>6</v>
      </c>
      <c r="F5" s="109" t="s">
        <v>6</v>
      </c>
      <c r="G5" s="109">
        <v>92666</v>
      </c>
      <c r="I5"/>
      <c r="J5"/>
      <c r="K5"/>
      <c r="L5"/>
      <c r="M5"/>
      <c r="N5"/>
      <c r="O5"/>
    </row>
    <row r="6" spans="1:17" s="106" customFormat="1" ht="15" customHeight="1" x14ac:dyDescent="0.25">
      <c r="A6" s="139"/>
      <c r="B6" s="68" t="s">
        <v>16</v>
      </c>
      <c r="C6" s="88">
        <v>92</v>
      </c>
      <c r="D6" s="88">
        <v>19460</v>
      </c>
      <c r="E6" s="88" t="s">
        <v>6</v>
      </c>
      <c r="F6" s="88">
        <v>222</v>
      </c>
      <c r="G6" s="88">
        <v>37755</v>
      </c>
      <c r="I6"/>
      <c r="J6"/>
      <c r="K6"/>
      <c r="L6"/>
      <c r="M6"/>
      <c r="N6"/>
      <c r="O6"/>
    </row>
    <row r="7" spans="1:17" s="106" customFormat="1" ht="15" customHeight="1" x14ac:dyDescent="0.25">
      <c r="A7" s="139"/>
      <c r="B7" s="107" t="s">
        <v>17</v>
      </c>
      <c r="C7" s="109">
        <v>618</v>
      </c>
      <c r="D7" s="109">
        <v>2735</v>
      </c>
      <c r="E7" s="109">
        <v>3419</v>
      </c>
      <c r="F7" s="109">
        <v>4</v>
      </c>
      <c r="G7" s="109">
        <v>5568</v>
      </c>
      <c r="I7"/>
      <c r="J7"/>
      <c r="K7"/>
      <c r="L7"/>
      <c r="M7"/>
      <c r="N7"/>
      <c r="O7"/>
    </row>
    <row r="8" spans="1:17" ht="15" customHeight="1" x14ac:dyDescent="0.25">
      <c r="B8" s="3" t="s">
        <v>31</v>
      </c>
      <c r="C8" s="89">
        <v>2863</v>
      </c>
      <c r="D8" s="89">
        <v>36074</v>
      </c>
      <c r="E8" s="89">
        <v>45569</v>
      </c>
      <c r="F8" s="89">
        <v>186</v>
      </c>
      <c r="G8" s="89">
        <v>63965</v>
      </c>
      <c r="P8"/>
      <c r="Q8"/>
    </row>
    <row r="9" spans="1:17" ht="15" customHeight="1" x14ac:dyDescent="0.25">
      <c r="B9" s="113" t="s">
        <v>18</v>
      </c>
      <c r="C9" s="115">
        <v>1294</v>
      </c>
      <c r="D9" s="115">
        <v>137973</v>
      </c>
      <c r="E9" s="115" t="s">
        <v>6</v>
      </c>
      <c r="F9" s="115" t="s">
        <v>6</v>
      </c>
      <c r="G9" s="115">
        <v>667928</v>
      </c>
      <c r="P9"/>
      <c r="Q9"/>
    </row>
    <row r="10" spans="1:17" s="106" customFormat="1" ht="15" customHeight="1" x14ac:dyDescent="0.25">
      <c r="A10" s="139"/>
      <c r="B10" s="3" t="s">
        <v>7</v>
      </c>
      <c r="C10" s="89" t="s">
        <v>6</v>
      </c>
      <c r="D10" s="89">
        <v>1491</v>
      </c>
      <c r="E10" s="89" t="s">
        <v>6</v>
      </c>
      <c r="F10" s="89" t="s">
        <v>6</v>
      </c>
      <c r="G10" s="89">
        <v>10711</v>
      </c>
      <c r="I10"/>
      <c r="J10"/>
      <c r="K10"/>
      <c r="L10"/>
      <c r="M10"/>
      <c r="N10"/>
      <c r="O10"/>
      <c r="P10"/>
      <c r="Q10"/>
    </row>
    <row r="11" spans="1:17" ht="15" customHeight="1" x14ac:dyDescent="0.25">
      <c r="B11" s="113" t="s">
        <v>19</v>
      </c>
      <c r="C11" s="115">
        <v>845</v>
      </c>
      <c r="D11" s="115">
        <v>143160</v>
      </c>
      <c r="E11" s="115">
        <v>25855</v>
      </c>
      <c r="F11" s="115">
        <v>575</v>
      </c>
      <c r="G11" s="115">
        <v>139924</v>
      </c>
      <c r="P11"/>
      <c r="Q11"/>
    </row>
    <row r="12" spans="1:17" s="106" customFormat="1" ht="15" customHeight="1" x14ac:dyDescent="0.25">
      <c r="A12" s="139"/>
      <c r="B12" s="3" t="s">
        <v>20</v>
      </c>
      <c r="C12" s="89">
        <v>642</v>
      </c>
      <c r="D12" s="89">
        <v>2541</v>
      </c>
      <c r="E12" s="89">
        <v>2467</v>
      </c>
      <c r="F12" s="89">
        <v>11</v>
      </c>
      <c r="G12" s="89">
        <v>2261</v>
      </c>
      <c r="I12"/>
      <c r="J12"/>
      <c r="K12"/>
      <c r="L12"/>
      <c r="M12"/>
      <c r="N12"/>
      <c r="O12"/>
      <c r="P12"/>
      <c r="Q12"/>
    </row>
    <row r="13" spans="1:17" s="106" customFormat="1" ht="15" customHeight="1" x14ac:dyDescent="0.25">
      <c r="A13" s="139"/>
      <c r="B13" s="151" t="s">
        <v>28</v>
      </c>
      <c r="C13" s="152">
        <v>9038</v>
      </c>
      <c r="D13" s="152">
        <v>96266</v>
      </c>
      <c r="E13" s="152">
        <v>88451</v>
      </c>
      <c r="F13" s="152">
        <v>135</v>
      </c>
      <c r="G13" s="152">
        <v>78125</v>
      </c>
      <c r="I13"/>
      <c r="J13"/>
      <c r="K13"/>
      <c r="L13"/>
      <c r="M13"/>
      <c r="N13"/>
      <c r="O13"/>
      <c r="P13"/>
      <c r="Q13"/>
    </row>
    <row r="14" spans="1:17" s="106" customFormat="1" ht="15" customHeight="1" x14ac:dyDescent="0.25">
      <c r="A14" s="139"/>
      <c r="B14" s="3" t="s">
        <v>38</v>
      </c>
      <c r="C14" s="89">
        <v>1006</v>
      </c>
      <c r="D14" s="89">
        <v>148208</v>
      </c>
      <c r="E14" s="89">
        <v>54669</v>
      </c>
      <c r="F14" s="89">
        <v>1665</v>
      </c>
      <c r="G14" s="89">
        <v>315808</v>
      </c>
      <c r="I14"/>
      <c r="J14"/>
      <c r="K14"/>
      <c r="L14"/>
      <c r="M14"/>
      <c r="N14"/>
      <c r="O14"/>
      <c r="P14"/>
      <c r="Q14"/>
    </row>
    <row r="15" spans="1:17" s="106" customFormat="1" ht="15" customHeight="1" x14ac:dyDescent="0.25">
      <c r="A15" s="222"/>
      <c r="B15" s="151" t="s">
        <v>21</v>
      </c>
      <c r="C15" s="152">
        <v>11284</v>
      </c>
      <c r="D15" s="152">
        <v>621777</v>
      </c>
      <c r="E15" s="152">
        <v>541569</v>
      </c>
      <c r="F15" s="152">
        <v>2579</v>
      </c>
      <c r="G15" s="152">
        <v>1284196</v>
      </c>
      <c r="I15"/>
      <c r="J15"/>
      <c r="K15"/>
      <c r="L15"/>
      <c r="M15"/>
      <c r="N15"/>
      <c r="O15"/>
      <c r="P15"/>
      <c r="Q15"/>
    </row>
    <row r="16" spans="1:17" ht="15" customHeight="1" x14ac:dyDescent="0.25">
      <c r="B16" s="3" t="s">
        <v>26</v>
      </c>
      <c r="C16" s="89">
        <v>2127</v>
      </c>
      <c r="D16" s="89">
        <v>17384</v>
      </c>
      <c r="E16" s="89">
        <v>20166</v>
      </c>
      <c r="F16" s="89">
        <v>59</v>
      </c>
      <c r="G16" s="89">
        <v>23548</v>
      </c>
      <c r="H16" s="137"/>
      <c r="P16"/>
      <c r="Q16"/>
    </row>
    <row r="17" spans="1:17" ht="15" customHeight="1" x14ac:dyDescent="0.25">
      <c r="B17" s="151" t="s">
        <v>34</v>
      </c>
      <c r="C17" s="152">
        <v>426</v>
      </c>
      <c r="D17" s="152">
        <v>3866</v>
      </c>
      <c r="E17" s="152">
        <v>4807</v>
      </c>
      <c r="F17" s="152">
        <v>11</v>
      </c>
      <c r="G17" s="152">
        <v>5602</v>
      </c>
      <c r="P17"/>
      <c r="Q17"/>
    </row>
    <row r="18" spans="1:17" s="106" customFormat="1" ht="15" customHeight="1" x14ac:dyDescent="0.25">
      <c r="A18" s="139"/>
      <c r="B18" s="3" t="s">
        <v>23</v>
      </c>
      <c r="C18" s="89">
        <v>443</v>
      </c>
      <c r="D18" s="89">
        <v>6305</v>
      </c>
      <c r="E18" s="89">
        <v>6338</v>
      </c>
      <c r="F18" s="89">
        <v>49</v>
      </c>
      <c r="G18" s="89">
        <v>5372</v>
      </c>
      <c r="I18"/>
      <c r="J18"/>
      <c r="K18"/>
      <c r="L18"/>
      <c r="M18"/>
      <c r="N18"/>
      <c r="O18"/>
      <c r="P18"/>
      <c r="Q18"/>
    </row>
    <row r="19" spans="1:17" ht="15" customHeight="1" x14ac:dyDescent="0.25">
      <c r="B19" s="151" t="s">
        <v>24</v>
      </c>
      <c r="C19" s="152">
        <v>3342</v>
      </c>
      <c r="D19" s="152">
        <v>72477</v>
      </c>
      <c r="E19" s="152">
        <v>96800</v>
      </c>
      <c r="F19" s="152">
        <v>1328</v>
      </c>
      <c r="G19" s="152">
        <v>130134</v>
      </c>
      <c r="P19"/>
      <c r="Q19"/>
    </row>
    <row r="20" spans="1:17" ht="15" customHeight="1" x14ac:dyDescent="0.25">
      <c r="B20" s="3" t="s">
        <v>59</v>
      </c>
      <c r="C20" s="89">
        <v>100</v>
      </c>
      <c r="D20" s="89">
        <v>2011</v>
      </c>
      <c r="E20" s="89">
        <v>9024</v>
      </c>
      <c r="F20" s="89" t="s">
        <v>6</v>
      </c>
      <c r="G20" s="89">
        <v>169023</v>
      </c>
      <c r="P20"/>
      <c r="Q20"/>
    </row>
    <row r="21" spans="1:17" ht="15" customHeight="1" x14ac:dyDescent="0.25">
      <c r="B21" s="151" t="s">
        <v>25</v>
      </c>
      <c r="C21" s="152">
        <v>1439</v>
      </c>
      <c r="D21" s="152">
        <v>3767</v>
      </c>
      <c r="E21" s="152">
        <v>4279</v>
      </c>
      <c r="F21" s="152" t="s">
        <v>6</v>
      </c>
      <c r="G21" s="152">
        <v>25739</v>
      </c>
      <c r="P21"/>
      <c r="Q21"/>
    </row>
    <row r="22" spans="1:17" ht="15" customHeight="1" x14ac:dyDescent="0.25">
      <c r="B22" s="3" t="s">
        <v>27</v>
      </c>
      <c r="C22" s="89">
        <v>375</v>
      </c>
      <c r="D22" s="89">
        <v>3320</v>
      </c>
      <c r="E22" s="89">
        <v>4360</v>
      </c>
      <c r="F22" s="89">
        <v>24</v>
      </c>
      <c r="G22" s="89">
        <v>6200</v>
      </c>
      <c r="P22"/>
      <c r="Q22"/>
    </row>
    <row r="23" spans="1:17" s="106" customFormat="1" ht="15" customHeight="1" x14ac:dyDescent="0.25">
      <c r="A23" s="139"/>
      <c r="B23" s="151" t="s">
        <v>30</v>
      </c>
      <c r="C23" s="152">
        <v>22622</v>
      </c>
      <c r="D23" s="152">
        <v>139000</v>
      </c>
      <c r="E23" s="152">
        <v>235000</v>
      </c>
      <c r="F23" s="152">
        <v>1234</v>
      </c>
      <c r="G23" s="152">
        <v>227212</v>
      </c>
      <c r="I23"/>
      <c r="J23"/>
      <c r="K23"/>
      <c r="L23"/>
      <c r="M23"/>
      <c r="N23"/>
      <c r="O23"/>
      <c r="P23"/>
      <c r="Q23"/>
    </row>
    <row r="24" spans="1:17" s="106" customFormat="1" ht="15" customHeight="1" x14ac:dyDescent="0.25">
      <c r="A24" s="139"/>
      <c r="B24" s="3" t="s">
        <v>29</v>
      </c>
      <c r="C24" s="89">
        <v>390</v>
      </c>
      <c r="D24" s="89">
        <v>3983</v>
      </c>
      <c r="E24" s="89">
        <v>2727</v>
      </c>
      <c r="F24" s="89">
        <v>83</v>
      </c>
      <c r="G24" s="89">
        <v>4205</v>
      </c>
      <c r="I24"/>
      <c r="J24"/>
      <c r="K24"/>
      <c r="L24"/>
      <c r="M24"/>
      <c r="N24"/>
      <c r="O24"/>
      <c r="P24"/>
      <c r="Q24"/>
    </row>
    <row r="25" spans="1:17" ht="15" customHeight="1" x14ac:dyDescent="0.25">
      <c r="B25" s="151" t="s">
        <v>32</v>
      </c>
      <c r="C25" s="152">
        <v>9257</v>
      </c>
      <c r="D25" s="152">
        <v>220904</v>
      </c>
      <c r="E25" s="152">
        <v>266557</v>
      </c>
      <c r="F25" s="152">
        <v>3919</v>
      </c>
      <c r="G25" s="152">
        <v>316832</v>
      </c>
      <c r="P25"/>
      <c r="Q25"/>
    </row>
    <row r="26" spans="1:17" ht="15" customHeight="1" thickBot="1" x14ac:dyDescent="0.3">
      <c r="B26" s="119" t="s">
        <v>4</v>
      </c>
      <c r="C26" s="121">
        <v>532</v>
      </c>
      <c r="D26" s="121">
        <v>37326</v>
      </c>
      <c r="E26" s="121" t="s">
        <v>6</v>
      </c>
      <c r="F26" s="121" t="s">
        <v>6</v>
      </c>
      <c r="G26" s="121">
        <v>176428</v>
      </c>
      <c r="P26"/>
      <c r="Q26"/>
    </row>
    <row r="27" spans="1:17" ht="15" customHeight="1" x14ac:dyDescent="0.25">
      <c r="B27" s="4"/>
      <c r="C27" s="4"/>
      <c r="D27" s="4"/>
      <c r="E27" s="5"/>
      <c r="F27" s="5"/>
      <c r="G27" s="5"/>
      <c r="P27"/>
      <c r="Q27"/>
    </row>
    <row r="28" spans="1:17" s="32" customFormat="1" ht="120" customHeight="1" x14ac:dyDescent="0.25">
      <c r="A28" s="147" t="s">
        <v>9</v>
      </c>
      <c r="B28" s="273" t="s">
        <v>101</v>
      </c>
      <c r="C28" s="274"/>
      <c r="D28" s="274"/>
      <c r="E28" s="274"/>
      <c r="F28" s="274"/>
      <c r="G28" s="274"/>
      <c r="I28" s="264"/>
      <c r="J28" s="265"/>
      <c r="K28" s="265"/>
      <c r="L28" s="265"/>
      <c r="M28" s="264"/>
      <c r="N28" s="265"/>
      <c r="O28" s="265"/>
      <c r="P28" s="265"/>
      <c r="Q28" s="31"/>
    </row>
    <row r="29" spans="1:17" ht="120" customHeight="1" x14ac:dyDescent="0.25">
      <c r="A29" s="147" t="s">
        <v>10</v>
      </c>
      <c r="B29" s="270" t="s">
        <v>85</v>
      </c>
      <c r="C29" s="271"/>
      <c r="D29" s="271"/>
      <c r="E29" s="271"/>
      <c r="F29" s="271"/>
      <c r="G29" s="271"/>
      <c r="H29" s="84"/>
      <c r="J29" s="266"/>
      <c r="K29" s="267"/>
      <c r="L29" s="267"/>
      <c r="M29" s="267"/>
      <c r="N29" s="267"/>
      <c r="O29" s="267"/>
      <c r="P29" s="267"/>
    </row>
    <row r="30" spans="1:17" s="224" customFormat="1" ht="15" customHeight="1" x14ac:dyDescent="0.25">
      <c r="A30" s="226" t="s">
        <v>33</v>
      </c>
      <c r="B30" s="272" t="s">
        <v>99</v>
      </c>
      <c r="C30" s="257"/>
      <c r="D30" s="257"/>
      <c r="E30" s="257"/>
      <c r="F30" s="257"/>
      <c r="G30" s="257"/>
      <c r="I30" s="242"/>
      <c r="J30" s="242"/>
      <c r="K30" s="242"/>
      <c r="L30" s="242"/>
      <c r="M30" s="242"/>
      <c r="N30" s="242"/>
      <c r="O30" s="242"/>
    </row>
    <row r="31" spans="1:17" s="224" customFormat="1" ht="15" customHeight="1" x14ac:dyDescent="0.25">
      <c r="A31" s="227" t="s">
        <v>2</v>
      </c>
      <c r="B31" s="254" t="s">
        <v>100</v>
      </c>
      <c r="C31" s="255"/>
      <c r="D31" s="255"/>
      <c r="E31" s="255"/>
      <c r="F31" s="255"/>
      <c r="G31" s="255"/>
      <c r="I31" s="242"/>
      <c r="J31" s="242"/>
      <c r="K31" s="242"/>
      <c r="L31" s="242"/>
      <c r="M31" s="242"/>
      <c r="N31" s="242"/>
      <c r="O31" s="242"/>
    </row>
    <row r="32" spans="1:1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</sheetData>
  <sortState xmlns:xlrd2="http://schemas.microsoft.com/office/spreadsheetml/2017/richdata2" ref="B5:G26">
    <sortCondition ref="B4"/>
  </sortState>
  <mergeCells count="8">
    <mergeCell ref="B30:G30"/>
    <mergeCell ref="B31:G31"/>
    <mergeCell ref="B28:G28"/>
    <mergeCell ref="I28:L28"/>
    <mergeCell ref="M28:P28"/>
    <mergeCell ref="J29:P29"/>
    <mergeCell ref="B2:G2"/>
    <mergeCell ref="B29:G29"/>
  </mergeCells>
  <hyperlinks>
    <hyperlink ref="G1" location="Índice!A1" display="[índice Ç]" xr:uid="{00000000-0004-0000-0100-000000000000}"/>
    <hyperlink ref="B31" r:id="rId1" display="http://observatorioemigracao.pt/np4/5926.html" xr:uid="{00000000-0004-0000-0100-000001000000}"/>
    <hyperlink ref="B31:G31" r:id="rId2" display="http://observatorioemigracao.pt/np4/5926.html" xr:uid="{00000000-0004-0000-01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24" customWidth="1"/>
    <col min="2" max="2" width="18.7109375" style="1" customWidth="1"/>
    <col min="3" max="5" width="18.7109375" style="12" customWidth="1"/>
    <col min="6" max="6" width="18.7109375" customWidth="1"/>
    <col min="7" max="9" width="8.7109375" style="1"/>
    <col min="10" max="11" width="8.7109375" style="1" customWidth="1"/>
    <col min="12" max="16384" width="8.7109375" style="1"/>
  </cols>
  <sheetData>
    <row r="1" spans="1:15" ht="30" customHeight="1" x14ac:dyDescent="0.25">
      <c r="A1" s="48" t="s">
        <v>0</v>
      </c>
      <c r="B1" s="85" t="s">
        <v>1</v>
      </c>
      <c r="C1" s="13"/>
      <c r="D1" s="13"/>
      <c r="F1" s="60" t="s">
        <v>8</v>
      </c>
    </row>
    <row r="2" spans="1:15" ht="30" customHeight="1" thickBot="1" x14ac:dyDescent="0.3">
      <c r="B2" s="275" t="s">
        <v>74</v>
      </c>
      <c r="C2" s="276"/>
      <c r="D2" s="276"/>
      <c r="E2" s="276"/>
      <c r="F2" s="277"/>
    </row>
    <row r="3" spans="1:15" ht="30" customHeight="1" x14ac:dyDescent="0.25">
      <c r="B3" s="284" t="s">
        <v>11</v>
      </c>
      <c r="C3" s="286" t="s">
        <v>12</v>
      </c>
      <c r="D3" s="281" t="s">
        <v>13</v>
      </c>
      <c r="E3" s="282"/>
      <c r="F3" s="283"/>
    </row>
    <row r="4" spans="1:15" ht="45" customHeight="1" x14ac:dyDescent="0.25">
      <c r="B4" s="285"/>
      <c r="C4" s="287"/>
      <c r="D4" s="69" t="s">
        <v>3</v>
      </c>
      <c r="E4" s="78" t="s">
        <v>44</v>
      </c>
      <c r="F4" s="78" t="s">
        <v>56</v>
      </c>
    </row>
    <row r="5" spans="1:15" ht="15" customHeight="1" x14ac:dyDescent="0.25">
      <c r="B5" s="68" t="s">
        <v>22</v>
      </c>
      <c r="C5" s="94">
        <v>1391515</v>
      </c>
      <c r="D5" s="88">
        <v>17750</v>
      </c>
      <c r="E5" s="96">
        <f>D5/C5*100</f>
        <v>1.2755881179865112</v>
      </c>
      <c r="F5" s="228" t="s">
        <v>6</v>
      </c>
    </row>
    <row r="6" spans="1:15" s="106" customFormat="1" ht="15" customHeight="1" x14ac:dyDescent="0.25">
      <c r="A6" s="224"/>
      <c r="B6" s="107" t="s">
        <v>5</v>
      </c>
      <c r="C6" s="125" t="s">
        <v>6</v>
      </c>
      <c r="D6" s="109">
        <v>2962</v>
      </c>
      <c r="E6" s="130" t="s">
        <v>6</v>
      </c>
      <c r="F6" s="229" t="s">
        <v>6</v>
      </c>
    </row>
    <row r="7" spans="1:15" ht="15" customHeight="1" x14ac:dyDescent="0.25">
      <c r="B7" s="68" t="s">
        <v>16</v>
      </c>
      <c r="C7" s="94">
        <v>133694</v>
      </c>
      <c r="D7" s="88">
        <v>92</v>
      </c>
      <c r="E7" s="96">
        <f>D7/C7*100</f>
        <v>6.8813858512723092E-2</v>
      </c>
      <c r="F7" s="228" t="s">
        <v>6</v>
      </c>
    </row>
    <row r="8" spans="1:15" ht="15" customHeight="1" x14ac:dyDescent="0.25">
      <c r="B8" s="107" t="s">
        <v>17</v>
      </c>
      <c r="C8" s="125">
        <v>139329</v>
      </c>
      <c r="D8" s="109">
        <v>618</v>
      </c>
      <c r="E8" s="130">
        <f>D8/C8*100</f>
        <v>0.44355446461253578</v>
      </c>
      <c r="F8" s="229" t="s">
        <v>6</v>
      </c>
    </row>
    <row r="9" spans="1:15" ht="15" customHeight="1" x14ac:dyDescent="0.25">
      <c r="B9" s="3" t="s">
        <v>31</v>
      </c>
      <c r="C9" s="95">
        <v>103187</v>
      </c>
      <c r="D9" s="89">
        <v>2863</v>
      </c>
      <c r="E9" s="97">
        <f>D9/C9*100</f>
        <v>2.7745743165321213</v>
      </c>
      <c r="F9" s="228" t="s">
        <v>6</v>
      </c>
    </row>
    <row r="10" spans="1:15" ht="15" customHeight="1" x14ac:dyDescent="0.25">
      <c r="B10" s="113" t="s">
        <v>18</v>
      </c>
      <c r="C10" s="127">
        <v>36868</v>
      </c>
      <c r="D10" s="115">
        <v>1294</v>
      </c>
      <c r="E10" s="131">
        <f>D10/C10*100</f>
        <v>3.5098188130628185</v>
      </c>
      <c r="F10" s="229" t="s">
        <v>63</v>
      </c>
    </row>
    <row r="11" spans="1:15" s="106" customFormat="1" ht="15" customHeight="1" x14ac:dyDescent="0.25">
      <c r="A11" s="224"/>
      <c r="B11" s="3" t="s">
        <v>7</v>
      </c>
      <c r="C11" s="95" t="s">
        <v>6</v>
      </c>
      <c r="D11" s="89" t="s">
        <v>6</v>
      </c>
      <c r="E11" s="97" t="s">
        <v>6</v>
      </c>
      <c r="F11" s="228" t="s">
        <v>6</v>
      </c>
    </row>
    <row r="12" spans="1:15" s="106" customFormat="1" ht="15" customHeight="1" x14ac:dyDescent="0.25">
      <c r="A12" s="224"/>
      <c r="B12" s="113" t="s">
        <v>19</v>
      </c>
      <c r="C12" s="127" t="s">
        <v>6</v>
      </c>
      <c r="D12" s="115">
        <v>845</v>
      </c>
      <c r="E12" s="131" t="s">
        <v>6</v>
      </c>
      <c r="F12" s="229" t="s">
        <v>6</v>
      </c>
    </row>
    <row r="13" spans="1:15" s="106" customFormat="1" ht="15" customHeight="1" x14ac:dyDescent="0.25">
      <c r="A13" s="224"/>
      <c r="B13" s="3" t="s">
        <v>20</v>
      </c>
      <c r="C13" s="95">
        <v>86137</v>
      </c>
      <c r="D13" s="89">
        <v>642</v>
      </c>
      <c r="E13" s="97">
        <f t="shared" ref="E13:E21" si="0">D13/C13*100</f>
        <v>0.74532430894969648</v>
      </c>
      <c r="F13" s="228" t="s">
        <v>6</v>
      </c>
    </row>
    <row r="14" spans="1:15" s="106" customFormat="1" ht="15" customHeight="1" x14ac:dyDescent="0.25">
      <c r="A14" s="224"/>
      <c r="B14" s="151" t="s">
        <v>28</v>
      </c>
      <c r="C14" s="153">
        <v>637375</v>
      </c>
      <c r="D14" s="152">
        <v>9038</v>
      </c>
      <c r="E14" s="185">
        <f t="shared" si="0"/>
        <v>1.418003530103942</v>
      </c>
      <c r="F14" s="217" t="s">
        <v>6</v>
      </c>
    </row>
    <row r="15" spans="1:15" s="106" customFormat="1" ht="15" customHeight="1" x14ac:dyDescent="0.25">
      <c r="A15" s="224"/>
      <c r="B15" s="3" t="s">
        <v>38</v>
      </c>
      <c r="C15" s="95">
        <v>1183505</v>
      </c>
      <c r="D15" s="89">
        <v>1006</v>
      </c>
      <c r="E15" s="97">
        <f t="shared" si="0"/>
        <v>8.5001753266779612E-2</v>
      </c>
      <c r="F15" s="228" t="s">
        <v>6</v>
      </c>
    </row>
    <row r="16" spans="1:15" ht="15" customHeight="1" x14ac:dyDescent="0.25">
      <c r="B16" s="151" t="s">
        <v>21</v>
      </c>
      <c r="C16" s="153">
        <v>259826</v>
      </c>
      <c r="D16" s="152">
        <v>11284</v>
      </c>
      <c r="E16" s="185">
        <f t="shared" si="0"/>
        <v>4.3429064065951835</v>
      </c>
      <c r="F16" s="217" t="s">
        <v>62</v>
      </c>
      <c r="G16" s="223"/>
      <c r="H16" s="223"/>
      <c r="I16" s="223"/>
      <c r="J16" s="223"/>
      <c r="K16" s="223"/>
      <c r="L16" s="223"/>
      <c r="M16" s="223"/>
      <c r="N16" s="223"/>
      <c r="O16" s="223"/>
    </row>
    <row r="17" spans="1:15" s="106" customFormat="1" ht="15" customHeight="1" x14ac:dyDescent="0.25">
      <c r="A17" s="224"/>
      <c r="B17" s="3" t="s">
        <v>26</v>
      </c>
      <c r="C17" s="95">
        <v>202126</v>
      </c>
      <c r="D17" s="89">
        <v>2127</v>
      </c>
      <c r="E17" s="97">
        <f t="shared" si="0"/>
        <v>1.0523139032088895</v>
      </c>
      <c r="F17" s="228" t="s">
        <v>6</v>
      </c>
    </row>
    <row r="18" spans="1:15" s="106" customFormat="1" ht="15" customHeight="1" x14ac:dyDescent="0.25">
      <c r="A18" s="224"/>
      <c r="B18" s="151" t="s">
        <v>34</v>
      </c>
      <c r="C18" s="153">
        <v>76888</v>
      </c>
      <c r="D18" s="152">
        <v>426</v>
      </c>
      <c r="E18" s="185">
        <f t="shared" si="0"/>
        <v>0.55405264800749143</v>
      </c>
      <c r="F18" s="217" t="s">
        <v>6</v>
      </c>
    </row>
    <row r="19" spans="1:15" s="106" customFormat="1" ht="15" customHeight="1" x14ac:dyDescent="0.25">
      <c r="A19" s="224"/>
      <c r="B19" s="3" t="s">
        <v>23</v>
      </c>
      <c r="C19" s="95">
        <v>300823</v>
      </c>
      <c r="D19" s="89">
        <v>443</v>
      </c>
      <c r="E19" s="97">
        <f t="shared" si="0"/>
        <v>0.14726267605867902</v>
      </c>
      <c r="F19" s="228" t="s">
        <v>6</v>
      </c>
    </row>
    <row r="20" spans="1:15" ht="15" customHeight="1" x14ac:dyDescent="0.25">
      <c r="B20" s="151" t="s">
        <v>24</v>
      </c>
      <c r="C20" s="153">
        <v>24379</v>
      </c>
      <c r="D20" s="152">
        <v>3342</v>
      </c>
      <c r="E20" s="185">
        <f t="shared" si="0"/>
        <v>13.708519627548299</v>
      </c>
      <c r="F20" s="217" t="s">
        <v>43</v>
      </c>
    </row>
    <row r="21" spans="1:15" ht="15" customHeight="1" x14ac:dyDescent="0.25">
      <c r="B21" s="3" t="s">
        <v>59</v>
      </c>
      <c r="C21" s="95">
        <v>1527</v>
      </c>
      <c r="D21" s="89">
        <v>100</v>
      </c>
      <c r="E21" s="97">
        <f t="shared" si="0"/>
        <v>6.5487884741322864</v>
      </c>
      <c r="F21" s="228" t="s">
        <v>6</v>
      </c>
    </row>
    <row r="22" spans="1:15" ht="15" customHeight="1" x14ac:dyDescent="0.25">
      <c r="B22" s="151" t="s">
        <v>25</v>
      </c>
      <c r="C22" s="153" t="s">
        <v>6</v>
      </c>
      <c r="D22" s="152">
        <v>1439</v>
      </c>
      <c r="E22" s="185" t="s">
        <v>6</v>
      </c>
      <c r="F22" s="217" t="s">
        <v>6</v>
      </c>
    </row>
    <row r="23" spans="1:15" ht="15" customHeight="1" x14ac:dyDescent="0.25">
      <c r="B23" s="3" t="s">
        <v>27</v>
      </c>
      <c r="C23" s="95">
        <v>49774</v>
      </c>
      <c r="D23" s="89">
        <v>375</v>
      </c>
      <c r="E23" s="97">
        <f>D23/C23*100</f>
        <v>0.75340539237352833</v>
      </c>
      <c r="F23" s="228" t="s">
        <v>6</v>
      </c>
    </row>
    <row r="24" spans="1:15" ht="15" customHeight="1" x14ac:dyDescent="0.25">
      <c r="B24" s="151" t="s">
        <v>30</v>
      </c>
      <c r="C24" s="153">
        <v>682613</v>
      </c>
      <c r="D24" s="152">
        <v>22622</v>
      </c>
      <c r="E24" s="185">
        <f>D24/C24*100</f>
        <v>3.3140300580270226</v>
      </c>
      <c r="F24" s="217" t="s">
        <v>60</v>
      </c>
    </row>
    <row r="25" spans="1:15" ht="15" customHeight="1" x14ac:dyDescent="0.25">
      <c r="B25" s="3" t="s">
        <v>29</v>
      </c>
      <c r="C25" s="95">
        <v>144489</v>
      </c>
      <c r="D25" s="89">
        <v>390</v>
      </c>
      <c r="E25" s="97">
        <f>D25/C25*100</f>
        <v>0.26991674106679397</v>
      </c>
      <c r="F25" s="228"/>
    </row>
    <row r="26" spans="1:15" ht="15" customHeight="1" x14ac:dyDescent="0.25">
      <c r="B26" s="151" t="s">
        <v>32</v>
      </c>
      <c r="C26" s="153">
        <v>147142</v>
      </c>
      <c r="D26" s="152">
        <v>9257</v>
      </c>
      <c r="E26" s="185">
        <f>D26/C26*100</f>
        <v>6.2912016963205613</v>
      </c>
      <c r="F26" s="217" t="s">
        <v>62</v>
      </c>
    </row>
    <row r="27" spans="1:15" ht="15" customHeight="1" thickBot="1" x14ac:dyDescent="0.3">
      <c r="B27" s="119" t="s">
        <v>4</v>
      </c>
      <c r="C27" s="129">
        <v>287499</v>
      </c>
      <c r="D27" s="121">
        <v>532</v>
      </c>
      <c r="E27" s="132">
        <f>D27/C27*100</f>
        <v>0.18504412189259789</v>
      </c>
      <c r="F27" s="230" t="s">
        <v>6</v>
      </c>
    </row>
    <row r="28" spans="1:15" ht="15" customHeight="1" x14ac:dyDescent="0.25">
      <c r="B28" s="4"/>
      <c r="C28" s="5"/>
      <c r="D28" s="5"/>
      <c r="E28" s="5"/>
    </row>
    <row r="29" spans="1:15" ht="45" customHeight="1" x14ac:dyDescent="0.25">
      <c r="A29" s="225" t="s">
        <v>9</v>
      </c>
      <c r="B29" s="264" t="s">
        <v>104</v>
      </c>
      <c r="C29" s="278"/>
      <c r="D29" s="278"/>
      <c r="E29" s="278"/>
      <c r="F29" s="267"/>
      <c r="G29" s="4"/>
      <c r="H29" s="4"/>
      <c r="I29" s="5"/>
      <c r="J29" s="5"/>
      <c r="K29" s="5"/>
      <c r="L29"/>
      <c r="M29"/>
      <c r="N29"/>
      <c r="O29"/>
    </row>
    <row r="30" spans="1:15" ht="105" customHeight="1" x14ac:dyDescent="0.25">
      <c r="A30" s="225" t="s">
        <v>10</v>
      </c>
      <c r="B30" s="279" t="s">
        <v>67</v>
      </c>
      <c r="C30" s="278"/>
      <c r="D30" s="278"/>
      <c r="E30" s="278"/>
      <c r="F30" s="280"/>
    </row>
    <row r="31" spans="1:15" s="224" customFormat="1" ht="15" customHeight="1" x14ac:dyDescent="0.25">
      <c r="A31" s="226" t="s">
        <v>33</v>
      </c>
      <c r="B31" s="272" t="s">
        <v>99</v>
      </c>
      <c r="C31" s="257"/>
      <c r="D31" s="257"/>
      <c r="E31" s="257"/>
      <c r="F31" s="257"/>
    </row>
    <row r="32" spans="1:15" s="224" customFormat="1" ht="15" customHeight="1" x14ac:dyDescent="0.25">
      <c r="A32" s="227" t="s">
        <v>2</v>
      </c>
      <c r="B32" s="254" t="s">
        <v>100</v>
      </c>
      <c r="C32" s="255"/>
      <c r="D32" s="255"/>
      <c r="E32" s="255"/>
      <c r="F32" s="255"/>
    </row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</sheetData>
  <sortState xmlns:xlrd2="http://schemas.microsoft.com/office/spreadsheetml/2017/richdata2" ref="B6:F27">
    <sortCondition ref="B5"/>
  </sortState>
  <mergeCells count="8">
    <mergeCell ref="B2:F2"/>
    <mergeCell ref="B29:F29"/>
    <mergeCell ref="B30:F30"/>
    <mergeCell ref="B31:F31"/>
    <mergeCell ref="B32:F32"/>
    <mergeCell ref="D3:F3"/>
    <mergeCell ref="B3:B4"/>
    <mergeCell ref="C3:C4"/>
  </mergeCells>
  <hyperlinks>
    <hyperlink ref="F1" location="Índice!A1" display="[índice Ç]" xr:uid="{00000000-0004-0000-0200-000000000000}"/>
    <hyperlink ref="B32" r:id="rId1" display="http://www.observatorioemigracao.pt/np4/1291" xr:uid="{00000000-0004-0000-0200-000001000000}"/>
    <hyperlink ref="B32:F32" r:id="rId2" display="http://observatorioemigracao.pt/np4/5926.html" xr:uid="{00000000-0004-0000-0200-000002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5" width="18.7109375" style="1" customWidth="1"/>
    <col min="6" max="9" width="18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40" t="s">
        <v>0</v>
      </c>
      <c r="B1" s="85" t="s">
        <v>1</v>
      </c>
      <c r="C1" s="57"/>
      <c r="D1" s="57"/>
      <c r="E1" s="57"/>
      <c r="F1" s="13"/>
      <c r="G1" s="13"/>
      <c r="H1" s="60"/>
      <c r="I1" s="60" t="s">
        <v>8</v>
      </c>
    </row>
    <row r="2" spans="1:13" s="29" customFormat="1" ht="30" customHeight="1" thickBot="1" x14ac:dyDescent="0.3">
      <c r="B2" s="268" t="s">
        <v>75</v>
      </c>
      <c r="C2" s="269"/>
      <c r="D2" s="269"/>
      <c r="E2" s="269"/>
      <c r="F2" s="269"/>
      <c r="G2" s="269"/>
      <c r="H2" s="269"/>
      <c r="I2" s="269"/>
      <c r="J2"/>
    </row>
    <row r="3" spans="1:13" s="29" customFormat="1" ht="30" customHeight="1" x14ac:dyDescent="0.25">
      <c r="B3" s="284" t="s">
        <v>11</v>
      </c>
      <c r="C3" s="290" t="s">
        <v>14</v>
      </c>
      <c r="D3" s="292" t="s">
        <v>15</v>
      </c>
      <c r="E3" s="293"/>
      <c r="F3" s="297" t="s">
        <v>35</v>
      </c>
      <c r="G3" s="298"/>
      <c r="H3" s="298"/>
      <c r="I3" s="299"/>
      <c r="J3"/>
    </row>
    <row r="4" spans="1:13" s="29" customFormat="1" ht="45" customHeight="1" x14ac:dyDescent="0.25">
      <c r="B4" s="294"/>
      <c r="C4" s="291"/>
      <c r="D4" s="69" t="s">
        <v>3</v>
      </c>
      <c r="E4" s="70" t="s">
        <v>45</v>
      </c>
      <c r="F4" s="69" t="s">
        <v>3</v>
      </c>
      <c r="G4" s="70" t="s">
        <v>45</v>
      </c>
      <c r="H4" s="78" t="s">
        <v>46</v>
      </c>
      <c r="I4" s="78" t="s">
        <v>47</v>
      </c>
      <c r="J4"/>
    </row>
    <row r="5" spans="1:13" ht="15" customHeight="1" x14ac:dyDescent="0.25">
      <c r="A5" s="139"/>
      <c r="B5" s="68" t="s">
        <v>22</v>
      </c>
      <c r="C5" s="219">
        <v>82740888</v>
      </c>
      <c r="D5" s="88">
        <v>9284400</v>
      </c>
      <c r="E5" s="83">
        <f t="shared" ref="E5:E27" si="0">D5/C5*100</f>
        <v>11.221054335312427</v>
      </c>
      <c r="F5" s="90">
        <v>123155</v>
      </c>
      <c r="G5" s="82">
        <f t="shared" ref="G5:G17" si="1">F5/C5*100</f>
        <v>0.14884418451008163</v>
      </c>
      <c r="H5" s="82">
        <f t="shared" ref="H5" si="2">F5/D5*100</f>
        <v>1.3264723622420405</v>
      </c>
      <c r="I5" s="92" t="s">
        <v>6</v>
      </c>
      <c r="M5" s="81"/>
    </row>
    <row r="6" spans="1:13" s="106" customFormat="1" ht="15" customHeight="1" x14ac:dyDescent="0.25">
      <c r="A6" s="139"/>
      <c r="B6" s="107" t="s">
        <v>5</v>
      </c>
      <c r="C6" s="108" t="s">
        <v>6</v>
      </c>
      <c r="D6" s="109" t="s">
        <v>6</v>
      </c>
      <c r="E6" s="116" t="s">
        <v>6</v>
      </c>
      <c r="F6" s="111" t="s">
        <v>6</v>
      </c>
      <c r="G6" s="110" t="s">
        <v>6</v>
      </c>
      <c r="H6" s="110" t="s">
        <v>6</v>
      </c>
      <c r="I6" s="112" t="s">
        <v>6</v>
      </c>
      <c r="J6"/>
      <c r="M6" s="81"/>
    </row>
    <row r="7" spans="1:13" ht="15" customHeight="1" x14ac:dyDescent="0.25">
      <c r="A7" s="192"/>
      <c r="B7" s="68" t="s">
        <v>16</v>
      </c>
      <c r="C7" s="86">
        <v>24127160</v>
      </c>
      <c r="D7" s="88">
        <v>6873050</v>
      </c>
      <c r="E7" s="83">
        <f t="shared" si="0"/>
        <v>28.486775899028316</v>
      </c>
      <c r="F7" s="90">
        <v>19460</v>
      </c>
      <c r="G7" s="82">
        <f t="shared" si="1"/>
        <v>8.0655991007644492E-2</v>
      </c>
      <c r="H7" s="82">
        <f t="shared" ref="H7:H17" si="3">F7/D7*100</f>
        <v>0.28313485279461081</v>
      </c>
      <c r="I7" s="92" t="s">
        <v>6</v>
      </c>
    </row>
    <row r="8" spans="1:13" ht="15" customHeight="1" x14ac:dyDescent="0.25">
      <c r="A8" s="139"/>
      <c r="B8" s="107" t="s">
        <v>17</v>
      </c>
      <c r="C8" s="108">
        <v>8772865</v>
      </c>
      <c r="D8" s="109">
        <v>1656266</v>
      </c>
      <c r="E8" s="116">
        <f t="shared" si="0"/>
        <v>18.879419665069509</v>
      </c>
      <c r="F8" s="111">
        <v>2735</v>
      </c>
      <c r="G8" s="110">
        <f t="shared" si="1"/>
        <v>3.1175676361143136E-2</v>
      </c>
      <c r="H8" s="110">
        <f t="shared" si="3"/>
        <v>0.16513048024894553</v>
      </c>
      <c r="I8" s="112" t="s">
        <v>6</v>
      </c>
    </row>
    <row r="9" spans="1:13" ht="15" customHeight="1" x14ac:dyDescent="0.25">
      <c r="A9" s="139"/>
      <c r="B9" s="3" t="s">
        <v>31</v>
      </c>
      <c r="C9" s="87">
        <v>11351727</v>
      </c>
      <c r="D9" s="89">
        <v>1876726</v>
      </c>
      <c r="E9" s="83">
        <f t="shared" si="0"/>
        <v>16.532515272786245</v>
      </c>
      <c r="F9" s="91">
        <v>36074</v>
      </c>
      <c r="G9" s="83">
        <f t="shared" si="1"/>
        <v>0.31778424551612278</v>
      </c>
      <c r="H9" s="83">
        <f t="shared" si="3"/>
        <v>1.9221772384461024</v>
      </c>
      <c r="I9" s="93" t="s">
        <v>6</v>
      </c>
    </row>
    <row r="10" spans="1:13" s="106" customFormat="1" ht="15" customHeight="1" x14ac:dyDescent="0.25">
      <c r="A10" s="139"/>
      <c r="B10" s="113" t="s">
        <v>18</v>
      </c>
      <c r="C10" s="114">
        <v>190755799</v>
      </c>
      <c r="D10" s="115">
        <v>592570</v>
      </c>
      <c r="E10" s="116">
        <f t="shared" si="0"/>
        <v>0.31064324288248768</v>
      </c>
      <c r="F10" s="117">
        <v>137973</v>
      </c>
      <c r="G10" s="116">
        <f t="shared" si="1"/>
        <v>7.2329649071376331E-2</v>
      </c>
      <c r="H10" s="116">
        <f t="shared" si="3"/>
        <v>23.283831446073883</v>
      </c>
      <c r="I10" s="118" t="s">
        <v>42</v>
      </c>
      <c r="J10"/>
    </row>
    <row r="11" spans="1:13" s="106" customFormat="1" ht="15" customHeight="1" x14ac:dyDescent="0.25">
      <c r="A11" s="139"/>
      <c r="B11" s="3" t="s">
        <v>7</v>
      </c>
      <c r="C11" s="87">
        <v>520106</v>
      </c>
      <c r="D11" s="89">
        <v>16491</v>
      </c>
      <c r="E11" s="83" t="s">
        <v>6</v>
      </c>
      <c r="F11" s="91">
        <v>1491</v>
      </c>
      <c r="G11" s="83">
        <f t="shared" si="1"/>
        <v>0.28667233217844051</v>
      </c>
      <c r="H11" s="83">
        <f t="shared" si="3"/>
        <v>9.0412952519556118</v>
      </c>
      <c r="I11" s="93" t="s">
        <v>57</v>
      </c>
      <c r="J11"/>
    </row>
    <row r="12" spans="1:13" s="106" customFormat="1" ht="15" customHeight="1" x14ac:dyDescent="0.25">
      <c r="A12" s="139"/>
      <c r="B12" s="113" t="s">
        <v>19</v>
      </c>
      <c r="C12" s="114">
        <v>34460060</v>
      </c>
      <c r="D12" s="115">
        <v>8219550</v>
      </c>
      <c r="E12" s="116">
        <f t="shared" si="0"/>
        <v>23.852396078242464</v>
      </c>
      <c r="F12" s="117">
        <v>143160</v>
      </c>
      <c r="G12" s="116">
        <f t="shared" si="1"/>
        <v>0.41543746586628116</v>
      </c>
      <c r="H12" s="116">
        <f>F12/D12*100</f>
        <v>1.7417011880212421</v>
      </c>
      <c r="I12" s="118" t="s">
        <v>6</v>
      </c>
      <c r="J12"/>
    </row>
    <row r="13" spans="1:13" s="106" customFormat="1" ht="15" customHeight="1" x14ac:dyDescent="0.25">
      <c r="A13" s="139"/>
      <c r="B13" s="3" t="s">
        <v>20</v>
      </c>
      <c r="C13" s="87">
        <v>5748769</v>
      </c>
      <c r="D13" s="89">
        <v>668981</v>
      </c>
      <c r="E13" s="83">
        <f t="shared" si="0"/>
        <v>11.636943491728404</v>
      </c>
      <c r="F13" s="91">
        <v>2541</v>
      </c>
      <c r="G13" s="83">
        <f t="shared" si="1"/>
        <v>4.4200767155542345E-2</v>
      </c>
      <c r="H13" s="83">
        <f t="shared" si="3"/>
        <v>0.37983141524198744</v>
      </c>
      <c r="I13" s="93" t="s">
        <v>6</v>
      </c>
      <c r="J13"/>
    </row>
    <row r="14" spans="1:13" s="106" customFormat="1" ht="15" customHeight="1" x14ac:dyDescent="0.25">
      <c r="A14" s="139"/>
      <c r="B14" s="151" t="s">
        <v>28</v>
      </c>
      <c r="C14" s="154">
        <v>46572132</v>
      </c>
      <c r="D14" s="152">
        <v>6180342</v>
      </c>
      <c r="E14" s="116">
        <f t="shared" si="0"/>
        <v>13.270472565009477</v>
      </c>
      <c r="F14" s="156">
        <v>96266</v>
      </c>
      <c r="G14" s="155">
        <f t="shared" si="1"/>
        <v>0.20670301286614923</v>
      </c>
      <c r="H14" s="155">
        <f t="shared" si="3"/>
        <v>1.557616067201459</v>
      </c>
      <c r="I14" s="157" t="s">
        <v>6</v>
      </c>
      <c r="J14"/>
    </row>
    <row r="15" spans="1:13" s="106" customFormat="1" ht="15" customHeight="1" x14ac:dyDescent="0.25">
      <c r="A15" s="139"/>
      <c r="B15" s="3" t="s">
        <v>38</v>
      </c>
      <c r="C15" s="87">
        <v>318377746</v>
      </c>
      <c r="D15" s="89">
        <v>46810430</v>
      </c>
      <c r="E15" s="83">
        <f t="shared" si="0"/>
        <v>14.702795841767157</v>
      </c>
      <c r="F15" s="91">
        <v>148208</v>
      </c>
      <c r="G15" s="83">
        <f t="shared" si="1"/>
        <v>4.6550992292030365E-2</v>
      </c>
      <c r="H15" s="83">
        <f t="shared" si="3"/>
        <v>0.31661319923786213</v>
      </c>
      <c r="I15" s="93" t="s">
        <v>6</v>
      </c>
      <c r="J15"/>
    </row>
    <row r="16" spans="1:13" ht="15" customHeight="1" x14ac:dyDescent="0.25">
      <c r="A16" s="139"/>
      <c r="B16" s="151" t="s">
        <v>21</v>
      </c>
      <c r="C16" s="154">
        <v>66190280</v>
      </c>
      <c r="D16" s="152">
        <v>6106695</v>
      </c>
      <c r="E16" s="116">
        <f t="shared" si="0"/>
        <v>9.225969432369828</v>
      </c>
      <c r="F16" s="156">
        <v>621777</v>
      </c>
      <c r="G16" s="155">
        <f t="shared" si="1"/>
        <v>0.93937810808475197</v>
      </c>
      <c r="H16" s="155">
        <f t="shared" si="3"/>
        <v>10.181890531621441</v>
      </c>
      <c r="I16" s="157" t="s">
        <v>58</v>
      </c>
    </row>
    <row r="17" spans="1:13" s="106" customFormat="1" ht="15" customHeight="1" x14ac:dyDescent="0.25">
      <c r="A17" s="139"/>
      <c r="B17" s="3" t="s">
        <v>26</v>
      </c>
      <c r="C17" s="87">
        <v>17081507</v>
      </c>
      <c r="D17" s="89">
        <v>2001175</v>
      </c>
      <c r="E17" s="83">
        <f t="shared" si="0"/>
        <v>11.715447589021274</v>
      </c>
      <c r="F17" s="91">
        <v>17384</v>
      </c>
      <c r="G17" s="83">
        <f t="shared" si="1"/>
        <v>0.10177088005174251</v>
      </c>
      <c r="H17" s="83">
        <f t="shared" si="3"/>
        <v>0.86868964483366018</v>
      </c>
      <c r="I17" s="93" t="s">
        <v>6</v>
      </c>
      <c r="J17"/>
    </row>
    <row r="18" spans="1:13" s="106" customFormat="1" ht="15" customHeight="1" x14ac:dyDescent="0.25">
      <c r="A18" s="139"/>
      <c r="B18" s="151" t="s">
        <v>34</v>
      </c>
      <c r="C18" s="154">
        <v>4761865</v>
      </c>
      <c r="D18" s="152">
        <v>810406</v>
      </c>
      <c r="E18" s="116">
        <f t="shared" si="0"/>
        <v>17.018668105878685</v>
      </c>
      <c r="F18" s="156">
        <v>3866</v>
      </c>
      <c r="G18" s="116">
        <f>F18/C18*100</f>
        <v>8.1186677908760538E-2</v>
      </c>
      <c r="H18" s="116">
        <f>F18/D18*100</f>
        <v>0.47704483925341129</v>
      </c>
      <c r="I18" s="157" t="s">
        <v>6</v>
      </c>
      <c r="J18"/>
    </row>
    <row r="19" spans="1:13" ht="15" customHeight="1" x14ac:dyDescent="0.25">
      <c r="A19" s="139"/>
      <c r="B19" s="3" t="s">
        <v>23</v>
      </c>
      <c r="C19" s="87">
        <v>60665551</v>
      </c>
      <c r="D19" s="89">
        <v>5907452</v>
      </c>
      <c r="E19" s="83">
        <f t="shared" si="0"/>
        <v>9.7377373198176347</v>
      </c>
      <c r="F19" s="91">
        <v>6305</v>
      </c>
      <c r="G19" s="83">
        <f t="shared" ref="G19:G27" si="4">F19/C19*100</f>
        <v>1.0393048272156962E-2</v>
      </c>
      <c r="H19" s="83">
        <f t="shared" ref="H19:H27" si="5">F19/D19*100</f>
        <v>0.1067296018655759</v>
      </c>
      <c r="I19" s="93" t="s">
        <v>6</v>
      </c>
    </row>
    <row r="20" spans="1:13" ht="15" customHeight="1" x14ac:dyDescent="0.25">
      <c r="A20" s="139"/>
      <c r="B20" s="151" t="s">
        <v>24</v>
      </c>
      <c r="C20" s="154">
        <v>512400</v>
      </c>
      <c r="D20" s="152">
        <v>264073</v>
      </c>
      <c r="E20" s="116">
        <f t="shared" si="0"/>
        <v>51.536494925839193</v>
      </c>
      <c r="F20" s="156">
        <v>72477</v>
      </c>
      <c r="G20" s="155">
        <f t="shared" si="4"/>
        <v>14.144613583138174</v>
      </c>
      <c r="H20" s="155">
        <f t="shared" si="5"/>
        <v>27.445819905859363</v>
      </c>
      <c r="I20" s="157" t="s">
        <v>42</v>
      </c>
    </row>
    <row r="21" spans="1:13" ht="15" customHeight="1" x14ac:dyDescent="0.25">
      <c r="A21" s="139"/>
      <c r="B21" s="3" t="s">
        <v>59</v>
      </c>
      <c r="C21" s="87">
        <v>650834</v>
      </c>
      <c r="D21" s="89">
        <v>385744</v>
      </c>
      <c r="E21" s="83">
        <f t="shared" si="0"/>
        <v>59.269183847186838</v>
      </c>
      <c r="F21" s="91">
        <v>2011</v>
      </c>
      <c r="G21" s="83">
        <f t="shared" si="4"/>
        <v>0.30898815980726269</v>
      </c>
      <c r="H21" s="83">
        <f t="shared" si="5"/>
        <v>0.52133020863577917</v>
      </c>
      <c r="I21" s="93" t="s">
        <v>57</v>
      </c>
    </row>
    <row r="22" spans="1:13" ht="15" customHeight="1" x14ac:dyDescent="0.25">
      <c r="A22" s="139"/>
      <c r="B22" s="151" t="s">
        <v>25</v>
      </c>
      <c r="C22" s="154">
        <v>20252223</v>
      </c>
      <c r="D22" s="152">
        <v>342117</v>
      </c>
      <c r="E22" s="116">
        <f t="shared" si="0"/>
        <v>1.6892812211281694</v>
      </c>
      <c r="F22" s="156">
        <v>3767</v>
      </c>
      <c r="G22" s="155">
        <f t="shared" si="4"/>
        <v>1.8600427222236295E-2</v>
      </c>
      <c r="H22" s="155">
        <f t="shared" si="5"/>
        <v>1.1010853012273578</v>
      </c>
      <c r="I22" s="157" t="s">
        <v>6</v>
      </c>
    </row>
    <row r="23" spans="1:13" ht="15" customHeight="1" x14ac:dyDescent="0.25">
      <c r="A23" s="139"/>
      <c r="B23" s="3" t="s">
        <v>27</v>
      </c>
      <c r="C23" s="87">
        <v>5258317</v>
      </c>
      <c r="D23" s="89">
        <v>799797</v>
      </c>
      <c r="E23" s="83">
        <f t="shared" si="0"/>
        <v>15.21013282386741</v>
      </c>
      <c r="F23" s="91">
        <v>3320</v>
      </c>
      <c r="G23" s="83">
        <f t="shared" si="4"/>
        <v>6.3138072504947879E-2</v>
      </c>
      <c r="H23" s="83">
        <f t="shared" si="5"/>
        <v>0.41510533297824326</v>
      </c>
      <c r="I23" s="93" t="s">
        <v>6</v>
      </c>
    </row>
    <row r="24" spans="1:13" ht="15" customHeight="1" x14ac:dyDescent="0.25">
      <c r="A24" s="139"/>
      <c r="B24" s="151" t="s">
        <v>30</v>
      </c>
      <c r="C24" s="154">
        <v>65176000</v>
      </c>
      <c r="D24" s="152">
        <v>9382000</v>
      </c>
      <c r="E24" s="116">
        <f t="shared" si="0"/>
        <v>14.394869277034491</v>
      </c>
      <c r="F24" s="156">
        <v>139000</v>
      </c>
      <c r="G24" s="155">
        <f t="shared" si="4"/>
        <v>0.21326868786056219</v>
      </c>
      <c r="H24" s="155">
        <f t="shared" si="5"/>
        <v>1.4815604348752931</v>
      </c>
      <c r="I24" s="157" t="s">
        <v>6</v>
      </c>
    </row>
    <row r="25" spans="1:13" ht="15" customHeight="1" x14ac:dyDescent="0.25">
      <c r="A25" s="139"/>
      <c r="B25" s="3" t="s">
        <v>29</v>
      </c>
      <c r="C25" s="87">
        <v>10120242</v>
      </c>
      <c r="D25" s="89">
        <v>1877050</v>
      </c>
      <c r="E25" s="83">
        <f t="shared" si="0"/>
        <v>18.547481374457249</v>
      </c>
      <c r="F25" s="91">
        <v>3983</v>
      </c>
      <c r="G25" s="83">
        <f t="shared" si="4"/>
        <v>3.9356766369816054E-2</v>
      </c>
      <c r="H25" s="83">
        <f t="shared" si="5"/>
        <v>0.21219466716390079</v>
      </c>
      <c r="I25" s="93" t="s">
        <v>6</v>
      </c>
    </row>
    <row r="26" spans="1:13" ht="15" customHeight="1" x14ac:dyDescent="0.25">
      <c r="A26" s="139"/>
      <c r="B26" s="151" t="s">
        <v>32</v>
      </c>
      <c r="C26" s="154">
        <v>8484130</v>
      </c>
      <c r="D26" s="152">
        <v>2126392</v>
      </c>
      <c r="E26" s="116">
        <f t="shared" si="0"/>
        <v>25.063170884934578</v>
      </c>
      <c r="F26" s="156">
        <v>220904</v>
      </c>
      <c r="G26" s="155">
        <f t="shared" si="4"/>
        <v>2.6037319088698547</v>
      </c>
      <c r="H26" s="155">
        <f t="shared" si="5"/>
        <v>10.388677158303832</v>
      </c>
      <c r="I26" s="157" t="s">
        <v>58</v>
      </c>
    </row>
    <row r="27" spans="1:13" ht="15" customHeight="1" thickBot="1" x14ac:dyDescent="0.3">
      <c r="A27" s="139"/>
      <c r="B27" s="119" t="s">
        <v>4</v>
      </c>
      <c r="C27" s="120">
        <v>27150095</v>
      </c>
      <c r="D27" s="121">
        <v>1156578</v>
      </c>
      <c r="E27" s="215">
        <f t="shared" si="0"/>
        <v>4.2599408952344371</v>
      </c>
      <c r="F27" s="123">
        <v>37326</v>
      </c>
      <c r="G27" s="122">
        <f t="shared" si="4"/>
        <v>0.13748018192938183</v>
      </c>
      <c r="H27" s="122">
        <f t="shared" si="5"/>
        <v>3.2272790940170055</v>
      </c>
      <c r="I27" s="124" t="s">
        <v>6</v>
      </c>
    </row>
    <row r="28" spans="1:13" ht="15" customHeight="1" x14ac:dyDescent="0.25">
      <c r="B28" s="4"/>
      <c r="C28" s="4"/>
      <c r="D28" s="4"/>
      <c r="E28" s="4"/>
      <c r="F28" s="5"/>
      <c r="G28" s="5"/>
      <c r="H28" s="5"/>
      <c r="I28" s="5"/>
    </row>
    <row r="29" spans="1:13" ht="24.75" customHeight="1" x14ac:dyDescent="0.25">
      <c r="A29" s="43" t="s">
        <v>9</v>
      </c>
      <c r="B29" s="264" t="s">
        <v>90</v>
      </c>
      <c r="C29" s="278"/>
      <c r="D29" s="278"/>
      <c r="E29" s="278"/>
      <c r="F29" s="278"/>
      <c r="G29" s="278"/>
      <c r="H29" s="300"/>
      <c r="I29" s="300"/>
      <c r="K29"/>
      <c r="L29"/>
      <c r="M29"/>
    </row>
    <row r="30" spans="1:13" ht="72" customHeight="1" x14ac:dyDescent="0.25">
      <c r="A30" s="43" t="s">
        <v>10</v>
      </c>
      <c r="B30" s="270" t="s">
        <v>91</v>
      </c>
      <c r="C30" s="301"/>
      <c r="D30" s="301"/>
      <c r="E30" s="301"/>
      <c r="F30" s="280"/>
      <c r="G30" s="280"/>
      <c r="H30" s="280"/>
      <c r="I30" s="280"/>
    </row>
    <row r="31" spans="1:13" s="224" customFormat="1" ht="15" customHeight="1" x14ac:dyDescent="0.25">
      <c r="A31" s="226" t="s">
        <v>33</v>
      </c>
      <c r="B31" s="243" t="s">
        <v>99</v>
      </c>
      <c r="C31" s="295"/>
      <c r="D31" s="295"/>
      <c r="E31" s="296"/>
      <c r="F31" s="296"/>
      <c r="G31" s="296"/>
      <c r="H31" s="296"/>
      <c r="I31" s="244"/>
      <c r="J31" s="242"/>
    </row>
    <row r="32" spans="1:13" s="224" customFormat="1" ht="15" customHeight="1" x14ac:dyDescent="0.25">
      <c r="A32" s="227" t="s">
        <v>2</v>
      </c>
      <c r="B32" s="288" t="s">
        <v>100</v>
      </c>
      <c r="C32" s="289"/>
      <c r="D32" s="289"/>
      <c r="E32" s="289"/>
      <c r="F32" s="289"/>
      <c r="G32" s="289"/>
      <c r="H32" s="289"/>
      <c r="I32" s="289"/>
      <c r="J32" s="242"/>
    </row>
    <row r="33" ht="15" customHeight="1" x14ac:dyDescent="0.25"/>
  </sheetData>
  <sortState xmlns:xlrd2="http://schemas.microsoft.com/office/spreadsheetml/2017/richdata2" ref="B6:I27">
    <sortCondition ref="B5"/>
  </sortState>
  <mergeCells count="9">
    <mergeCell ref="B32:I32"/>
    <mergeCell ref="B2:I2"/>
    <mergeCell ref="C3:C4"/>
    <mergeCell ref="D3:E3"/>
    <mergeCell ref="B3:B4"/>
    <mergeCell ref="C31:H31"/>
    <mergeCell ref="F3:I3"/>
    <mergeCell ref="B29:I29"/>
    <mergeCell ref="B30:I30"/>
  </mergeCells>
  <hyperlinks>
    <hyperlink ref="I1" location="Índice!A1" display="[índice Ç]" xr:uid="{00000000-0004-0000-0300-000000000000}"/>
    <hyperlink ref="B32" r:id="rId1" display="http://www.observatorioemigracao.pt/np4/1291" xr:uid="{00000000-0004-0000-0300-000001000000}"/>
    <hyperlink ref="B32:I32" r:id="rId2" display="http://observatorioemigracao.pt/np4/5926.html" xr:uid="{00000000-0004-0000-0300-000002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horizontalDpi="4294967293" verticalDpi="4294967293" r:id="rId3"/>
  <headerFooter>
    <oddFooter>&amp;C&amp;"Arial,Negrito"&amp;8&amp;P/&amp;N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5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12.7109375" style="31" customWidth="1"/>
    <col min="2" max="2" width="24.7109375" style="31" customWidth="1"/>
    <col min="3" max="3" width="24.7109375" style="41" customWidth="1"/>
    <col min="4" max="5" width="24.7109375" style="31" customWidth="1"/>
    <col min="10" max="16384" width="9.140625" style="31"/>
  </cols>
  <sheetData>
    <row r="1" spans="1:9" s="32" customFormat="1" ht="30" customHeight="1" x14ac:dyDescent="0.25">
      <c r="A1" s="39" t="s">
        <v>0</v>
      </c>
      <c r="B1" s="85" t="s">
        <v>1</v>
      </c>
      <c r="C1" s="64"/>
      <c r="E1" s="60" t="s">
        <v>8</v>
      </c>
      <c r="F1"/>
      <c r="G1"/>
      <c r="H1"/>
      <c r="I1"/>
    </row>
    <row r="2" spans="1:9" s="32" customFormat="1" ht="45" customHeight="1" thickBot="1" x14ac:dyDescent="0.3">
      <c r="B2" s="304" t="s">
        <v>76</v>
      </c>
      <c r="C2" s="305"/>
      <c r="D2" s="305"/>
      <c r="E2" s="306"/>
      <c r="F2"/>
      <c r="G2"/>
      <c r="H2"/>
      <c r="I2"/>
    </row>
    <row r="3" spans="1:9" s="32" customFormat="1" ht="45" customHeight="1" x14ac:dyDescent="0.25">
      <c r="B3" s="284" t="s">
        <v>11</v>
      </c>
      <c r="C3" s="286" t="s">
        <v>51</v>
      </c>
      <c r="D3" s="297" t="s">
        <v>55</v>
      </c>
      <c r="E3" s="307"/>
      <c r="F3"/>
      <c r="G3"/>
      <c r="H3"/>
      <c r="I3"/>
    </row>
    <row r="4" spans="1:9" ht="60" customHeight="1" x14ac:dyDescent="0.25">
      <c r="B4" s="285"/>
      <c r="C4" s="287"/>
      <c r="D4" s="73" t="s">
        <v>3</v>
      </c>
      <c r="E4" s="77" t="s">
        <v>52</v>
      </c>
    </row>
    <row r="5" spans="1:9" ht="15" customHeight="1" x14ac:dyDescent="0.25">
      <c r="B5" s="68" t="s">
        <v>22</v>
      </c>
      <c r="C5" s="208">
        <v>112211</v>
      </c>
      <c r="D5" s="196">
        <v>803</v>
      </c>
      <c r="E5" s="197">
        <f t="shared" ref="E5" si="0">D5/C5*100</f>
        <v>0.71561611606705222</v>
      </c>
    </row>
    <row r="6" spans="1:9" ht="15" customHeight="1" x14ac:dyDescent="0.25">
      <c r="B6" s="107" t="s">
        <v>5</v>
      </c>
      <c r="C6" s="209" t="s">
        <v>6</v>
      </c>
      <c r="D6" s="198" t="s">
        <v>6</v>
      </c>
      <c r="E6" s="199" t="s">
        <v>6</v>
      </c>
    </row>
    <row r="7" spans="1:9" ht="15" customHeight="1" x14ac:dyDescent="0.25">
      <c r="A7" s="191"/>
      <c r="B7" s="68" t="s">
        <v>16</v>
      </c>
      <c r="C7" s="208">
        <v>133126</v>
      </c>
      <c r="D7" s="196">
        <v>222</v>
      </c>
      <c r="E7" s="197">
        <f>D7/C7*100</f>
        <v>0.16675931072818231</v>
      </c>
    </row>
    <row r="8" spans="1:9" ht="15" customHeight="1" x14ac:dyDescent="0.25">
      <c r="A8" s="191"/>
      <c r="B8" s="107" t="s">
        <v>17</v>
      </c>
      <c r="C8" s="209">
        <v>9125</v>
      </c>
      <c r="D8" s="198">
        <v>4</v>
      </c>
      <c r="E8" s="199">
        <f>D8/C8*100</f>
        <v>4.3835616438356165E-2</v>
      </c>
    </row>
    <row r="9" spans="1:9" ht="15" customHeight="1" x14ac:dyDescent="0.25">
      <c r="B9" s="3" t="s">
        <v>31</v>
      </c>
      <c r="C9" s="210">
        <v>31935</v>
      </c>
      <c r="D9" s="200">
        <v>186</v>
      </c>
      <c r="E9" s="201">
        <f>D9/C9*100</f>
        <v>0.58243306716768439</v>
      </c>
    </row>
    <row r="10" spans="1:9" ht="15" customHeight="1" x14ac:dyDescent="0.25">
      <c r="B10" s="113" t="s">
        <v>18</v>
      </c>
      <c r="C10" s="211" t="s">
        <v>6</v>
      </c>
      <c r="D10" s="202" t="s">
        <v>6</v>
      </c>
      <c r="E10" s="203" t="s">
        <v>6</v>
      </c>
    </row>
    <row r="11" spans="1:9" ht="15" customHeight="1" x14ac:dyDescent="0.25">
      <c r="B11" s="3" t="s">
        <v>7</v>
      </c>
      <c r="C11" s="210" t="s">
        <v>6</v>
      </c>
      <c r="D11" s="200" t="s">
        <v>6</v>
      </c>
      <c r="E11" s="201" t="s">
        <v>6</v>
      </c>
    </row>
    <row r="12" spans="1:9" ht="15" customHeight="1" x14ac:dyDescent="0.25">
      <c r="A12" s="191"/>
      <c r="B12" s="113" t="s">
        <v>19</v>
      </c>
      <c r="C12" s="211">
        <v>148103</v>
      </c>
      <c r="D12" s="202">
        <v>575</v>
      </c>
      <c r="E12" s="203">
        <f>D12/C12*100</f>
        <v>0.38824331715090171</v>
      </c>
    </row>
    <row r="13" spans="1:9" ht="15" customHeight="1" x14ac:dyDescent="0.25">
      <c r="A13" s="191"/>
      <c r="B13" s="3" t="s">
        <v>20</v>
      </c>
      <c r="C13" s="210">
        <v>7272</v>
      </c>
      <c r="D13" s="200">
        <v>11</v>
      </c>
      <c r="E13" s="201">
        <f>D13/C13*100</f>
        <v>0.15126512651265125</v>
      </c>
    </row>
    <row r="14" spans="1:9" ht="15" customHeight="1" x14ac:dyDescent="0.25">
      <c r="B14" s="151" t="s">
        <v>28</v>
      </c>
      <c r="C14" s="212">
        <v>25924</v>
      </c>
      <c r="D14" s="204">
        <v>135</v>
      </c>
      <c r="E14" s="205">
        <f t="shared" ref="E14:E20" si="1">D14/C14*100</f>
        <v>0.52075297022064504</v>
      </c>
    </row>
    <row r="15" spans="1:9" ht="15" customHeight="1" x14ac:dyDescent="0.25">
      <c r="B15" s="3" t="s">
        <v>38</v>
      </c>
      <c r="C15" s="210">
        <v>753060</v>
      </c>
      <c r="D15" s="200">
        <v>1665</v>
      </c>
      <c r="E15" s="201">
        <f t="shared" si="1"/>
        <v>0.22109792048442353</v>
      </c>
    </row>
    <row r="16" spans="1:9" ht="15" customHeight="1" x14ac:dyDescent="0.25">
      <c r="B16" s="151" t="s">
        <v>21</v>
      </c>
      <c r="C16" s="212">
        <v>119152</v>
      </c>
      <c r="D16" s="204">
        <v>2579</v>
      </c>
      <c r="E16" s="205">
        <f t="shared" si="1"/>
        <v>2.1644621995434403</v>
      </c>
    </row>
    <row r="17" spans="1:17" ht="15" customHeight="1" x14ac:dyDescent="0.25">
      <c r="B17" s="3" t="s">
        <v>26</v>
      </c>
      <c r="C17" s="210">
        <v>27663</v>
      </c>
      <c r="D17" s="200">
        <v>59</v>
      </c>
      <c r="E17" s="201">
        <f t="shared" si="1"/>
        <v>0.21328127824169468</v>
      </c>
    </row>
    <row r="18" spans="1:17" ht="15" customHeight="1" x14ac:dyDescent="0.25">
      <c r="A18" s="191"/>
      <c r="B18" s="151" t="s">
        <v>34</v>
      </c>
      <c r="C18" s="212">
        <v>10038</v>
      </c>
      <c r="D18" s="204">
        <v>11</v>
      </c>
      <c r="E18" s="205">
        <f t="shared" si="1"/>
        <v>0.10958358238692967</v>
      </c>
    </row>
    <row r="19" spans="1:17" ht="15" customHeight="1" x14ac:dyDescent="0.25">
      <c r="B19" s="3" t="s">
        <v>23</v>
      </c>
      <c r="C19" s="210">
        <v>201591</v>
      </c>
      <c r="D19" s="200">
        <v>49</v>
      </c>
      <c r="E19" s="201">
        <f t="shared" si="1"/>
        <v>2.4306640673442764E-2</v>
      </c>
    </row>
    <row r="20" spans="1:17" ht="15" customHeight="1" x14ac:dyDescent="0.25">
      <c r="B20" s="151" t="s">
        <v>24</v>
      </c>
      <c r="C20" s="212">
        <v>9030</v>
      </c>
      <c r="D20" s="204">
        <v>1328</v>
      </c>
      <c r="E20" s="205">
        <f t="shared" si="1"/>
        <v>14.706533776301217</v>
      </c>
    </row>
    <row r="21" spans="1:17" ht="15" customHeight="1" x14ac:dyDescent="0.25">
      <c r="B21" s="3" t="s">
        <v>59</v>
      </c>
      <c r="C21" s="210" t="s">
        <v>6</v>
      </c>
      <c r="D21" s="200" t="s">
        <v>6</v>
      </c>
      <c r="E21" s="201" t="s">
        <v>6</v>
      </c>
    </row>
    <row r="22" spans="1:17" ht="15" customHeight="1" x14ac:dyDescent="0.25">
      <c r="B22" s="151" t="s">
        <v>25</v>
      </c>
      <c r="C22" s="212" t="s">
        <v>6</v>
      </c>
      <c r="D22" s="204" t="s">
        <v>6</v>
      </c>
      <c r="E22" s="205" t="s">
        <v>6</v>
      </c>
    </row>
    <row r="23" spans="1:17" ht="15" customHeight="1" x14ac:dyDescent="0.25">
      <c r="B23" s="3" t="s">
        <v>27</v>
      </c>
      <c r="C23" s="210">
        <v>21648</v>
      </c>
      <c r="D23" s="200">
        <v>24</v>
      </c>
      <c r="E23" s="201">
        <f>D23/C23*100</f>
        <v>0.11086474501108648</v>
      </c>
    </row>
    <row r="24" spans="1:17" ht="15" customHeight="1" x14ac:dyDescent="0.25">
      <c r="B24" s="151" t="s">
        <v>30</v>
      </c>
      <c r="C24" s="212">
        <v>123115</v>
      </c>
      <c r="D24" s="204">
        <v>1234</v>
      </c>
      <c r="E24" s="205">
        <f>D24/C24*100</f>
        <v>1.0023149088250822</v>
      </c>
    </row>
    <row r="25" spans="1:17" ht="15" customHeight="1" x14ac:dyDescent="0.25">
      <c r="A25" s="191"/>
      <c r="B25" s="3" t="s">
        <v>29</v>
      </c>
      <c r="C25" s="210">
        <v>68898</v>
      </c>
      <c r="D25" s="200">
        <v>83</v>
      </c>
      <c r="E25" s="201">
        <f>D25/C25*100</f>
        <v>0.12046793811141107</v>
      </c>
    </row>
    <row r="26" spans="1:17" ht="15" customHeight="1" x14ac:dyDescent="0.25">
      <c r="B26" s="151" t="s">
        <v>32</v>
      </c>
      <c r="C26" s="212">
        <v>44949</v>
      </c>
      <c r="D26" s="204">
        <v>3919</v>
      </c>
      <c r="E26" s="205">
        <f>D26/C26*100</f>
        <v>8.7187701617388598</v>
      </c>
    </row>
    <row r="27" spans="1:17" ht="15" customHeight="1" thickBot="1" x14ac:dyDescent="0.3">
      <c r="B27" s="119" t="s">
        <v>4</v>
      </c>
      <c r="C27" s="213" t="s">
        <v>6</v>
      </c>
      <c r="D27" s="206" t="s">
        <v>6</v>
      </c>
      <c r="E27" s="207" t="s">
        <v>6</v>
      </c>
    </row>
    <row r="28" spans="1:17" ht="15" customHeight="1" x14ac:dyDescent="0.25">
      <c r="B28" s="4"/>
      <c r="C28" s="5"/>
      <c r="D28" s="5"/>
      <c r="E28" s="5"/>
    </row>
    <row r="29" spans="1:17" s="1" customFormat="1" ht="15" customHeight="1" x14ac:dyDescent="0.25">
      <c r="A29" s="43" t="s">
        <v>9</v>
      </c>
      <c r="B29" s="264" t="s">
        <v>86</v>
      </c>
      <c r="C29" s="265"/>
      <c r="D29" s="265"/>
      <c r="E29" s="265"/>
      <c r="F29"/>
      <c r="G29"/>
      <c r="H29"/>
      <c r="I29"/>
      <c r="J29" s="4"/>
      <c r="K29" s="5"/>
      <c r="L29" s="5"/>
      <c r="M29" s="5"/>
      <c r="N29"/>
      <c r="O29"/>
      <c r="P29"/>
      <c r="Q29"/>
    </row>
    <row r="30" spans="1:17" ht="75" customHeight="1" x14ac:dyDescent="0.25">
      <c r="A30" s="43" t="s">
        <v>10</v>
      </c>
      <c r="B30" s="279" t="s">
        <v>64</v>
      </c>
      <c r="C30" s="265"/>
      <c r="D30" s="265"/>
      <c r="E30" s="265"/>
    </row>
    <row r="31" spans="1:17" s="242" customFormat="1" ht="15" customHeight="1" x14ac:dyDescent="0.25">
      <c r="A31" s="226" t="s">
        <v>33</v>
      </c>
      <c r="B31" s="302" t="s">
        <v>99</v>
      </c>
      <c r="C31" s="303"/>
      <c r="D31" s="303"/>
      <c r="E31" s="303"/>
    </row>
    <row r="32" spans="1:17" s="242" customFormat="1" ht="15" customHeight="1" x14ac:dyDescent="0.25">
      <c r="A32" s="227" t="s">
        <v>2</v>
      </c>
      <c r="B32" s="255" t="s">
        <v>100</v>
      </c>
      <c r="C32" s="255"/>
      <c r="D32" s="255"/>
      <c r="E32" s="255"/>
    </row>
    <row r="33" spans="2:4" x14ac:dyDescent="0.25">
      <c r="B33" s="42"/>
      <c r="C33" s="76"/>
      <c r="D33" s="42"/>
    </row>
    <row r="34" spans="2:4" x14ac:dyDescent="0.25">
      <c r="B34" s="42"/>
      <c r="C34" s="76"/>
      <c r="D34" s="42"/>
    </row>
    <row r="35" spans="2:4" x14ac:dyDescent="0.25">
      <c r="B35" s="42"/>
      <c r="C35" s="76"/>
      <c r="D35" s="42"/>
    </row>
    <row r="36" spans="2:4" x14ac:dyDescent="0.25">
      <c r="B36" s="42"/>
      <c r="C36" s="76"/>
      <c r="D36" s="42"/>
    </row>
    <row r="37" spans="2:4" x14ac:dyDescent="0.25">
      <c r="B37" s="42"/>
      <c r="C37" s="76"/>
      <c r="D37" s="42"/>
    </row>
    <row r="38" spans="2:4" x14ac:dyDescent="0.25">
      <c r="B38" s="42"/>
      <c r="C38" s="76"/>
      <c r="D38" s="42"/>
    </row>
    <row r="39" spans="2:4" x14ac:dyDescent="0.25">
      <c r="B39" s="42"/>
      <c r="C39" s="76"/>
      <c r="D39" s="42"/>
    </row>
    <row r="40" spans="2:4" x14ac:dyDescent="0.25">
      <c r="B40" s="42"/>
      <c r="C40" s="76"/>
      <c r="D40" s="42"/>
    </row>
    <row r="41" spans="2:4" x14ac:dyDescent="0.25">
      <c r="B41" s="42"/>
      <c r="C41" s="76"/>
      <c r="D41" s="42"/>
    </row>
    <row r="42" spans="2:4" x14ac:dyDescent="0.25">
      <c r="B42" s="42"/>
      <c r="C42" s="76"/>
      <c r="D42" s="42"/>
    </row>
    <row r="43" spans="2:4" x14ac:dyDescent="0.25">
      <c r="B43" s="42"/>
      <c r="C43" s="76"/>
      <c r="D43" s="42"/>
    </row>
    <row r="44" spans="2:4" x14ac:dyDescent="0.25">
      <c r="B44" s="42"/>
      <c r="C44" s="76"/>
      <c r="D44" s="42"/>
    </row>
    <row r="45" spans="2:4" x14ac:dyDescent="0.25">
      <c r="B45" s="42"/>
      <c r="C45" s="76"/>
      <c r="D45" s="42"/>
    </row>
  </sheetData>
  <sortState xmlns:xlrd2="http://schemas.microsoft.com/office/spreadsheetml/2017/richdata2" ref="B6:E27">
    <sortCondition ref="B5"/>
  </sortState>
  <mergeCells count="8">
    <mergeCell ref="B31:E31"/>
    <mergeCell ref="B32:E32"/>
    <mergeCell ref="B2:E2"/>
    <mergeCell ref="B3:B4"/>
    <mergeCell ref="C3:C4"/>
    <mergeCell ref="D3:E3"/>
    <mergeCell ref="B30:E30"/>
    <mergeCell ref="B29:E29"/>
  </mergeCells>
  <hyperlinks>
    <hyperlink ref="E1" location="Índice!A1" display="[índice Ç]" xr:uid="{00000000-0004-0000-0400-000000000000}"/>
    <hyperlink ref="B32" r:id="rId1" display="http://www.observatorioemigracao.pt/np4/1291" xr:uid="{00000000-0004-0000-0400-000001000000}"/>
    <hyperlink ref="B32:E32" r:id="rId2" display="http://observatorioemigracao.pt/np4/5926.html" xr:uid="{00000000-0004-0000-0400-000002000000}"/>
  </hyperlinks>
  <pageMargins left="0.25" right="0.25" top="0.75" bottom="0.75" header="0.3" footer="0.3"/>
  <pageSetup paperSize="9" orientation="portrait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2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12.7109375" customWidth="1"/>
    <col min="2" max="8" width="18.7109375" customWidth="1"/>
  </cols>
  <sheetData>
    <row r="1" spans="1:9" ht="30" customHeight="1" x14ac:dyDescent="0.25">
      <c r="A1" s="133" t="s">
        <v>95</v>
      </c>
      <c r="B1" s="85" t="s">
        <v>1</v>
      </c>
      <c r="C1" s="134"/>
      <c r="D1" s="134"/>
      <c r="E1" s="135"/>
      <c r="F1" s="135"/>
      <c r="G1" s="135"/>
      <c r="H1" s="60" t="s">
        <v>8</v>
      </c>
      <c r="I1" s="135"/>
    </row>
    <row r="2" spans="1:9" ht="30" customHeight="1" thickBot="1" x14ac:dyDescent="0.3">
      <c r="A2" s="136"/>
      <c r="B2" s="310" t="s">
        <v>77</v>
      </c>
      <c r="C2" s="310"/>
      <c r="D2" s="310"/>
      <c r="E2" s="311"/>
      <c r="F2" s="306"/>
      <c r="G2" s="306"/>
      <c r="H2" s="306"/>
      <c r="I2" s="136"/>
    </row>
    <row r="3" spans="1:9" ht="30" customHeight="1" x14ac:dyDescent="0.25">
      <c r="A3" s="136"/>
      <c r="B3" s="284" t="s">
        <v>11</v>
      </c>
      <c r="C3" s="290" t="s">
        <v>14</v>
      </c>
      <c r="D3" s="292" t="s">
        <v>48</v>
      </c>
      <c r="E3" s="313"/>
      <c r="F3" s="297" t="s">
        <v>49</v>
      </c>
      <c r="G3" s="314"/>
      <c r="H3" s="314"/>
      <c r="I3" s="136"/>
    </row>
    <row r="4" spans="1:9" ht="45" customHeight="1" x14ac:dyDescent="0.25">
      <c r="A4" s="136"/>
      <c r="B4" s="285"/>
      <c r="C4" s="312"/>
      <c r="D4" s="69" t="s">
        <v>3</v>
      </c>
      <c r="E4" s="70" t="s">
        <v>45</v>
      </c>
      <c r="F4" s="69" t="s">
        <v>3</v>
      </c>
      <c r="G4" s="70" t="s">
        <v>45</v>
      </c>
      <c r="H4" s="78" t="s">
        <v>50</v>
      </c>
      <c r="I4" s="31"/>
    </row>
    <row r="5" spans="1:9" x14ac:dyDescent="0.25">
      <c r="A5" s="136"/>
      <c r="B5" s="68" t="s">
        <v>22</v>
      </c>
      <c r="C5" s="220">
        <v>82740888</v>
      </c>
      <c r="D5" s="88">
        <v>10623940</v>
      </c>
      <c r="E5" s="82">
        <f t="shared" ref="E5" si="0">D5/C5*100</f>
        <v>12.840012062718012</v>
      </c>
      <c r="F5" s="160">
        <v>146810</v>
      </c>
      <c r="G5" s="82">
        <f>F5/C5*100</f>
        <v>0.17743343532885458</v>
      </c>
      <c r="H5" s="82">
        <f>F5/D5*100</f>
        <v>1.3818790392265017</v>
      </c>
      <c r="I5" s="31"/>
    </row>
    <row r="6" spans="1:9" x14ac:dyDescent="0.25">
      <c r="A6" s="136"/>
      <c r="B6" s="107" t="s">
        <v>5</v>
      </c>
      <c r="C6" s="108" t="s">
        <v>6</v>
      </c>
      <c r="D6" s="109" t="s">
        <v>6</v>
      </c>
      <c r="E6" s="110" t="s">
        <v>6</v>
      </c>
      <c r="F6" s="161" t="s">
        <v>6</v>
      </c>
      <c r="G6" s="110" t="s">
        <v>6</v>
      </c>
      <c r="H6" s="110" t="s">
        <v>6</v>
      </c>
      <c r="I6" s="31"/>
    </row>
    <row r="7" spans="1:9" x14ac:dyDescent="0.25">
      <c r="A7" s="192"/>
      <c r="B7" s="68" t="s">
        <v>16</v>
      </c>
      <c r="C7" s="86" t="s">
        <v>6</v>
      </c>
      <c r="D7" s="88" t="s">
        <v>6</v>
      </c>
      <c r="E7" s="82" t="s">
        <v>6</v>
      </c>
      <c r="F7" s="160" t="s">
        <v>6</v>
      </c>
      <c r="G7" s="82" t="s">
        <v>6</v>
      </c>
      <c r="H7" s="82" t="s">
        <v>6</v>
      </c>
      <c r="I7" s="31"/>
    </row>
    <row r="8" spans="1:9" x14ac:dyDescent="0.25">
      <c r="A8" s="136"/>
      <c r="B8" s="107" t="s">
        <v>17</v>
      </c>
      <c r="C8" s="108">
        <v>8772865</v>
      </c>
      <c r="D8" s="109">
        <v>1341930</v>
      </c>
      <c r="E8" s="110">
        <f t="shared" ref="E8:E26" si="1">D8/C8*100</f>
        <v>15.296371253860627</v>
      </c>
      <c r="F8" s="161">
        <v>3419</v>
      </c>
      <c r="G8" s="110">
        <f>F8/C8*100</f>
        <v>3.8972445147622811E-2</v>
      </c>
      <c r="H8" s="110">
        <f>F8/D8*100</f>
        <v>0.25478229117763224</v>
      </c>
      <c r="I8" s="31"/>
    </row>
    <row r="9" spans="1:9" x14ac:dyDescent="0.25">
      <c r="A9" s="136"/>
      <c r="B9" s="3" t="s">
        <v>31</v>
      </c>
      <c r="C9" s="87">
        <v>11351727</v>
      </c>
      <c r="D9" s="89">
        <v>1353775</v>
      </c>
      <c r="E9" s="83">
        <f t="shared" si="1"/>
        <v>11.925718439141463</v>
      </c>
      <c r="F9" s="162">
        <v>45569</v>
      </c>
      <c r="G9" s="83">
        <f>F9/C9*100</f>
        <v>0.40142790607984141</v>
      </c>
      <c r="H9" s="83">
        <f>F9/D9*100</f>
        <v>3.3660689553286183</v>
      </c>
      <c r="I9" s="31"/>
    </row>
    <row r="10" spans="1:9" x14ac:dyDescent="0.25">
      <c r="A10" s="136"/>
      <c r="B10" s="113" t="s">
        <v>18</v>
      </c>
      <c r="C10" s="114" t="s">
        <v>6</v>
      </c>
      <c r="D10" s="115" t="s">
        <v>6</v>
      </c>
      <c r="E10" s="116" t="s">
        <v>6</v>
      </c>
      <c r="F10" s="163" t="s">
        <v>6</v>
      </c>
      <c r="G10" s="116" t="s">
        <v>6</v>
      </c>
      <c r="H10" s="116" t="s">
        <v>6</v>
      </c>
      <c r="I10" s="31"/>
    </row>
    <row r="11" spans="1:9" x14ac:dyDescent="0.25">
      <c r="A11" s="136"/>
      <c r="B11" s="3" t="s">
        <v>7</v>
      </c>
      <c r="C11" s="87" t="s">
        <v>6</v>
      </c>
      <c r="D11" s="89" t="s">
        <v>6</v>
      </c>
      <c r="E11" s="83" t="s">
        <v>6</v>
      </c>
      <c r="F11" s="162" t="s">
        <v>6</v>
      </c>
      <c r="G11" s="83" t="s">
        <v>6</v>
      </c>
      <c r="H11" s="83" t="s">
        <v>6</v>
      </c>
      <c r="I11" s="31"/>
    </row>
    <row r="12" spans="1:9" x14ac:dyDescent="0.25">
      <c r="A12" s="136"/>
      <c r="B12" s="113" t="s">
        <v>19</v>
      </c>
      <c r="C12" s="114">
        <v>34460060</v>
      </c>
      <c r="D12" s="115">
        <v>2425190</v>
      </c>
      <c r="E12" s="116">
        <f t="shared" si="1"/>
        <v>7.0376836256234032</v>
      </c>
      <c r="F12" s="163">
        <v>25855</v>
      </c>
      <c r="G12" s="116">
        <f t="shared" ref="G12:G26" si="2">F12/C12*100</f>
        <v>7.5028888516154649E-2</v>
      </c>
      <c r="H12" s="116">
        <f t="shared" ref="H12:H26" si="3">F12/D12*100</f>
        <v>1.0661020373661445</v>
      </c>
      <c r="I12" s="31"/>
    </row>
    <row r="13" spans="1:9" x14ac:dyDescent="0.25">
      <c r="A13" s="136"/>
      <c r="B13" s="3" t="s">
        <v>20</v>
      </c>
      <c r="C13" s="87">
        <v>5748769</v>
      </c>
      <c r="D13" s="89">
        <v>484986</v>
      </c>
      <c r="E13" s="83">
        <f t="shared" si="1"/>
        <v>8.4363452419117895</v>
      </c>
      <c r="F13" s="162">
        <v>2467</v>
      </c>
      <c r="G13" s="83">
        <f t="shared" si="2"/>
        <v>4.29135350542003E-2</v>
      </c>
      <c r="H13" s="83">
        <f t="shared" si="3"/>
        <v>0.5086744772014038</v>
      </c>
      <c r="I13" s="31"/>
    </row>
    <row r="14" spans="1:9" x14ac:dyDescent="0.25">
      <c r="A14" s="136"/>
      <c r="B14" s="151" t="s">
        <v>28</v>
      </c>
      <c r="C14" s="154">
        <v>46572132</v>
      </c>
      <c r="D14" s="152">
        <v>4572807</v>
      </c>
      <c r="E14" s="155">
        <f t="shared" si="1"/>
        <v>9.8187624307171504</v>
      </c>
      <c r="F14" s="164">
        <v>88451</v>
      </c>
      <c r="G14" s="155">
        <f t="shared" si="2"/>
        <v>0.18992259147594961</v>
      </c>
      <c r="H14" s="155">
        <f t="shared" si="3"/>
        <v>1.9342823784165832</v>
      </c>
      <c r="I14" s="31"/>
    </row>
    <row r="15" spans="1:9" x14ac:dyDescent="0.25">
      <c r="A15" s="136"/>
      <c r="B15" s="3" t="s">
        <v>38</v>
      </c>
      <c r="C15" s="87">
        <v>308827259</v>
      </c>
      <c r="D15" s="89">
        <v>22041983</v>
      </c>
      <c r="E15" s="83">
        <f t="shared" si="1"/>
        <v>7.1373178233596279</v>
      </c>
      <c r="F15" s="162">
        <v>54669</v>
      </c>
      <c r="G15" s="83">
        <f t="shared" si="2"/>
        <v>1.7702129072744838E-2</v>
      </c>
      <c r="H15" s="83">
        <f t="shared" si="3"/>
        <v>0.24802214936832134</v>
      </c>
      <c r="I15" s="31"/>
    </row>
    <row r="16" spans="1:9" x14ac:dyDescent="0.25">
      <c r="A16" s="136"/>
      <c r="B16" s="151" t="s">
        <v>21</v>
      </c>
      <c r="C16" s="154">
        <v>66190280</v>
      </c>
      <c r="D16" s="152">
        <v>4335449</v>
      </c>
      <c r="E16" s="155">
        <f t="shared" si="1"/>
        <v>6.5499783351875838</v>
      </c>
      <c r="F16" s="164">
        <v>541569</v>
      </c>
      <c r="G16" s="155">
        <f t="shared" si="2"/>
        <v>0.81820019495309582</v>
      </c>
      <c r="H16" s="155">
        <f t="shared" si="3"/>
        <v>12.491647347252846</v>
      </c>
      <c r="I16" s="31"/>
    </row>
    <row r="17" spans="1:9" x14ac:dyDescent="0.25">
      <c r="A17" s="136"/>
      <c r="B17" s="3" t="s">
        <v>26</v>
      </c>
      <c r="C17" s="87">
        <v>17081507</v>
      </c>
      <c r="D17" s="89">
        <v>972298</v>
      </c>
      <c r="E17" s="83">
        <f t="shared" si="1"/>
        <v>5.6921090159082564</v>
      </c>
      <c r="F17" s="162">
        <v>20166</v>
      </c>
      <c r="G17" s="83">
        <f t="shared" si="2"/>
        <v>0.11805749925928666</v>
      </c>
      <c r="H17" s="83">
        <f t="shared" si="3"/>
        <v>2.0740554850467654</v>
      </c>
      <c r="I17" s="31"/>
    </row>
    <row r="18" spans="1:9" x14ac:dyDescent="0.25">
      <c r="A18" s="136"/>
      <c r="B18" s="151" t="s">
        <v>34</v>
      </c>
      <c r="C18" s="154">
        <v>4761865</v>
      </c>
      <c r="D18" s="152">
        <v>607408</v>
      </c>
      <c r="E18" s="155">
        <f t="shared" si="1"/>
        <v>12.755674509882159</v>
      </c>
      <c r="F18" s="164">
        <v>4807</v>
      </c>
      <c r="G18" s="155">
        <f t="shared" si="2"/>
        <v>0.10094784291448833</v>
      </c>
      <c r="H18" s="155">
        <f t="shared" si="3"/>
        <v>0.7913955693701763</v>
      </c>
      <c r="I18" s="31"/>
    </row>
    <row r="19" spans="1:9" x14ac:dyDescent="0.25">
      <c r="A19" s="136"/>
      <c r="B19" s="3" t="s">
        <v>23</v>
      </c>
      <c r="C19" s="87">
        <v>60589445</v>
      </c>
      <c r="D19" s="89">
        <v>5144440</v>
      </c>
      <c r="E19" s="83">
        <f t="shared" si="1"/>
        <v>8.4906537764127066</v>
      </c>
      <c r="F19" s="162">
        <v>6338</v>
      </c>
      <c r="G19" s="83">
        <f t="shared" si="2"/>
        <v>1.0460567843128453E-2</v>
      </c>
      <c r="H19" s="83">
        <f t="shared" si="3"/>
        <v>0.12320097036800895</v>
      </c>
      <c r="I19" s="31"/>
    </row>
    <row r="20" spans="1:9" x14ac:dyDescent="0.25">
      <c r="A20" s="136"/>
      <c r="B20" s="151" t="s">
        <v>24</v>
      </c>
      <c r="C20" s="154">
        <v>590700</v>
      </c>
      <c r="D20" s="152">
        <v>281500</v>
      </c>
      <c r="E20" s="155">
        <f t="shared" si="1"/>
        <v>47.655324191637035</v>
      </c>
      <c r="F20" s="164">
        <v>96800</v>
      </c>
      <c r="G20" s="155">
        <f t="shared" si="2"/>
        <v>16.387337057728118</v>
      </c>
      <c r="H20" s="155">
        <f t="shared" si="3"/>
        <v>34.387211367673181</v>
      </c>
      <c r="I20" s="31"/>
    </row>
    <row r="21" spans="1:9" x14ac:dyDescent="0.25">
      <c r="A21" s="136"/>
      <c r="B21" s="3" t="s">
        <v>59</v>
      </c>
      <c r="C21" s="87">
        <v>650834</v>
      </c>
      <c r="D21" s="89">
        <v>75249</v>
      </c>
      <c r="E21" s="83">
        <f t="shared" si="1"/>
        <v>11.561934379580661</v>
      </c>
      <c r="F21" s="162">
        <v>9024</v>
      </c>
      <c r="G21" s="83">
        <f t="shared" si="2"/>
        <v>1.3865286693688406</v>
      </c>
      <c r="H21" s="83">
        <f t="shared" si="3"/>
        <v>11.992185942670334</v>
      </c>
      <c r="I21" s="31"/>
    </row>
    <row r="22" spans="1:9" x14ac:dyDescent="0.25">
      <c r="A22" s="136"/>
      <c r="B22" s="151" t="s">
        <v>25</v>
      </c>
      <c r="C22" s="154">
        <v>20252223</v>
      </c>
      <c r="D22" s="152">
        <v>205906</v>
      </c>
      <c r="E22" s="155">
        <f t="shared" si="1"/>
        <v>1.0167081411260384</v>
      </c>
      <c r="F22" s="164">
        <v>4279</v>
      </c>
      <c r="G22" s="155">
        <f t="shared" si="2"/>
        <v>2.112854475284022E-2</v>
      </c>
      <c r="H22" s="155">
        <f t="shared" si="3"/>
        <v>2.0781327401824132</v>
      </c>
      <c r="I22" s="31"/>
    </row>
    <row r="23" spans="1:9" x14ac:dyDescent="0.25">
      <c r="A23" s="136"/>
      <c r="B23" s="3" t="s">
        <v>27</v>
      </c>
      <c r="C23" s="87">
        <v>5258317</v>
      </c>
      <c r="D23" s="89">
        <v>559221</v>
      </c>
      <c r="E23" s="83">
        <f t="shared" si="1"/>
        <v>10.634980736231764</v>
      </c>
      <c r="F23" s="162">
        <v>4360</v>
      </c>
      <c r="G23" s="83">
        <f t="shared" si="2"/>
        <v>8.2916263892039987E-2</v>
      </c>
      <c r="H23" s="83">
        <f t="shared" si="3"/>
        <v>0.77965598573730244</v>
      </c>
      <c r="I23" s="31"/>
    </row>
    <row r="24" spans="1:9" x14ac:dyDescent="0.25">
      <c r="A24" s="136"/>
      <c r="B24" s="151" t="s">
        <v>30</v>
      </c>
      <c r="C24" s="154">
        <v>65176000</v>
      </c>
      <c r="D24" s="152">
        <v>6210000</v>
      </c>
      <c r="E24" s="155">
        <f t="shared" si="1"/>
        <v>9.528047133914324</v>
      </c>
      <c r="F24" s="164">
        <v>235000</v>
      </c>
      <c r="G24" s="155">
        <f t="shared" si="2"/>
        <v>0.36056217012397201</v>
      </c>
      <c r="H24" s="155">
        <f>F24/D24*100</f>
        <v>3.7842190016103059</v>
      </c>
      <c r="I24" s="31"/>
    </row>
    <row r="25" spans="1:9" x14ac:dyDescent="0.25">
      <c r="A25" s="136"/>
      <c r="B25" s="3" t="s">
        <v>29</v>
      </c>
      <c r="C25" s="87">
        <v>10120242</v>
      </c>
      <c r="D25" s="89">
        <v>897336</v>
      </c>
      <c r="E25" s="83">
        <f t="shared" si="1"/>
        <v>8.866744490892609</v>
      </c>
      <c r="F25" s="162">
        <v>2727</v>
      </c>
      <c r="G25" s="83">
        <f t="shared" si="2"/>
        <v>2.6945995955432688E-2</v>
      </c>
      <c r="H25" s="83">
        <f t="shared" si="3"/>
        <v>0.30389954264623287</v>
      </c>
      <c r="I25" s="31"/>
    </row>
    <row r="26" spans="1:9" x14ac:dyDescent="0.25">
      <c r="A26" s="136"/>
      <c r="B26" s="151" t="s">
        <v>32</v>
      </c>
      <c r="C26" s="154">
        <v>8484130</v>
      </c>
      <c r="D26" s="152">
        <v>2126392</v>
      </c>
      <c r="E26" s="155">
        <f t="shared" si="1"/>
        <v>25.063170884934578</v>
      </c>
      <c r="F26" s="164">
        <v>266557</v>
      </c>
      <c r="G26" s="155">
        <f t="shared" si="2"/>
        <v>3.141830688591523</v>
      </c>
      <c r="H26" s="155">
        <f t="shared" si="3"/>
        <v>12.535647237198033</v>
      </c>
      <c r="I26" s="31"/>
    </row>
    <row r="27" spans="1:9" ht="15.75" thickBot="1" x14ac:dyDescent="0.3">
      <c r="A27" s="136"/>
      <c r="B27" s="119" t="s">
        <v>4</v>
      </c>
      <c r="C27" s="120" t="s">
        <v>6</v>
      </c>
      <c r="D27" s="121" t="s">
        <v>6</v>
      </c>
      <c r="E27" s="122" t="s">
        <v>6</v>
      </c>
      <c r="F27" s="165" t="s">
        <v>6</v>
      </c>
      <c r="G27" s="122" t="s">
        <v>6</v>
      </c>
      <c r="H27" s="122" t="s">
        <v>6</v>
      </c>
      <c r="I27" s="31"/>
    </row>
    <row r="28" spans="1:9" x14ac:dyDescent="0.25">
      <c r="A28" s="136"/>
      <c r="B28" s="4"/>
      <c r="C28" s="4"/>
      <c r="D28" s="4"/>
      <c r="E28" s="4"/>
      <c r="F28" s="5"/>
      <c r="G28" s="5"/>
      <c r="H28" s="5"/>
      <c r="I28" s="31"/>
    </row>
    <row r="29" spans="1:9" ht="15" customHeight="1" x14ac:dyDescent="0.25">
      <c r="A29" s="43" t="s">
        <v>9</v>
      </c>
      <c r="B29" s="266" t="s">
        <v>87</v>
      </c>
      <c r="C29" s="267"/>
      <c r="D29" s="267"/>
      <c r="E29" s="267"/>
      <c r="F29" s="267"/>
      <c r="G29" s="267"/>
      <c r="H29" s="267"/>
      <c r="I29" s="5"/>
    </row>
    <row r="30" spans="1:9" ht="60" customHeight="1" x14ac:dyDescent="0.25">
      <c r="A30" s="43" t="s">
        <v>10</v>
      </c>
      <c r="B30" s="309" t="s">
        <v>65</v>
      </c>
      <c r="C30" s="309"/>
      <c r="D30" s="309"/>
      <c r="E30" s="309"/>
      <c r="F30" s="267"/>
      <c r="G30" s="267"/>
      <c r="H30" s="267"/>
      <c r="I30" s="31"/>
    </row>
    <row r="31" spans="1:9" s="242" customFormat="1" x14ac:dyDescent="0.25">
      <c r="A31" s="226" t="s">
        <v>33</v>
      </c>
      <c r="B31" s="245" t="s">
        <v>99</v>
      </c>
    </row>
    <row r="32" spans="1:9" s="242" customFormat="1" ht="15" customHeight="1" x14ac:dyDescent="0.25">
      <c r="A32" s="227" t="s">
        <v>2</v>
      </c>
      <c r="B32" s="308" t="s">
        <v>100</v>
      </c>
      <c r="C32" s="308"/>
      <c r="D32" s="308"/>
      <c r="E32" s="308"/>
      <c r="F32" s="308"/>
      <c r="G32" s="308"/>
      <c r="H32" s="308"/>
    </row>
  </sheetData>
  <sortState xmlns:xlrd2="http://schemas.microsoft.com/office/spreadsheetml/2017/richdata2" ref="B6:H27">
    <sortCondition ref="B5"/>
  </sortState>
  <mergeCells count="8">
    <mergeCell ref="B32:H32"/>
    <mergeCell ref="B30:H30"/>
    <mergeCell ref="B2:H2"/>
    <mergeCell ref="B3:B4"/>
    <mergeCell ref="C3:C4"/>
    <mergeCell ref="D3:E3"/>
    <mergeCell ref="F3:H3"/>
    <mergeCell ref="B29:H29"/>
  </mergeCells>
  <hyperlinks>
    <hyperlink ref="H1" location="Índice!A1" display="[índice Ç]" xr:uid="{00000000-0004-0000-0500-000000000000}"/>
    <hyperlink ref="B32" r:id="rId1" display="http://www.observatorioemigracao.pt/np4/1291" xr:uid="{00000000-0004-0000-0500-000001000000}"/>
    <hyperlink ref="B32:H32" r:id="rId2" display="http://observatorioemigracao.pt/np4/5926.html" xr:uid="{00000000-0004-0000-0500-000002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fitToWidth="0" orientation="landscape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A43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12.7109375" style="31" customWidth="1"/>
    <col min="2" max="2" width="36.7109375" style="31" customWidth="1"/>
    <col min="3" max="3" width="36.7109375" style="41" customWidth="1"/>
    <col min="4" max="16384" width="9.140625" style="31"/>
  </cols>
  <sheetData>
    <row r="1" spans="1:131" s="32" customFormat="1" ht="30" customHeight="1" x14ac:dyDescent="0.25">
      <c r="A1" s="39" t="s">
        <v>0</v>
      </c>
      <c r="B1" s="85" t="s">
        <v>1</v>
      </c>
      <c r="C1" s="214" t="s">
        <v>8</v>
      </c>
    </row>
    <row r="2" spans="1:131" s="32" customFormat="1" ht="45" customHeight="1" thickBot="1" x14ac:dyDescent="0.3">
      <c r="B2" s="304" t="s">
        <v>97</v>
      </c>
      <c r="C2" s="305"/>
    </row>
    <row r="3" spans="1:131" s="32" customFormat="1" ht="30" customHeight="1" x14ac:dyDescent="0.25">
      <c r="B3" s="158" t="s">
        <v>11</v>
      </c>
      <c r="C3" s="159" t="s">
        <v>36</v>
      </c>
    </row>
    <row r="4" spans="1:131" ht="15" customHeight="1" x14ac:dyDescent="0.25">
      <c r="B4" s="68" t="s">
        <v>22</v>
      </c>
      <c r="C4" s="166">
        <v>147992</v>
      </c>
    </row>
    <row r="5" spans="1:131" ht="15" customHeight="1" x14ac:dyDescent="0.25">
      <c r="B5" s="107" t="s">
        <v>5</v>
      </c>
      <c r="C5" s="167">
        <v>97576</v>
      </c>
    </row>
    <row r="6" spans="1:131" ht="15" customHeight="1" x14ac:dyDescent="0.25">
      <c r="B6" s="68" t="s">
        <v>16</v>
      </c>
      <c r="C6" s="166">
        <v>33892</v>
      </c>
    </row>
    <row r="7" spans="1:131" ht="15" customHeight="1" x14ac:dyDescent="0.25">
      <c r="B7" s="189" t="s">
        <v>17</v>
      </c>
      <c r="C7" s="167">
        <v>5568</v>
      </c>
    </row>
    <row r="8" spans="1:131" s="46" customFormat="1" ht="15" customHeight="1" x14ac:dyDescent="0.25">
      <c r="A8" s="31"/>
      <c r="B8" s="3" t="s">
        <v>31</v>
      </c>
      <c r="C8" s="168">
        <v>57215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</row>
    <row r="9" spans="1:131" ht="15" customHeight="1" x14ac:dyDescent="0.25">
      <c r="B9" s="113" t="s">
        <v>18</v>
      </c>
      <c r="C9" s="169">
        <v>687322</v>
      </c>
    </row>
    <row r="10" spans="1:131" ht="15" customHeight="1" x14ac:dyDescent="0.25">
      <c r="B10" s="3" t="s">
        <v>7</v>
      </c>
      <c r="C10" s="168">
        <v>11562</v>
      </c>
    </row>
    <row r="11" spans="1:131" s="46" customFormat="1" ht="15" customHeight="1" x14ac:dyDescent="0.25">
      <c r="A11" s="31"/>
      <c r="B11" s="113" t="s">
        <v>19</v>
      </c>
      <c r="C11" s="169">
        <v>135678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</row>
    <row r="12" spans="1:131" s="46" customFormat="1" ht="15" customHeight="1" x14ac:dyDescent="0.25">
      <c r="A12" s="31"/>
      <c r="B12" s="3" t="s">
        <v>20</v>
      </c>
      <c r="C12" s="168">
        <v>2363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</row>
    <row r="13" spans="1:131" s="46" customFormat="1" ht="15" customHeight="1" x14ac:dyDescent="0.25">
      <c r="A13" s="31"/>
      <c r="B13" s="151" t="s">
        <v>28</v>
      </c>
      <c r="C13" s="170">
        <v>77710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</row>
    <row r="14" spans="1:131" s="46" customFormat="1" ht="15" customHeight="1" x14ac:dyDescent="0.25">
      <c r="A14" s="31"/>
      <c r="B14" s="3" t="s">
        <v>38</v>
      </c>
      <c r="C14" s="168">
        <v>201227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</row>
    <row r="15" spans="1:131" s="46" customFormat="1" ht="15" customHeight="1" x14ac:dyDescent="0.25">
      <c r="A15" s="31"/>
      <c r="B15" s="151" t="s">
        <v>21</v>
      </c>
      <c r="C15" s="170">
        <v>1258953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</row>
    <row r="16" spans="1:131" ht="15" customHeight="1" x14ac:dyDescent="0.25">
      <c r="B16" s="3" t="s">
        <v>26</v>
      </c>
      <c r="C16" s="168">
        <v>24847</v>
      </c>
    </row>
    <row r="17" spans="1:131" s="46" customFormat="1" ht="15" customHeight="1" x14ac:dyDescent="0.25">
      <c r="A17" s="31"/>
      <c r="B17" s="151" t="s">
        <v>34</v>
      </c>
      <c r="C17" s="170">
        <v>6047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</row>
    <row r="18" spans="1:131" s="46" customFormat="1" ht="15" customHeight="1" x14ac:dyDescent="0.25">
      <c r="A18" s="31"/>
      <c r="B18" s="3" t="s">
        <v>23</v>
      </c>
      <c r="C18" s="168">
        <v>5945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</row>
    <row r="19" spans="1:131" ht="15" customHeight="1" x14ac:dyDescent="0.25">
      <c r="B19" s="151" t="s">
        <v>24</v>
      </c>
      <c r="C19" s="170">
        <v>113145</v>
      </c>
    </row>
    <row r="20" spans="1:131" s="46" customFormat="1" ht="15" customHeight="1" x14ac:dyDescent="0.25">
      <c r="A20" s="31"/>
      <c r="B20" s="3" t="s">
        <v>59</v>
      </c>
      <c r="C20" s="168">
        <v>125296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</row>
    <row r="21" spans="1:131" s="46" customFormat="1" ht="15" customHeight="1" x14ac:dyDescent="0.25">
      <c r="A21" s="31"/>
      <c r="B21" s="151" t="s">
        <v>25</v>
      </c>
      <c r="C21" s="170">
        <v>30582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</row>
    <row r="22" spans="1:131" s="46" customFormat="1" ht="15" customHeight="1" x14ac:dyDescent="0.25">
      <c r="A22" s="31"/>
      <c r="B22" s="3" t="s">
        <v>27</v>
      </c>
      <c r="C22" s="168">
        <v>538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</row>
    <row r="23" spans="1:131" ht="15" customHeight="1" x14ac:dyDescent="0.25">
      <c r="B23" s="151" t="s">
        <v>30</v>
      </c>
      <c r="C23" s="170">
        <v>244252</v>
      </c>
    </row>
    <row r="24" spans="1:131" s="46" customFormat="1" ht="15" customHeight="1" x14ac:dyDescent="0.25">
      <c r="A24" s="31"/>
      <c r="B24" s="3" t="s">
        <v>29</v>
      </c>
      <c r="C24" s="168">
        <v>4523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</row>
    <row r="25" spans="1:131" s="46" customFormat="1" ht="15" customHeight="1" x14ac:dyDescent="0.25">
      <c r="A25" s="31"/>
      <c r="B25" s="151" t="s">
        <v>32</v>
      </c>
      <c r="C25" s="170">
        <v>325459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</row>
    <row r="26" spans="1:131" ht="15" customHeight="1" thickBot="1" x14ac:dyDescent="0.3">
      <c r="B26" s="119" t="s">
        <v>4</v>
      </c>
      <c r="C26" s="186">
        <v>180959</v>
      </c>
    </row>
    <row r="27" spans="1:131" ht="15" customHeight="1" x14ac:dyDescent="0.25">
      <c r="B27" s="151"/>
      <c r="C27" s="170"/>
    </row>
    <row r="28" spans="1:131" customFormat="1" ht="30" customHeight="1" x14ac:dyDescent="0.25">
      <c r="A28" s="43" t="s">
        <v>9</v>
      </c>
      <c r="B28" s="266" t="s">
        <v>96</v>
      </c>
      <c r="C28" s="280"/>
      <c r="D28" s="236"/>
      <c r="E28" s="236"/>
      <c r="F28" s="236"/>
      <c r="G28" s="236"/>
      <c r="H28" s="236"/>
      <c r="I28" s="5"/>
    </row>
    <row r="29" spans="1:131" ht="30" customHeight="1" x14ac:dyDescent="0.25">
      <c r="A29" s="43" t="s">
        <v>10</v>
      </c>
      <c r="B29" s="315" t="s">
        <v>53</v>
      </c>
      <c r="C29" s="280"/>
    </row>
    <row r="30" spans="1:131" s="242" customFormat="1" ht="15" customHeight="1" x14ac:dyDescent="0.25">
      <c r="A30" s="226" t="s">
        <v>33</v>
      </c>
      <c r="B30" s="302" t="s">
        <v>99</v>
      </c>
      <c r="C30" s="303"/>
    </row>
    <row r="31" spans="1:131" s="242" customFormat="1" ht="15" customHeight="1" x14ac:dyDescent="0.25">
      <c r="A31" s="227" t="s">
        <v>2</v>
      </c>
      <c r="B31" s="255" t="s">
        <v>100</v>
      </c>
      <c r="C31" s="255"/>
    </row>
    <row r="32" spans="1:131" x14ac:dyDescent="0.25">
      <c r="B32" s="74"/>
      <c r="C32" s="74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</sheetData>
  <sortState xmlns:xlrd2="http://schemas.microsoft.com/office/spreadsheetml/2017/richdata2" ref="B5:C26">
    <sortCondition ref="B4"/>
  </sortState>
  <mergeCells count="5">
    <mergeCell ref="B30:C30"/>
    <mergeCell ref="B31:C31"/>
    <mergeCell ref="B2:C2"/>
    <mergeCell ref="B29:C29"/>
    <mergeCell ref="B28:C28"/>
  </mergeCells>
  <hyperlinks>
    <hyperlink ref="C1" location="Índice!A1" display="[índice Ç]" xr:uid="{00000000-0004-0000-0600-000000000000}"/>
    <hyperlink ref="B31" r:id="rId1" display="http://www.observatorioemigracao.pt/np4/1291" xr:uid="{00000000-0004-0000-0600-000001000000}"/>
    <hyperlink ref="B31:C31" r:id="rId2" display="http://observatorioemigracao.pt/np4/5926.html" xr:uid="{00000000-0004-0000-0600-000002000000}"/>
  </hyperlinks>
  <pageMargins left="0.7" right="0.7" top="0.75" bottom="0.75" header="0.3" footer="0.3"/>
  <pageSetup paperSize="9" orientation="portrait" horizontalDpi="4294967293" r:id="rId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2" customWidth="1"/>
    <col min="2" max="6" width="18.7109375" style="2" customWidth="1"/>
    <col min="7" max="16384" width="8.7109375" style="2"/>
  </cols>
  <sheetData>
    <row r="1" spans="1:16" s="1" customFormat="1" ht="30" customHeight="1" x14ac:dyDescent="0.25">
      <c r="A1" s="40" t="s">
        <v>0</v>
      </c>
      <c r="B1" s="85" t="s">
        <v>1</v>
      </c>
      <c r="C1" s="58"/>
      <c r="D1" s="58"/>
      <c r="E1" s="58"/>
      <c r="F1" s="60" t="s">
        <v>8</v>
      </c>
    </row>
    <row r="2" spans="1:16" s="19" customFormat="1" ht="30" customHeight="1" x14ac:dyDescent="0.25">
      <c r="A2" s="17"/>
      <c r="B2" s="316" t="s">
        <v>79</v>
      </c>
      <c r="C2" s="317"/>
      <c r="D2" s="317"/>
      <c r="E2" s="317"/>
      <c r="F2" s="317"/>
      <c r="G2" s="25"/>
      <c r="H2" s="25"/>
      <c r="I2" s="25"/>
      <c r="J2" s="20"/>
      <c r="K2" s="20"/>
      <c r="L2" s="18"/>
      <c r="M2" s="18"/>
      <c r="N2" s="18"/>
      <c r="O2" s="11"/>
      <c r="P2" s="11"/>
    </row>
    <row r="3" spans="1:16" ht="15" customHeight="1" x14ac:dyDescent="0.25">
      <c r="B3" s="38"/>
    </row>
    <row r="4" spans="1:16" s="58" customFormat="1" ht="15" customHeight="1" x14ac:dyDescent="0.25"/>
    <row r="5" spans="1:16" s="58" customFormat="1" ht="15" customHeight="1" x14ac:dyDescent="0.25"/>
    <row r="6" spans="1:16" s="58" customFormat="1" ht="15" customHeight="1" x14ac:dyDescent="0.25"/>
    <row r="7" spans="1:16" s="58" customFormat="1" ht="15" customHeight="1" x14ac:dyDescent="0.25"/>
    <row r="8" spans="1:16" s="58" customFormat="1" ht="15" customHeight="1" x14ac:dyDescent="0.25"/>
    <row r="9" spans="1:16" s="58" customFormat="1" ht="15" customHeight="1" x14ac:dyDescent="0.25"/>
    <row r="10" spans="1:16" s="58" customFormat="1" ht="15" customHeight="1" x14ac:dyDescent="0.25"/>
    <row r="11" spans="1:16" s="58" customFormat="1" ht="15" customHeight="1" x14ac:dyDescent="0.25"/>
    <row r="12" spans="1:16" s="58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58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28" customFormat="1" ht="15" customHeight="1" x14ac:dyDescent="0.25"/>
    <row r="32" s="28" customFormat="1" ht="15" customHeight="1" x14ac:dyDescent="0.25"/>
    <row r="33" spans="1:17" s="1" customFormat="1" ht="60" customHeight="1" x14ac:dyDescent="0.25">
      <c r="A33" s="43" t="s">
        <v>9</v>
      </c>
      <c r="B33" s="264" t="s">
        <v>102</v>
      </c>
      <c r="C33" s="278"/>
      <c r="D33" s="278"/>
      <c r="E33" s="278"/>
      <c r="F33" s="267"/>
      <c r="G33" s="105"/>
      <c r="I33" s="4"/>
      <c r="J33" s="4"/>
      <c r="K33" s="5"/>
      <c r="L33" s="5"/>
      <c r="M33" s="5"/>
      <c r="N33"/>
      <c r="O33"/>
      <c r="P33"/>
      <c r="Q33"/>
    </row>
    <row r="34" spans="1:17" s="1" customFormat="1" ht="120" customHeight="1" x14ac:dyDescent="0.25">
      <c r="A34" s="43" t="s">
        <v>10</v>
      </c>
      <c r="B34" s="279" t="s">
        <v>68</v>
      </c>
      <c r="C34" s="279"/>
      <c r="D34" s="279"/>
      <c r="E34" s="279"/>
      <c r="F34" s="279"/>
    </row>
    <row r="35" spans="1:17" s="224" customFormat="1" ht="15" customHeight="1" x14ac:dyDescent="0.25">
      <c r="A35" s="226" t="s">
        <v>33</v>
      </c>
      <c r="B35" s="272" t="s">
        <v>99</v>
      </c>
      <c r="C35" s="257"/>
      <c r="D35" s="257"/>
      <c r="E35" s="257"/>
      <c r="F35" s="257"/>
    </row>
    <row r="36" spans="1:17" s="224" customFormat="1" ht="15" customHeight="1" x14ac:dyDescent="0.25">
      <c r="A36" s="227" t="s">
        <v>2</v>
      </c>
      <c r="B36" s="254" t="s">
        <v>100</v>
      </c>
      <c r="C36" s="255"/>
      <c r="D36" s="255"/>
      <c r="E36" s="255"/>
      <c r="F36" s="255"/>
    </row>
    <row r="37" spans="1:17" s="28" customFormat="1" ht="15" customHeight="1" x14ac:dyDescent="0.25"/>
    <row r="38" spans="1:17" ht="15" customHeight="1" x14ac:dyDescent="0.25"/>
    <row r="39" spans="1:17" s="28" customFormat="1" ht="15" customHeight="1" x14ac:dyDescent="0.25"/>
    <row r="40" spans="1:17" s="28" customFormat="1" ht="15" customHeight="1" x14ac:dyDescent="0.25"/>
    <row r="41" spans="1:17" s="28" customFormat="1" ht="15" customHeight="1" x14ac:dyDescent="0.25"/>
    <row r="42" spans="1:17" s="28" customFormat="1" ht="15" customHeight="1" x14ac:dyDescent="0.25"/>
    <row r="43" spans="1:17" s="28" customFormat="1" ht="15" customHeight="1" x14ac:dyDescent="0.25"/>
    <row r="44" spans="1:17" s="28" customFormat="1" ht="15" customHeight="1" x14ac:dyDescent="0.25"/>
    <row r="45" spans="1:17" s="28" customFormat="1" ht="15" customHeight="1" x14ac:dyDescent="0.25"/>
    <row r="46" spans="1:17" s="28" customFormat="1" ht="15" customHeight="1" x14ac:dyDescent="0.25"/>
    <row r="47" spans="1:17" s="28" customFormat="1" ht="12" customHeight="1" x14ac:dyDescent="0.25"/>
    <row r="48" spans="1:17" s="28" customFormat="1" ht="12" customHeight="1" x14ac:dyDescent="0.25"/>
    <row r="49" spans="1:16" s="28" customFormat="1" ht="12" customHeight="1" x14ac:dyDescent="0.25"/>
    <row r="50" spans="1:16" s="28" customFormat="1" ht="12" customHeight="1" x14ac:dyDescent="0.25">
      <c r="A50" s="195"/>
      <c r="B50" s="113" t="s">
        <v>16</v>
      </c>
      <c r="C50" s="113">
        <v>92</v>
      </c>
      <c r="E50"/>
      <c r="F50"/>
    </row>
    <row r="51" spans="1:16" ht="12" customHeight="1" x14ac:dyDescent="0.25">
      <c r="A51" s="195"/>
      <c r="B51" s="113" t="s">
        <v>59</v>
      </c>
      <c r="C51" s="113">
        <v>100</v>
      </c>
      <c r="E51"/>
      <c r="F51"/>
    </row>
    <row r="52" spans="1:16" ht="12" customHeight="1" x14ac:dyDescent="0.25">
      <c r="A52" s="195"/>
      <c r="B52" s="113" t="s">
        <v>27</v>
      </c>
      <c r="C52" s="113">
        <v>375</v>
      </c>
      <c r="E52"/>
      <c r="F52"/>
    </row>
    <row r="53" spans="1:16" s="28" customFormat="1" ht="12" customHeight="1" x14ac:dyDescent="0.25">
      <c r="A53" s="195"/>
      <c r="B53" s="113" t="s">
        <v>29</v>
      </c>
      <c r="C53" s="113">
        <v>390</v>
      </c>
      <c r="E53"/>
      <c r="F53"/>
    </row>
    <row r="54" spans="1:16" ht="12" customHeight="1" x14ac:dyDescent="0.25">
      <c r="A54" s="195"/>
      <c r="B54" s="113" t="s">
        <v>34</v>
      </c>
      <c r="C54" s="113">
        <v>426</v>
      </c>
      <c r="E54"/>
      <c r="F54"/>
    </row>
    <row r="55" spans="1:16" ht="12" customHeight="1" x14ac:dyDescent="0.25">
      <c r="A55" s="195"/>
      <c r="B55" s="113" t="s">
        <v>23</v>
      </c>
      <c r="C55" s="113">
        <v>443</v>
      </c>
      <c r="E55"/>
      <c r="F55"/>
    </row>
    <row r="56" spans="1:16" ht="12" customHeight="1" x14ac:dyDescent="0.25">
      <c r="A56" s="195"/>
      <c r="B56" s="113" t="s">
        <v>4</v>
      </c>
      <c r="C56" s="113">
        <v>532</v>
      </c>
      <c r="E56"/>
      <c r="F56"/>
    </row>
    <row r="57" spans="1:16" ht="12" customHeight="1" x14ac:dyDescent="0.25">
      <c r="A57" s="195"/>
      <c r="B57" s="113" t="s">
        <v>17</v>
      </c>
      <c r="C57" s="113">
        <v>618</v>
      </c>
      <c r="E57"/>
      <c r="F57"/>
    </row>
    <row r="58" spans="1:16" ht="12" customHeight="1" x14ac:dyDescent="0.25">
      <c r="A58" s="195"/>
      <c r="B58" s="113" t="s">
        <v>20</v>
      </c>
      <c r="C58" s="113">
        <v>642</v>
      </c>
      <c r="E58"/>
      <c r="F58"/>
    </row>
    <row r="59" spans="1:16" ht="12" customHeight="1" x14ac:dyDescent="0.25">
      <c r="A59" s="195"/>
      <c r="B59" s="113" t="s">
        <v>19</v>
      </c>
      <c r="C59" s="113">
        <v>845</v>
      </c>
      <c r="D59" s="27"/>
      <c r="E59"/>
      <c r="F59"/>
      <c r="G59" s="27"/>
      <c r="H59" s="27"/>
      <c r="I59" s="27"/>
    </row>
    <row r="60" spans="1:16" ht="12" customHeight="1" x14ac:dyDescent="0.25">
      <c r="A60" s="195"/>
      <c r="B60" s="113" t="s">
        <v>38</v>
      </c>
      <c r="C60" s="113">
        <v>1006</v>
      </c>
      <c r="D60" s="27"/>
      <c r="E60"/>
      <c r="F60"/>
      <c r="G60" s="27"/>
      <c r="H60" s="27"/>
      <c r="I60" s="27"/>
    </row>
    <row r="61" spans="1:16" ht="12" customHeight="1" x14ac:dyDescent="0.25">
      <c r="A61" s="195"/>
      <c r="B61" s="113" t="s">
        <v>18</v>
      </c>
      <c r="C61" s="113">
        <v>1294</v>
      </c>
      <c r="D61" s="24"/>
      <c r="E61"/>
      <c r="F61"/>
      <c r="G61" s="24"/>
      <c r="H61" s="24"/>
      <c r="I61" s="24"/>
      <c r="J61" s="9"/>
      <c r="K61" s="9"/>
      <c r="L61" s="7"/>
      <c r="M61" s="7"/>
      <c r="N61" s="7"/>
      <c r="O61" s="6"/>
      <c r="P61" s="6"/>
    </row>
    <row r="62" spans="1:16" ht="12" customHeight="1" x14ac:dyDescent="0.25">
      <c r="A62" s="195"/>
      <c r="B62" s="113" t="s">
        <v>25</v>
      </c>
      <c r="C62" s="113">
        <v>1439</v>
      </c>
      <c r="D62" s="24"/>
      <c r="E62"/>
      <c r="F62"/>
      <c r="G62" s="24"/>
      <c r="H62" s="24"/>
      <c r="I62" s="24"/>
      <c r="J62" s="9"/>
      <c r="K62" s="9"/>
      <c r="L62" s="6"/>
      <c r="M62" s="6"/>
      <c r="N62" s="6"/>
      <c r="O62" s="6"/>
      <c r="P62" s="6"/>
    </row>
    <row r="63" spans="1:16" ht="12" customHeight="1" x14ac:dyDescent="0.25">
      <c r="A63" s="195"/>
      <c r="B63" s="113" t="s">
        <v>26</v>
      </c>
      <c r="C63" s="113">
        <v>2127</v>
      </c>
      <c r="D63" s="26"/>
      <c r="E63"/>
      <c r="F63"/>
      <c r="G63" s="26"/>
      <c r="H63" s="26"/>
      <c r="I63" s="26"/>
      <c r="J63" s="9"/>
      <c r="K63" s="9"/>
      <c r="L63" s="6"/>
      <c r="M63" s="6"/>
      <c r="N63" s="6"/>
      <c r="O63" s="6"/>
      <c r="P63" s="6"/>
    </row>
    <row r="64" spans="1:16" s="27" customFormat="1" ht="12" customHeight="1" x14ac:dyDescent="0.25">
      <c r="A64" s="195"/>
      <c r="B64" s="113" t="s">
        <v>31</v>
      </c>
      <c r="C64" s="113">
        <v>2863</v>
      </c>
      <c r="D64" s="21"/>
      <c r="E64"/>
      <c r="F64"/>
    </row>
    <row r="65" spans="1:16" ht="12" customHeight="1" x14ac:dyDescent="0.25">
      <c r="A65" s="195"/>
      <c r="B65" s="113" t="s">
        <v>5</v>
      </c>
      <c r="C65" s="113">
        <v>2962</v>
      </c>
      <c r="D65" s="24"/>
      <c r="E65"/>
      <c r="F65"/>
      <c r="G65" s="24"/>
      <c r="H65" s="24"/>
      <c r="I65" s="24"/>
      <c r="J65" s="9"/>
      <c r="K65" s="9"/>
      <c r="L65" s="6"/>
      <c r="M65" s="6"/>
      <c r="N65" s="6"/>
      <c r="O65" s="6"/>
      <c r="P65" s="6"/>
    </row>
    <row r="66" spans="1:16" s="27" customFormat="1" ht="12" customHeight="1" x14ac:dyDescent="0.25">
      <c r="B66" s="113" t="s">
        <v>24</v>
      </c>
      <c r="C66" s="113">
        <v>3342</v>
      </c>
      <c r="D66" s="21"/>
      <c r="E66"/>
      <c r="F66"/>
    </row>
    <row r="67" spans="1:16" s="27" customFormat="1" ht="12" customHeight="1" x14ac:dyDescent="0.25">
      <c r="B67" s="113" t="s">
        <v>28</v>
      </c>
      <c r="C67" s="113">
        <v>9038</v>
      </c>
      <c r="D67" s="21"/>
      <c r="E67"/>
      <c r="F67"/>
    </row>
    <row r="68" spans="1:16" s="27" customFormat="1" ht="12" customHeight="1" x14ac:dyDescent="0.25">
      <c r="B68" s="113" t="s">
        <v>32</v>
      </c>
      <c r="C68" s="113">
        <v>9257</v>
      </c>
      <c r="E68"/>
      <c r="F68"/>
    </row>
    <row r="69" spans="1:16" ht="12" customHeight="1" x14ac:dyDescent="0.25">
      <c r="B69" s="113" t="s">
        <v>21</v>
      </c>
      <c r="C69" s="113">
        <v>11284</v>
      </c>
      <c r="E69"/>
      <c r="F69"/>
    </row>
    <row r="70" spans="1:16" ht="12" customHeight="1" x14ac:dyDescent="0.25">
      <c r="B70" s="113" t="s">
        <v>22</v>
      </c>
      <c r="C70" s="113">
        <v>17750</v>
      </c>
      <c r="E70"/>
      <c r="F70"/>
    </row>
    <row r="71" spans="1:16" ht="12" customHeight="1" x14ac:dyDescent="0.25">
      <c r="B71" s="113" t="s">
        <v>30</v>
      </c>
      <c r="C71" s="113">
        <v>22622</v>
      </c>
    </row>
  </sheetData>
  <sortState xmlns:xlrd2="http://schemas.microsoft.com/office/spreadsheetml/2017/richdata2" ref="B50:C71">
    <sortCondition ref="C50:C71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700-000000000000}"/>
    <hyperlink ref="B36" r:id="rId1" display="http://www.observatorioemigracao.pt/np4/1291" xr:uid="{00000000-0004-0000-0700-000001000000}"/>
    <hyperlink ref="B36:F36" r:id="rId2" display="http://observatorioemigracao.pt/np4/5926.html" xr:uid="{00000000-0004-0000-07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12.7109375" style="58" customWidth="1"/>
    <col min="2" max="6" width="18.7109375" style="58" customWidth="1"/>
    <col min="7" max="16384" width="8.7109375" style="58"/>
  </cols>
  <sheetData>
    <row r="1" spans="1:16" s="1" customFormat="1" ht="30" customHeight="1" x14ac:dyDescent="0.25">
      <c r="A1" s="40" t="s">
        <v>0</v>
      </c>
      <c r="B1" s="85" t="s">
        <v>1</v>
      </c>
      <c r="C1" s="58"/>
      <c r="D1" s="58"/>
      <c r="E1" s="58"/>
      <c r="F1" s="60" t="s">
        <v>8</v>
      </c>
    </row>
    <row r="2" spans="1:16" s="19" customFormat="1" ht="45" customHeight="1" x14ac:dyDescent="0.25">
      <c r="A2" s="17"/>
      <c r="B2" s="316" t="s">
        <v>80</v>
      </c>
      <c r="C2" s="317"/>
      <c r="D2" s="317"/>
      <c r="E2" s="317"/>
      <c r="F2" s="317"/>
      <c r="G2" s="47"/>
      <c r="H2" s="47"/>
      <c r="I2" s="47"/>
      <c r="J2" s="62"/>
      <c r="K2" s="62"/>
      <c r="L2" s="18"/>
      <c r="M2" s="18"/>
      <c r="N2" s="18"/>
      <c r="O2" s="47"/>
      <c r="P2" s="47"/>
    </row>
    <row r="3" spans="1:16" ht="15" customHeight="1" x14ac:dyDescent="0.25">
      <c r="B3" s="3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60" customHeight="1" x14ac:dyDescent="0.25">
      <c r="A33" s="43" t="s">
        <v>9</v>
      </c>
      <c r="B33" s="264" t="s">
        <v>103</v>
      </c>
      <c r="C33" s="278"/>
      <c r="D33" s="278"/>
      <c r="E33" s="278"/>
      <c r="F33" s="267"/>
      <c r="G33" s="193"/>
      <c r="I33" s="4"/>
      <c r="J33" s="4"/>
      <c r="K33" s="5"/>
      <c r="L33" s="5"/>
      <c r="M33" s="5"/>
      <c r="N33"/>
      <c r="O33"/>
      <c r="P33"/>
      <c r="Q33"/>
    </row>
    <row r="34" spans="1:17" s="1" customFormat="1" ht="105" customHeight="1" x14ac:dyDescent="0.25">
      <c r="A34" s="43" t="s">
        <v>10</v>
      </c>
      <c r="B34" s="279" t="s">
        <v>69</v>
      </c>
      <c r="C34" s="278"/>
      <c r="D34" s="278"/>
      <c r="E34" s="278"/>
      <c r="F34" s="280"/>
      <c r="G34" s="188"/>
    </row>
    <row r="35" spans="1:17" s="224" customFormat="1" ht="15" customHeight="1" x14ac:dyDescent="0.25">
      <c r="A35" s="226" t="s">
        <v>33</v>
      </c>
      <c r="B35" s="272" t="s">
        <v>99</v>
      </c>
      <c r="C35" s="257"/>
      <c r="D35" s="257"/>
      <c r="E35" s="257"/>
      <c r="F35" s="257"/>
    </row>
    <row r="36" spans="1:17" s="224" customFormat="1" ht="15" customHeight="1" x14ac:dyDescent="0.25">
      <c r="A36" s="227" t="s">
        <v>2</v>
      </c>
      <c r="B36" s="254" t="s">
        <v>100</v>
      </c>
      <c r="C36" s="255"/>
      <c r="D36" s="255"/>
      <c r="E36" s="255"/>
      <c r="F36" s="255"/>
    </row>
    <row r="37" spans="1:17" ht="15" customHeight="1" x14ac:dyDescent="0.25"/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49" spans="1:14" ht="12" customHeight="1" x14ac:dyDescent="0.25">
      <c r="B49" s="178" t="s">
        <v>16</v>
      </c>
      <c r="C49" s="181">
        <v>6.8813858512723092E-2</v>
      </c>
    </row>
    <row r="50" spans="1:14" ht="12" customHeight="1" x14ac:dyDescent="0.2">
      <c r="B50" s="176" t="s">
        <v>38</v>
      </c>
      <c r="C50" s="177">
        <v>8.5001753266779612E-2</v>
      </c>
    </row>
    <row r="51" spans="1:14" ht="12" customHeight="1" x14ac:dyDescent="0.2">
      <c r="B51" s="176" t="s">
        <v>23</v>
      </c>
      <c r="C51" s="177">
        <v>0.14726267605867902</v>
      </c>
    </row>
    <row r="52" spans="1:14" ht="12" customHeight="1" x14ac:dyDescent="0.25">
      <c r="B52" s="179" t="s">
        <v>4</v>
      </c>
      <c r="C52" s="180">
        <v>0.18504412189259789</v>
      </c>
      <c r="E52" s="36"/>
      <c r="F52" s="36"/>
    </row>
    <row r="53" spans="1:14" ht="12" customHeight="1" x14ac:dyDescent="0.2">
      <c r="B53" s="176" t="s">
        <v>29</v>
      </c>
      <c r="C53" s="177">
        <v>0.26991674106679397</v>
      </c>
      <c r="E53" s="79"/>
      <c r="F53" s="79"/>
    </row>
    <row r="54" spans="1:14" ht="12" customHeight="1" x14ac:dyDescent="0.2">
      <c r="B54" s="176" t="s">
        <v>17</v>
      </c>
      <c r="C54" s="177">
        <v>0.44355446461253578</v>
      </c>
    </row>
    <row r="55" spans="1:14" ht="12" customHeight="1" x14ac:dyDescent="0.2">
      <c r="B55" s="176" t="s">
        <v>34</v>
      </c>
      <c r="C55" s="177">
        <v>0.55405264800749143</v>
      </c>
    </row>
    <row r="56" spans="1:14" ht="12" customHeight="1" x14ac:dyDescent="0.2">
      <c r="B56" s="176" t="s">
        <v>20</v>
      </c>
      <c r="C56" s="177">
        <v>0.74532430894969648</v>
      </c>
      <c r="E56" s="194"/>
      <c r="F56" s="194"/>
    </row>
    <row r="57" spans="1:14" ht="12" customHeight="1" x14ac:dyDescent="0.2">
      <c r="B57" s="176" t="s">
        <v>27</v>
      </c>
      <c r="C57" s="177">
        <v>0.75340539237352833</v>
      </c>
    </row>
    <row r="58" spans="1:14" ht="12" customHeight="1" x14ac:dyDescent="0.2">
      <c r="B58" s="176" t="s">
        <v>26</v>
      </c>
      <c r="C58" s="177">
        <v>1.0523139032088895</v>
      </c>
      <c r="E58" s="79"/>
      <c r="F58" s="79"/>
    </row>
    <row r="59" spans="1:14" ht="12" customHeight="1" x14ac:dyDescent="0.2">
      <c r="B59" s="176" t="s">
        <v>22</v>
      </c>
      <c r="C59" s="177">
        <v>1.2755881179865112</v>
      </c>
      <c r="E59" s="194"/>
      <c r="F59" s="194"/>
    </row>
    <row r="60" spans="1:14" ht="12" customHeight="1" x14ac:dyDescent="0.2">
      <c r="B60" s="176" t="s">
        <v>28</v>
      </c>
      <c r="C60" s="177">
        <v>1.418003530103942</v>
      </c>
    </row>
    <row r="61" spans="1:14" ht="12" customHeight="1" x14ac:dyDescent="0.2">
      <c r="B61" s="176" t="s">
        <v>31</v>
      </c>
      <c r="C61" s="177">
        <v>2.7745743165321213</v>
      </c>
    </row>
    <row r="62" spans="1:14" ht="12" customHeight="1" x14ac:dyDescent="0.25">
      <c r="A62" s="38"/>
      <c r="B62" s="178" t="s">
        <v>30</v>
      </c>
      <c r="C62" s="181">
        <v>3.3140300580270226</v>
      </c>
      <c r="D62" s="38"/>
      <c r="G62" s="38"/>
      <c r="H62" s="38"/>
      <c r="I62" s="38"/>
    </row>
    <row r="63" spans="1:14" ht="12" customHeight="1" x14ac:dyDescent="0.2">
      <c r="A63" s="38"/>
      <c r="B63" s="176" t="s">
        <v>18</v>
      </c>
      <c r="C63" s="177">
        <v>3.5098188130628185</v>
      </c>
      <c r="D63" s="38"/>
      <c r="E63" s="79"/>
      <c r="F63" s="79"/>
      <c r="G63" s="38"/>
      <c r="H63" s="38"/>
      <c r="I63" s="38"/>
    </row>
    <row r="64" spans="1:14" ht="12" customHeight="1" x14ac:dyDescent="0.2">
      <c r="A64" s="23"/>
      <c r="B64" s="231" t="s">
        <v>21</v>
      </c>
      <c r="C64" s="232">
        <v>4.3</v>
      </c>
      <c r="D64" s="36"/>
      <c r="G64" s="36"/>
      <c r="H64" s="36"/>
      <c r="I64" s="36"/>
      <c r="L64" s="7"/>
      <c r="M64" s="7"/>
      <c r="N64" s="7"/>
    </row>
    <row r="65" spans="1:9" ht="12" customHeight="1" x14ac:dyDescent="0.2">
      <c r="A65" s="23"/>
      <c r="B65" s="231" t="s">
        <v>32</v>
      </c>
      <c r="C65" s="232">
        <v>6.3</v>
      </c>
      <c r="D65" s="36"/>
      <c r="E65" s="194"/>
      <c r="F65" s="194"/>
      <c r="G65" s="36"/>
      <c r="H65" s="36"/>
      <c r="I65" s="36"/>
    </row>
    <row r="66" spans="1:9" ht="12" customHeight="1" x14ac:dyDescent="0.2">
      <c r="A66" s="23"/>
      <c r="B66" s="176" t="s">
        <v>59</v>
      </c>
      <c r="C66" s="177">
        <v>6.5487884741322864</v>
      </c>
      <c r="D66" s="37"/>
      <c r="E66" s="37"/>
      <c r="F66" s="37"/>
      <c r="G66" s="37"/>
      <c r="H66" s="37"/>
      <c r="I66" s="37"/>
    </row>
    <row r="67" spans="1:9" ht="12" customHeight="1" x14ac:dyDescent="0.25">
      <c r="A67" s="23"/>
      <c r="B67" s="178" t="s">
        <v>24</v>
      </c>
      <c r="C67" s="181">
        <v>13.708519627548299</v>
      </c>
      <c r="D67" s="36"/>
      <c r="E67" s="36"/>
      <c r="F67" s="36"/>
      <c r="G67" s="36"/>
      <c r="H67" s="36"/>
      <c r="I67" s="36"/>
    </row>
    <row r="68" spans="1:9" s="38" customFormat="1" ht="12" customHeight="1" x14ac:dyDescent="0.2">
      <c r="B68" s="176" t="s">
        <v>5</v>
      </c>
      <c r="C68" s="177" t="s">
        <v>6</v>
      </c>
      <c r="D68" s="79"/>
      <c r="E68" s="58"/>
      <c r="F68" s="58"/>
    </row>
    <row r="69" spans="1:9" s="38" customFormat="1" ht="12" customHeight="1" x14ac:dyDescent="0.25">
      <c r="B69" s="178" t="s">
        <v>7</v>
      </c>
      <c r="C69" s="180" t="s">
        <v>6</v>
      </c>
      <c r="D69" s="79"/>
      <c r="E69" s="58"/>
      <c r="F69" s="58"/>
    </row>
    <row r="70" spans="1:9" s="38" customFormat="1" ht="12" customHeight="1" x14ac:dyDescent="0.25">
      <c r="B70" s="179" t="s">
        <v>19</v>
      </c>
      <c r="C70" s="180" t="s">
        <v>6</v>
      </c>
      <c r="D70" s="79"/>
      <c r="E70" s="58"/>
      <c r="F70" s="58"/>
    </row>
    <row r="71" spans="1:9" s="38" customFormat="1" ht="12" customHeight="1" x14ac:dyDescent="0.25">
      <c r="B71" s="178" t="s">
        <v>25</v>
      </c>
      <c r="C71" s="180" t="s">
        <v>6</v>
      </c>
      <c r="E71" s="36"/>
      <c r="F71" s="36"/>
    </row>
  </sheetData>
  <sortState xmlns:xlrd2="http://schemas.microsoft.com/office/spreadsheetml/2017/richdata2" ref="B49:C72">
    <sortCondition ref="C49:C72"/>
  </sortState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800-000000000000}"/>
    <hyperlink ref="B36" r:id="rId1" display="http://www.observatorioemigracao.pt/np4/1291" xr:uid="{00000000-0004-0000-0800-000001000000}"/>
    <hyperlink ref="B36:F36" r:id="rId2" display="http://observatorioemigracao.pt/np4/5926.html" xr:uid="{00000000-0004-0000-08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3"/>
  <headerFooter>
    <oddFooter>&amp;C&amp;"Arial,Negrito"&amp;8&amp;P/&amp;N</oddFooter>
  </headerFooter>
  <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14</vt:i4>
      </vt:variant>
      <vt:variant>
        <vt:lpstr>Intervalos com Nome</vt:lpstr>
      </vt:variant>
      <vt:variant>
        <vt:i4>4</vt:i4>
      </vt:variant>
    </vt:vector>
  </HeadingPairs>
  <TitlesOfParts>
    <vt:vector size="18" baseType="lpstr">
      <vt:lpstr>Índice</vt:lpstr>
      <vt:lpstr>Quadro 2.1</vt:lpstr>
      <vt:lpstr>Quadro 2.2</vt:lpstr>
      <vt:lpstr>Quadro 2.3</vt:lpstr>
      <vt:lpstr>Quadro 2.4</vt:lpstr>
      <vt:lpstr>Quadro 2.5</vt:lpstr>
      <vt:lpstr>Quadro 2.6</vt:lpstr>
      <vt:lpstr>Gráfico 2.1</vt:lpstr>
      <vt:lpstr>Gráfico 2.2</vt:lpstr>
      <vt:lpstr>Gráfico 2.3</vt:lpstr>
      <vt:lpstr>Gráfico 2.4</vt:lpstr>
      <vt:lpstr>Gráfico 2.5</vt:lpstr>
      <vt:lpstr>Gráfico 2.6</vt:lpstr>
      <vt:lpstr>Gráfico 2.7</vt:lpstr>
      <vt:lpstr>Índice!Títulos_de_Impressão</vt:lpstr>
      <vt:lpstr>'Quadro 2.1'!Títulos_de_Impressão</vt:lpstr>
      <vt:lpstr>'Quadro 2.2'!Títulos_de_Impressão</vt:lpstr>
      <vt:lpstr>'Quadro 2.3'!Títulos_de_Impressão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2015-07-03T10:30:07Z</cp:lastPrinted>
  <dcterms:created xsi:type="dcterms:W3CDTF">2014-04-13T11:25:45Z</dcterms:created>
  <dcterms:modified xsi:type="dcterms:W3CDTF">2020-05-15T10:04:50Z</dcterms:modified>
</cp:coreProperties>
</file>