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9EED256F-0379-4261-AAB7-F0B8FD6BAE77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Índice" sheetId="36" r:id="rId1"/>
    <sheet name="Quadro 2.1" sheetId="1" r:id="rId2"/>
    <sheet name="Quadro 2.2" sheetId="5" r:id="rId3"/>
    <sheet name="Quadro 2.3" sheetId="7" r:id="rId4"/>
    <sheet name="Quadro 2.4" sheetId="17" r:id="rId5"/>
    <sheet name="Quadro 2.5" sheetId="42" r:id="rId6"/>
    <sheet name="Quadro 2.6" sheetId="38" r:id="rId7"/>
    <sheet name="Gráfico 2.1" sheetId="2" r:id="rId8"/>
    <sheet name="Gráfico 2.2" sheetId="40" r:id="rId9"/>
    <sheet name="Gráfico 2.3" sheetId="8" r:id="rId10"/>
    <sheet name="Gráfico 2.4" sheetId="41" r:id="rId11"/>
    <sheet name="Gráfico 2.5" sheetId="37" r:id="rId12"/>
    <sheet name="Gráfico 2.6" sheetId="43" r:id="rId13"/>
    <sheet name="Gráfico 2.7" sheetId="20" r:id="rId14"/>
  </sheets>
  <definedNames>
    <definedName name="_xlnm.Print_Titles" localSheetId="0">Índice!$1:$2</definedName>
    <definedName name="_xlnm.Print_Titles" localSheetId="1">'Quadro 2.1'!$1:$3</definedName>
    <definedName name="_xlnm.Print_Titles" localSheetId="2">'Quadro 2.2'!$1:$4</definedName>
    <definedName name="_xlnm.Print_Titles" localSheetId="3">'Quadro 2.3'!$1:$5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36" l="1"/>
  <c r="E8" i="36"/>
  <c r="B8" i="36"/>
  <c r="B7" i="36"/>
  <c r="E10" i="36"/>
  <c r="E7" i="36"/>
  <c r="E6" i="36"/>
  <c r="E5" i="36"/>
  <c r="E4" i="36"/>
  <c r="B9" i="36"/>
  <c r="B6" i="36"/>
  <c r="B5" i="36"/>
  <c r="B4" i="36"/>
  <c r="E24" i="17"/>
  <c r="H24" i="42"/>
  <c r="G24" i="42"/>
  <c r="E24" i="42"/>
  <c r="E15" i="42"/>
  <c r="G15" i="42"/>
  <c r="H15" i="42"/>
  <c r="E5" i="7"/>
  <c r="E17" i="5"/>
  <c r="E14" i="5"/>
  <c r="E5" i="5"/>
  <c r="H27" i="7"/>
  <c r="H15" i="7"/>
  <c r="H24" i="7"/>
  <c r="H26" i="7"/>
  <c r="H25" i="7"/>
  <c r="H23" i="7"/>
  <c r="H22" i="7"/>
  <c r="H20" i="7"/>
  <c r="H19" i="7"/>
  <c r="H17" i="7"/>
  <c r="H16" i="7"/>
  <c r="H14" i="7"/>
  <c r="H13" i="7"/>
  <c r="H21" i="7"/>
  <c r="H12" i="7"/>
  <c r="H11" i="7"/>
  <c r="H10" i="7"/>
  <c r="H9" i="7"/>
  <c r="H8" i="7"/>
  <c r="H5" i="7"/>
  <c r="G27" i="7"/>
  <c r="G15" i="7"/>
  <c r="G24" i="7"/>
  <c r="G26" i="7"/>
  <c r="G25" i="7"/>
  <c r="G23" i="7"/>
  <c r="G22" i="7"/>
  <c r="G20" i="7"/>
  <c r="G19" i="7"/>
  <c r="G17" i="7"/>
  <c r="G16" i="7"/>
  <c r="G14" i="7"/>
  <c r="G13" i="7"/>
  <c r="G21" i="7"/>
  <c r="G12" i="7"/>
  <c r="G11" i="7"/>
  <c r="G10" i="7"/>
  <c r="G9" i="7"/>
  <c r="G8" i="7"/>
  <c r="G5" i="7"/>
  <c r="E27" i="7"/>
  <c r="E15" i="7"/>
  <c r="E24" i="7"/>
  <c r="E26" i="7"/>
  <c r="E25" i="7"/>
  <c r="E23" i="7"/>
  <c r="E22" i="7"/>
  <c r="E20" i="7"/>
  <c r="E19" i="7"/>
  <c r="E17" i="7"/>
  <c r="E16" i="7"/>
  <c r="E14" i="7"/>
  <c r="E13" i="7"/>
  <c r="E21" i="7"/>
  <c r="E12" i="7"/>
  <c r="E11" i="7"/>
  <c r="E10" i="7"/>
  <c r="E9" i="7"/>
  <c r="E8" i="7"/>
  <c r="H26" i="42"/>
  <c r="H25" i="42"/>
  <c r="H22" i="42"/>
  <c r="H20" i="42"/>
  <c r="H19" i="42"/>
  <c r="H18" i="42"/>
  <c r="H17" i="42"/>
  <c r="H16" i="42"/>
  <c r="H14" i="42"/>
  <c r="H13" i="42"/>
  <c r="H21" i="42"/>
  <c r="H12" i="42"/>
  <c r="H9" i="42"/>
  <c r="H8" i="42"/>
  <c r="H5" i="42"/>
  <c r="G26" i="42"/>
  <c r="G25" i="42"/>
  <c r="G23" i="42"/>
  <c r="G22" i="42"/>
  <c r="G20" i="42"/>
  <c r="G19" i="42"/>
  <c r="G18" i="42"/>
  <c r="G17" i="42"/>
  <c r="G16" i="42"/>
  <c r="G14" i="42"/>
  <c r="G13" i="42"/>
  <c r="G21" i="42"/>
  <c r="G12" i="42"/>
  <c r="G8" i="42"/>
  <c r="G5" i="42"/>
  <c r="E25" i="42"/>
  <c r="E18" i="42"/>
  <c r="E17" i="42"/>
  <c r="E14" i="42"/>
  <c r="E13" i="42"/>
  <c r="E21" i="42"/>
  <c r="E8" i="42"/>
  <c r="E5" i="42"/>
  <c r="E5" i="17"/>
  <c r="E14" i="17"/>
  <c r="E17" i="17"/>
  <c r="E19" i="17"/>
  <c r="E26" i="42"/>
  <c r="H23" i="42"/>
  <c r="E23" i="42"/>
  <c r="E22" i="42"/>
  <c r="E20" i="42"/>
  <c r="E19" i="42"/>
  <c r="E16" i="42"/>
  <c r="E12" i="42"/>
  <c r="G9" i="42"/>
  <c r="E9" i="42"/>
  <c r="E18" i="17"/>
  <c r="E15" i="5"/>
  <c r="E24" i="5"/>
  <c r="E26" i="5"/>
  <c r="E25" i="5"/>
  <c r="E23" i="5"/>
  <c r="E20" i="5"/>
  <c r="E19" i="5"/>
  <c r="E18" i="5"/>
  <c r="E16" i="5"/>
  <c r="E13" i="5"/>
  <c r="E21" i="5"/>
  <c r="E12" i="5"/>
  <c r="E10" i="5"/>
  <c r="E9" i="5"/>
  <c r="E8" i="5"/>
  <c r="E7" i="5"/>
  <c r="E15" i="17"/>
  <c r="E26" i="17"/>
  <c r="E25" i="17"/>
  <c r="E20" i="17"/>
  <c r="E16" i="17"/>
  <c r="E12" i="17"/>
  <c r="E9" i="17"/>
  <c r="E8" i="17"/>
  <c r="E7" i="17"/>
  <c r="H7" i="7"/>
  <c r="G7" i="7"/>
  <c r="E7" i="7"/>
</calcChain>
</file>

<file path=xl/sharedStrings.xml><?xml version="1.0" encoding="utf-8"?>
<sst xmlns="http://schemas.openxmlformats.org/spreadsheetml/2006/main" count="648" uniqueCount="99">
  <si>
    <t>OEm</t>
  </si>
  <si>
    <t>Observatório da Emigração</t>
  </si>
  <si>
    <t>link</t>
  </si>
  <si>
    <t>N</t>
  </si>
  <si>
    <t>Venezuela</t>
  </si>
  <si>
    <t>Angola</t>
  </si>
  <si>
    <t>..</t>
  </si>
  <si>
    <t>Cabo Verde</t>
  </si>
  <si>
    <t>China Macau</t>
  </si>
  <si>
    <t>15 336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</si>
  <si>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</si>
  <si>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Nota</t>
  </si>
  <si>
    <t>Fonte</t>
  </si>
  <si>
    <t>País</t>
  </si>
  <si>
    <t>Entradas de estrangeiros</t>
  </si>
  <si>
    <t>Entradas de portugueses</t>
  </si>
  <si>
    <t>População total</t>
  </si>
  <si>
    <t>População nascida no estrangeiro</t>
  </si>
  <si>
    <t>Austrália</t>
  </si>
  <si>
    <t>Áustria</t>
  </si>
  <si>
    <t>Brasil</t>
  </si>
  <si>
    <t>Canadá</t>
  </si>
  <si>
    <t>Dinamarca</t>
  </si>
  <si>
    <t>França</t>
  </si>
  <si>
    <t>Alemanha</t>
  </si>
  <si>
    <t>Irelanda</t>
  </si>
  <si>
    <t>Itália</t>
  </si>
  <si>
    <t>Luxemburgo</t>
  </si>
  <si>
    <t>Moçambique</t>
  </si>
  <si>
    <t>Holanda</t>
  </si>
  <si>
    <t>Noruega</t>
  </si>
  <si>
    <t>Espanha</t>
  </si>
  <si>
    <t>Suécia</t>
  </si>
  <si>
    <t>Reino Unido</t>
  </si>
  <si>
    <t>Bélgica</t>
  </si>
  <si>
    <t>Suíça</t>
  </si>
  <si>
    <t>Atualizado em</t>
  </si>
  <si>
    <r>
      <rPr>
        <b/>
        <sz val="9"/>
        <color rgb="FFC00000"/>
        <rFont val="Arial"/>
        <family val="2"/>
      </rPr>
      <t>Quadro 2.1</t>
    </r>
    <r>
      <rPr>
        <b/>
        <sz val="9"/>
        <rFont val="Arial"/>
        <family val="2"/>
      </rPr>
      <t xml:space="preserve"> Principais indicadores da emigração portuguesa, 2014 ou último ano disponível</t>
    </r>
  </si>
  <si>
    <t>Irlanda</t>
  </si>
  <si>
    <t>Nascidos em Portugal</t>
  </si>
  <si>
    <t>Registos consulares</t>
  </si>
  <si>
    <t xml:space="preserve">[AUS] 2012. [BEL] 2013. [CAN] 2012. [FRA] 2013. [IRL] 2012. [ITA] 2013. [NLD] 2013. [CHE] 2013. [USA] 2013. </t>
  </si>
  <si>
    <t>[BEL] 2013. [BRA] 2010. [CPV] 2010. [CAN] 2011. [FRA] 2011. [IRL] 2013. [ITA] 2012. [LUX] 2011. [MAC] 2011. [MOZ] 2007. [GBR] 2013. [CHE] 2013. [VEN] 2011.</t>
  </si>
  <si>
    <t>18 de Junho de 2015.</t>
  </si>
  <si>
    <t>Aquisições de nacionalidade por portugueses</t>
  </si>
  <si>
    <t>EUA</t>
  </si>
  <si>
    <t>Residentes nascidos em Portugal</t>
  </si>
  <si>
    <t>Residentes com nacionalidade portuguesa</t>
  </si>
  <si>
    <t>Registos
consulares</t>
  </si>
  <si>
    <t>7.º</t>
  </si>
  <si>
    <t>1.º</t>
  </si>
  <si>
    <t>2.º</t>
  </si>
  <si>
    <t>6.º</t>
  </si>
  <si>
    <t>Em percentagem das entradas de estrangeiros</t>
  </si>
  <si>
    <t>Em percentagem
da população total</t>
  </si>
  <si>
    <t>Em percentagem
da população nascida no estrangeiro</t>
  </si>
  <si>
    <t>Posição relativa
na população nascida no estrangeiro</t>
  </si>
  <si>
    <t>População estrangeira</t>
  </si>
  <si>
    <t>Estrangeiros com nacionalidade portuguesa</t>
  </si>
  <si>
    <t>Em percentagem
da população estrangeira</t>
  </si>
  <si>
    <t>Aquisições
de nacionalidade
totais</t>
  </si>
  <si>
    <t>Em percentagem
das aquisições de nacionalidade totais</t>
  </si>
  <si>
    <r>
      <rPr>
        <b/>
        <sz val="9"/>
        <color rgb="FFC00000"/>
        <rFont val="Arial"/>
        <family val="2"/>
      </rPr>
      <t>Quadro 2.2</t>
    </r>
    <r>
      <rPr>
        <b/>
        <sz val="9"/>
        <rFont val="Arial"/>
        <family val="2"/>
      </rPr>
      <t xml:space="preserve"> Entradas de portugueses, principais países de destino da emigração, 2014 ou último ano disponível</t>
    </r>
  </si>
  <si>
    <r>
      <rPr>
        <b/>
        <sz val="9"/>
        <color rgb="FFC00000"/>
        <rFont val="Arial"/>
        <family val="2"/>
      </rPr>
      <t>Quadro 2.3</t>
    </r>
    <r>
      <rPr>
        <b/>
        <sz val="9"/>
        <rFont val="Arial"/>
        <family val="2"/>
      </rPr>
      <t xml:space="preserve"> Nascidos em Portugal residentes no estrangeiro, principais países de destino da emigração, 2014 ou último ano disponível</t>
    </r>
  </si>
  <si>
    <r>
      <rPr>
        <b/>
        <sz val="9"/>
        <color rgb="FFC00000"/>
        <rFont val="Arial"/>
        <family val="2"/>
      </rPr>
      <t>Quadro 2.6</t>
    </r>
    <r>
      <rPr>
        <b/>
        <sz val="9"/>
        <rFont val="Arial"/>
        <family val="2"/>
      </rPr>
      <t xml:space="preserve"> Registos consulares de portugueses residentes no estrangeiro, principais países de destino da emigração, 2014 ou último ano disponível</t>
    </r>
  </si>
  <si>
    <r>
      <rPr>
        <b/>
        <sz val="9"/>
        <color rgb="FFC00000"/>
        <rFont val="Arial"/>
        <family val="2"/>
      </rPr>
      <t>Gráfico 2.1</t>
    </r>
    <r>
      <rPr>
        <b/>
        <sz val="9"/>
        <rFont val="Arial"/>
        <family val="2"/>
      </rPr>
      <t xml:space="preserve"> Entradas de portugueses, principais países de destino da emigração, 2014 ou último ano disponível</t>
    </r>
  </si>
  <si>
    <r>
      <rPr>
        <b/>
        <sz val="9"/>
        <color rgb="FFC00000"/>
        <rFont val="Arial"/>
        <family val="2"/>
      </rPr>
      <t>Gráfico 2.2</t>
    </r>
    <r>
      <rPr>
        <b/>
        <sz val="9"/>
        <rFont val="Arial"/>
        <family val="2"/>
      </rPr>
      <t xml:space="preserve">  Entradas de portugueses em percentagem das entradas de estrangeiros, principais países de destino da emigração, 2014 ou último ano disponível</t>
    </r>
  </si>
  <si>
    <r>
      <rPr>
        <b/>
        <sz val="9"/>
        <color rgb="FFC00000"/>
        <rFont val="Arial"/>
        <family val="2"/>
      </rPr>
      <t>Gráfico 2.4</t>
    </r>
    <r>
      <rPr>
        <b/>
        <sz val="9"/>
        <rFont val="Arial"/>
        <family val="2"/>
      </rPr>
      <t xml:space="preserve"> Nascidos em Portugal residentes no estrangeiro em percentagem da população nascida no estrangeiro, principais países de destino da emigração, 2014 ou último ano disponível</t>
    </r>
  </si>
  <si>
    <r>
      <rPr>
        <b/>
        <sz val="9"/>
        <color rgb="FFC00000"/>
        <rFont val="Arial"/>
        <family val="2"/>
      </rPr>
      <t>Gráfico 2.7</t>
    </r>
    <r>
      <rPr>
        <b/>
        <sz val="9"/>
        <rFont val="Arial"/>
        <family val="2"/>
      </rPr>
      <t xml:space="preserve"> Registos consulares de portugueses residentes no estrangeiro, principais países de destino da emigração, 2014 ou último ano disponível</t>
    </r>
  </si>
  <si>
    <t>Relatório Estatístico 2015</t>
  </si>
  <si>
    <t>2 | Emigração para os principais países de destino, 2014</t>
  </si>
  <si>
    <t>Quadro elaborado pelo Observatório da Emigração, valores da Direcção-Geral dos Assuntos Consulares e das Comunidades Portuguesas (DGACCP).</t>
  </si>
  <si>
    <t>Gráfico elaborado pelo Observatório da Emigração, valores da Direcção-Geral dos Assuntos Consulares e das Comunidades Portuguesas (DGACCP).</t>
  </si>
  <si>
    <t>Aquisições de nacionalidade
por portugueses</t>
  </si>
  <si>
    <r>
      <rPr>
        <b/>
        <sz val="9"/>
        <color rgb="FFC00000"/>
        <rFont val="Arial"/>
        <family val="2"/>
      </rPr>
      <t>Gráfico 2.3</t>
    </r>
    <r>
      <rPr>
        <b/>
        <sz val="9"/>
        <rFont val="Arial"/>
        <family val="2"/>
      </rPr>
      <t xml:space="preserve"> Nascidos em Portugal residentes no estrangeiro, principais países de destino da emigração, 2014 ou último ano disponível</t>
    </r>
  </si>
  <si>
    <t>Posição relativa
nas entradas de estrangeiros</t>
  </si>
  <si>
    <t>5.º</t>
  </si>
  <si>
    <t>3.º</t>
  </si>
  <si>
    <t>[IRL] 2013.</t>
  </si>
  <si>
    <t>Macau (China)</t>
  </si>
  <si>
    <r>
      <rPr>
        <b/>
        <sz val="9"/>
        <color rgb="FFC00000"/>
        <rFont val="Arial"/>
        <family val="2"/>
      </rPr>
      <t>Quadro 2.4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2014 ou último ano disponível</t>
    </r>
  </si>
  <si>
    <r>
      <rPr>
        <b/>
        <sz val="9"/>
        <color indexed="60"/>
        <rFont val="Arial"/>
        <family val="2"/>
      </rPr>
      <t>Quadro 2.5</t>
    </r>
    <r>
      <rPr>
        <b/>
        <sz val="9"/>
        <rFont val="Arial"/>
        <family val="2"/>
      </rPr>
      <t xml:space="preserve"> Residentes no estrangeiro com nacionalidade portuguesa, principais países de destino da emigração, 2014 ou último ano disponível</t>
    </r>
  </si>
  <si>
    <r>
      <rPr>
        <b/>
        <sz val="9"/>
        <color rgb="FFC00000"/>
        <rFont val="Arial"/>
        <family val="2"/>
      </rPr>
      <t>Gráfico 2.5</t>
    </r>
    <r>
      <rPr>
        <b/>
        <sz val="9"/>
        <rFont val="Arial"/>
        <family val="2"/>
      </rPr>
      <t xml:space="preserve"> Aquisição de nacionalidade por portugueses residentes no estrangeiro, principais países de destino da emigração, 2014 ou último ano disponível</t>
    </r>
  </si>
  <si>
    <r>
      <rPr>
        <b/>
        <sz val="9"/>
        <color rgb="FFC00000"/>
        <rFont val="Arial"/>
        <family val="2"/>
      </rPr>
      <t xml:space="preserve">Gráfico 2.6 </t>
    </r>
    <r>
      <rPr>
        <b/>
        <sz val="9"/>
        <rFont val="Arial"/>
        <family val="2"/>
      </rPr>
      <t>Residentes no estrangeiro com nacionalidade portuguesa, principais países de destino, 2014 ou último ano disponível</t>
    </r>
  </si>
  <si>
    <t xml:space="preserve">[AGO] Dados dos vistos de emigração permanente. [AUS] Entradas de portugueses: 2012. [BEL]  Entradas de portugueses: 2012. Nascidos em Portugal e aquisição de nacionalidade: 2013. [BRA] Nascidos em Portugal: 2010. [CPV] Nascidos em Portugal: 2010. [CAN] Entradas de Portugueses: 2013. Nascidos em Portugal e população com nacionalidade portuguesa: 2011. Aquisição de nacionalidade: 2012. [USA] Entradas de portugueses: 2013. População com nacionalidade portuguesa: 2012. Aquisição de nacionalidade: 2013.  [FRA]  Entradas de portugueses: 2012. Nascidos em Portugal: 2011. População com nacionalidade portuguesa: 2011. Aquisição de nacionalidade: 2013.  [NLD] Entradas de portugueses: 2013. População com nacionalidade portuguesa: 2013. Aquisição de nacionalidade: 2013. [IRL] Entradas de portugueses: 2013. Nascidos em Portugal: 2013. População com nacionalidade portuguesa: 2011. Aquisição de nacionalidade: 2012. Registos consulares: 2013. [ITA]  Entradas de portugueses: 2013. Nascidos em Portugal: 2012. Aquisição de nacionalidade: 2013.  [LUX] Nascidos em Portugal: 2011. [MAC] Nascidos em Portugal: 2011. População com nacionalidade portuguesa: 2011.  [MOZ] Entradas de portugueses: 2013. Nascidos em Portugal e população com nacionalidade portuguesa: 2007. [GBR] Nascidos em Portugal: 2013. População com nacionalidade portuguesa: 2013.  [CHE] Entrada de portugueses: 2013. Nascidos em Portugal: 2013. População com nacionalidade portuguesa: 2013. Aquisição de nacionalidade: 2013. [VEN] Nascidos em Portugal: 2011. </t>
  </si>
  <si>
    <t>[AGO] Dados dos vistos de emigração permanente. [AUS] 2012. [BEL] 2012. [CAN] 2013. [USA] 2013 [FRA] 2012. [NLD]: 2013 [IRL] 2013. [ITA] 2013. [MOZ] 2013. [CHE] 2013. [VEN] 2011.</t>
  </si>
  <si>
    <t>[CAN] 2011. [USA] 2012. [FRA] 2011. [NDL] 2013. [IRL] 2011. [MAC] 2011. [MOZ] 2007. [GBR] 2013. [CHE] 2013.</t>
  </si>
  <si>
    <t>Quadro elaborado pelo Observatório da Emigração, valores de: [DEU] Statistisches Bundesamt Deutschland; [AUS] Statistik Austria [BEL] Eurostat, Statistics Database, Population and Social Conditions; [CAN] Statistics Canada; [DNK] Denmark Statistik; [ESP] Instituto Nacional de Estadística; [USA] US Census Bureau, American Community Survey [FRA] Institut Nacional de la Statistique et des Études Économiques; [NLD] Centraal Bureau voor de Statistiek; [IRL] Central Statistics Office Ireland; [ITA] Istituto Nazionale di Statistica; [LUX] Le Portail des Statistiques du Luxembourg; [MAC] Direcção dos Serviços de Estatística e Censos, Governo da RAE de Macau [MOZ] Instituto Nacional de Estatística; [NOR] Statistics Norway; [GBR] UK National Statistics; [SWE] Statistics Sweden; [CHE] Office Fédéral de la Statistique.</t>
  </si>
  <si>
    <t>Quadro elaborado pelo Observatório da Emigração, valores de: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Ministerio de Justicia; [USA] US Department of Homeland Security; [FRA] Ministère de L’intérieure; [NLD] Centraal Bureau voor de Statistiek; [IRL] OECD, International Migration Database; [ITA] Istituto Nazionale di Statistica; [LUX] Ministère de la Justice; [NOR] Statistics Norway;  [GBR] Government UK; [SWE] Statistics Sweden; [CHE] Office Fédéral de la Statistique.</t>
  </si>
  <si>
    <t>Gráfico elaborado pelo Observatório da Emigração, valores de:  [DEU] Statistisches Bundesamt Deutschland; [AUS] Department of Immigration and Citizenship and Border Protection; [AUT] Statistics Austria; [BEL] Eurostat, Statistics Database, Population and Social Conditions; [CAN] OECD, International Migration Database; [DNK]  Denmark Statistik; [ESP] Ministerio de Justicia; [USA] US Department of Homeland Security; [FRA] Ministère de L’intérieure; [NLD] Centraal Bureau voor de Statistiek; [IRL] OECD, International Migration Database; [ITA] Istituto Nazionale di Statistica; [LUX] Ministère de la Justice; [NOR] Statistics Norway;  [GBR] Government UK; [SWE] Statistics Sweden; [CHE] Office Fédéral de la Statistique.</t>
  </si>
  <si>
    <t xml:space="preserve">Quadro elaborado pelo Observatório da Emigração, especificação das fontes nas próximas páginas. Entidades: Statistisches Bundesamt Deutschland; Consulado-Geral da República de Angola em Lisboa and Consulado-Geral da República de Angola no Porto, Portugal; Direção-Geral dos Assuntos Consulares e das Comunidades Portuguesas, Portugal (DGACCP);  Australian Bureau of Statistics; Department of Immigration and Citizenship and Border Protection of Australia; Statistics Austria; Ministério do Trabalho e Emprego, Brazil; IMILA, Investigación Migración Internacional de Latinoamérica; Instituto Brasileiro de Geografia e Estatística; Citizenship and Immigration Canada;   Denmark Statistik; INE España; Observatorio Permanente de la Immigración, España; US Department of Homeland Security; Institut Nacional de la Statistique et des Études Économiques, France; Ministère de L’intérieure, France; Centraal Bureau voor de Statistiek, Netherlands;  Central Statistics Office Ireland; Istituto Nazionale di Statistica, Italia; Le Portail des Statistiques du Luxembourg; Ministère de la Justice, Luxembourg; Direcção dos Serviços de Estatística e Censos, Governo da RAE de Macau; Instituto Nacional de Estatística, Mozambique; Statistics Norway; Department for Work and Pensions, UK; UK Office for National Statistics, Annual Population Survey (APS) /Labour Force Survey (LFS); Government UK, Home Office; Statistics Sweden; Office Fédéral de la Statistique, Switzerland; Instituto Nacional de Estadística, Venezuela; OCDE; Eurostat. </t>
  </si>
  <si>
    <t>Quadro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Direção Geral dos Assuntos Consulares e Comunidades Portuguesas (DGACCP) based on data from Mozambique Ministry of Labor; [NOR] Statistics Norway; [GBR] Department for Work and Pensions; [SWE] Statistics Sweden; [CHE] Office Fédéral de la Statistique; [VEN]  Instituto Nacional de Estadística.</t>
  </si>
  <si>
    <t>Quadro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Verde; [CAN] Statistics Canada; [DNK]  Denmark Statistik;  [ESP] Instituto Nacional de Estadística; [USA] US Census Bureau, Current Population Survey; [FRA] Institut Nacional de la Statistique et des Études Économiques; [NLD] Centraal Bureau voor de Statistiek; [IRL]  Central Statistics Office Ireland; [ITA] OECD, International Migration Database; [LUX]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</si>
  <si>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Gráfico elaborado pelo Observatório da Emigração, valores de: 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Direção Geral dos Assuntos Consulares e Comunidades Portuguesas (DGACCP) based on data from Mozambique Ministry of Labor; [NOR] Statistics Norway; [GBR] Department for Work and Pensions; [SWE] Statistics Sweden; [CHE] Office Fédéral de la Statistique; [VEN]  Instituto Nacional de Estadística.</t>
  </si>
  <si>
    <t>Gráfico elaborado pelo Observatório da Emigração, valores de: [DEU] Statistisches Bundesamt Deutschland; [AGO] Consulados de Angola em Portugal (Lisboa e porto); [AUS] Department of Immigration and Citizenship and Border Protection; [AUT] Statistics Austria; [BEL] Eurostat, Statistics Database, Population and Social Conditions; [BRA] Ministério do Trabalho e Emprego; [CAN] Citizenship and Immigration Canada;  [DNK]  Denmark Statistik;  [ESP] Instituto Nacional de Estadística; [USA] US Department of Homeland Security; [FRA] Institut Nacional de la Statistique et des Études Économiques;  [NLD] Centraal Bureau voor de Statistiek;  [IRL] Eurostat, Statistics Database, Population and Social Conditions; [ITA] Eurostat, Statistics Database, Population and Social Conditions; [LUX] Le Portail des Statistiques du Luxembourg; [MAC]  Direcção dos Serviços de Estatística e Censos, Governo da RAE de Macau; [MOZ] Direção Geral dos Assuntos Consulares e Comunidades Portuguesas (DGACCP) based on data from Mozambique Ministry of Labor; [NOR] Statistics Norway; [GBR] Department for Work and Pensions; [SWE] Statistics Sweden; [CHE] Office Fédéral de la Statistique; [VEN]  Instituto Nacional de Estadística.</t>
  </si>
  <si>
    <t>Gráfico elaborado pelo Observatório da Emigração, valores de: [DEU] Statistisches Bundesamt Deutschland; [AUS] Australian Bureau of Statistics; [AUT] Statistics Austria; [BEL] Eurostat, Statistics Database, Population and Social Conditions; [BRA] Instituto Brasileiro de Geografia e Estatística, Censos 2010 [CPV]  Instituto Nacional de Estatística de Cabo Verde; [CAN] Statistics Canada; [DNK]  Denmark Statistik;  [ESP] Instituto Nacional de Estadística; [USA] US Census Bureau, Current Population Survey; [FRA] Institut Nacional de la Statistique et des Études Économiques; [NLD] Centraal Bureau voor de Statistiek; [IRL]  Central Statistics Office Ireland; [ITA] OECD, International Migration Database; [LUX] Le Portail des Statistiques du Luxembourg; [MAC] Direcção dos Serviços de Estatística e Censos, Governo da RAE de Macau; [MOZ] Instituto Nacional de Estatística; [NOR] Statistics Norway;  [GBR] UK National Statistics; [SWE] Statistics Sweden; [CHE] Office Fédéral de la Statistique; [VEN]  Instituto Nacional de Estadística, Censos de Población e Vivienda.</t>
  </si>
  <si>
    <t>Gráfico elaborado pelo Observatório da Emigração, valores de: [DEU] Statistisches Bundesamt Deutschland; [AUS] Statistik Austria [BEL] Eurostat, Statistics Database, Population and Social Conditions; [CAN] Statistics Canada; [DNK] Denmark Statistik; [ESP] Instituto Nacional de Estadística; [USA] US Census Bureau, American Community Survey [FRA] Institut Nacional de la Statistique et des Études Économiques; [NLD] Centraal Bureau voor de Statistiek; [IRL] Central Statistics Office Ireland; [ITA] Istituto Nazionale di Statistica; [LUX] Le Portail des Statistiques du Luxembourg; [MAC] Direcção dos Serviços de Estatística e Censos, Governo da RAE de Macau [MOZ] Instituto Nacional de Estatística; [NOR] Statistics Norway; [GBR] UK National Statistics; [SWE] Statistics Sweden; [CHE] Office Fédéral de la Statistique.</t>
  </si>
  <si>
    <t>http://www.observatorioemigracao.pt/np4/4447</t>
  </si>
  <si>
    <t>O Observatório da Emigração integra o Centro de Investigação e Estudos de Sociologia (CIES-IUL) do ISCTE, 
Instituto Universitário de Lisboa (ISCTE-IUL), e resultou de uma parceria entre o Instituto e a Direção Geral dos Assuntos Consulares 
e das Comunidades Portuguesas (DGACCP).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</si>
</sst>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indexed="60"/>
      <name val="Arial"/>
      <family val="2"/>
    </font>
    <font>
      <b/>
      <sz val="8"/>
      <color rgb="FFFF000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9">
    <xf numFmtId="0" fontId="0" fillId="0" borderId="0"/>
    <xf numFmtId="0" fontId="12" fillId="0" borderId="0" applyNumberFormat="0" applyFill="0" applyBorder="0" applyAlignment="0" applyProtection="0"/>
    <xf numFmtId="0" fontId="21" fillId="0" borderId="0"/>
    <xf numFmtId="166" fontId="30" fillId="0" borderId="7" applyFill="0" applyProtection="0">
      <alignment horizontal="right" vertical="center" wrapText="1"/>
    </xf>
    <xf numFmtId="167" fontId="30" fillId="0" borderId="9" applyFill="0" applyProtection="0">
      <alignment horizontal="right" vertical="center" wrapText="1"/>
    </xf>
    <xf numFmtId="0" fontId="30" fillId="0" borderId="0" applyNumberFormat="0" applyFill="0" applyBorder="0" applyProtection="0">
      <alignment horizontal="left" vertical="center" wrapText="1"/>
    </xf>
    <xf numFmtId="168" fontId="30" fillId="0" borderId="0" applyFill="0" applyBorder="0" applyProtection="0">
      <alignment horizontal="right" vertical="center" wrapText="1"/>
    </xf>
    <xf numFmtId="169" fontId="30" fillId="0" borderId="4" applyFill="0" applyProtection="0">
      <alignment horizontal="right" vertical="center" wrapText="1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305">
    <xf numFmtId="0" fontId="0" fillId="0" borderId="0" xfId="0"/>
    <xf numFmtId="3" fontId="13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2" fillId="2" borderId="0" xfId="0" applyNumberFormat="1" applyFont="1" applyFill="1" applyBorder="1" applyAlignment="1">
      <alignment horizontal="left" vertical="center" indent="1"/>
    </xf>
    <xf numFmtId="3" fontId="12" fillId="0" borderId="0" xfId="0" applyNumberFormat="1" applyFont="1" applyBorder="1" applyAlignment="1">
      <alignment horizontal="left" vertical="center" indent="1"/>
    </xf>
    <xf numFmtId="3" fontId="12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3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3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left" vertical="center" indent="1"/>
    </xf>
    <xf numFmtId="3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left" vertical="center" wrapText="1" indent="1"/>
    </xf>
    <xf numFmtId="3" fontId="14" fillId="0" borderId="0" xfId="0" applyNumberFormat="1" applyFont="1" applyAlignment="1">
      <alignment horizontal="left" indent="1"/>
    </xf>
    <xf numFmtId="0" fontId="17" fillId="0" borderId="0" xfId="0" applyFont="1" applyAlignment="1">
      <alignment horizontal="left" indent="1"/>
    </xf>
    <xf numFmtId="3" fontId="13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3" fillId="0" borderId="0" xfId="0" applyNumberFormat="1" applyFont="1" applyAlignment="1"/>
    <xf numFmtId="0" fontId="0" fillId="0" borderId="0" xfId="0" applyAlignment="1">
      <alignment horizontal="left" vertical="center" indent="1"/>
    </xf>
    <xf numFmtId="0" fontId="0" fillId="3" borderId="0" xfId="0" applyFill="1"/>
    <xf numFmtId="3" fontId="13" fillId="3" borderId="0" xfId="0" applyNumberFormat="1" applyFont="1" applyFill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3" fillId="0" borderId="0" xfId="0" applyFont="1" applyAlignment="1">
      <alignment horizontal="left" vertical="center"/>
    </xf>
    <xf numFmtId="14" fontId="1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9" fillId="3" borderId="0" xfId="0" applyNumberFormat="1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3" fontId="14" fillId="0" borderId="0" xfId="0" applyNumberFormat="1" applyFont="1" applyAlignment="1">
      <alignment horizontal="right" vertical="top" indent="1"/>
    </xf>
    <xf numFmtId="0" fontId="13" fillId="0" borderId="0" xfId="0" applyFont="1" applyFill="1" applyBorder="1" applyAlignment="1">
      <alignment horizontal="left" vertical="center" indent="1"/>
    </xf>
    <xf numFmtId="3" fontId="13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19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4" fillId="0" borderId="0" xfId="0" applyNumberFormat="1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24" fillId="0" borderId="0" xfId="1" applyFont="1" applyBorder="1" applyAlignment="1">
      <alignment horizontal="right" vertical="center" indent="1"/>
    </xf>
    <xf numFmtId="0" fontId="24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 indent="1"/>
    </xf>
    <xf numFmtId="3" fontId="14" fillId="0" borderId="0" xfId="0" applyNumberFormat="1" applyFont="1" applyFill="1" applyAlignment="1">
      <alignment horizontal="left" indent="1"/>
    </xf>
    <xf numFmtId="0" fontId="13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wrapText="1"/>
    </xf>
    <xf numFmtId="3" fontId="10" fillId="0" borderId="0" xfId="0" applyNumberFormat="1" applyFont="1" applyAlignment="1">
      <alignment horizontal="right" vertical="center" indent="1"/>
    </xf>
    <xf numFmtId="3" fontId="12" fillId="2" borderId="0" xfId="0" applyNumberFormat="1" applyFont="1" applyFill="1" applyBorder="1" applyAlignment="1">
      <alignment horizontal="left" vertical="center" wrapText="1" inden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1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2" fillId="0" borderId="0" xfId="0" applyFont="1" applyFill="1" applyAlignment="1">
      <alignment horizontal="left" vertical="center"/>
    </xf>
    <xf numFmtId="0" fontId="0" fillId="3" borderId="0" xfId="0" applyFill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3" fontId="13" fillId="0" borderId="0" xfId="0" applyNumberFormat="1" applyFont="1" applyFill="1" applyAlignment="1">
      <alignment horizontal="left" vertical="center"/>
    </xf>
    <xf numFmtId="3" fontId="9" fillId="0" borderId="0" xfId="0" applyNumberFormat="1" applyFont="1" applyAlignment="1"/>
    <xf numFmtId="165" fontId="12" fillId="2" borderId="0" xfId="0" applyNumberFormat="1" applyFont="1" applyFill="1" applyBorder="1" applyAlignment="1">
      <alignment horizontal="right" vertical="center" wrapText="1" indent="5"/>
    </xf>
    <xf numFmtId="165" fontId="12" fillId="2" borderId="0" xfId="0" applyNumberFormat="1" applyFont="1" applyFill="1" applyBorder="1" applyAlignment="1">
      <alignment horizontal="right" vertical="center" indent="5"/>
    </xf>
    <xf numFmtId="3" fontId="13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left" vertical="center"/>
    </xf>
    <xf numFmtId="3" fontId="12" fillId="2" borderId="14" xfId="0" applyNumberFormat="1" applyFont="1" applyFill="1" applyBorder="1" applyAlignment="1">
      <alignment horizontal="right" vertical="center" wrapText="1" indent="3"/>
    </xf>
    <xf numFmtId="3" fontId="12" fillId="2" borderId="14" xfId="0" applyNumberFormat="1" applyFont="1" applyFill="1" applyBorder="1" applyAlignment="1">
      <alignment horizontal="right" vertical="center" indent="3"/>
    </xf>
    <xf numFmtId="3" fontId="12" fillId="2" borderId="0" xfId="0" applyNumberFormat="1" applyFont="1" applyFill="1" applyBorder="1" applyAlignment="1">
      <alignment horizontal="right" vertical="center" wrapText="1" indent="4"/>
    </xf>
    <xf numFmtId="3" fontId="12" fillId="2" borderId="0" xfId="0" applyNumberFormat="1" applyFont="1" applyFill="1" applyBorder="1" applyAlignment="1">
      <alignment horizontal="right" vertical="center" indent="4"/>
    </xf>
    <xf numFmtId="3" fontId="12" fillId="2" borderId="6" xfId="0" applyNumberFormat="1" applyFont="1" applyFill="1" applyBorder="1" applyAlignment="1">
      <alignment horizontal="right" vertical="center" wrapText="1" indent="4"/>
    </xf>
    <xf numFmtId="3" fontId="12" fillId="2" borderId="6" xfId="0" applyNumberFormat="1" applyFont="1" applyFill="1" applyBorder="1" applyAlignment="1">
      <alignment horizontal="right" vertical="center" indent="4"/>
    </xf>
    <xf numFmtId="165" fontId="12" fillId="2" borderId="0" xfId="0" applyNumberFormat="1" applyFont="1" applyFill="1" applyBorder="1" applyAlignment="1">
      <alignment horizontal="center" vertical="center" wrapText="1"/>
    </xf>
    <xf numFmtId="165" fontId="12" fillId="2" borderId="0" xfId="0" applyNumberFormat="1" applyFont="1" applyFill="1" applyBorder="1" applyAlignment="1">
      <alignment horizontal="center" vertical="center"/>
    </xf>
    <xf numFmtId="3" fontId="12" fillId="2" borderId="14" xfId="0" applyNumberFormat="1" applyFont="1" applyFill="1" applyBorder="1" applyAlignment="1">
      <alignment horizontal="right" vertical="center" wrapText="1" indent="4"/>
    </xf>
    <xf numFmtId="3" fontId="12" fillId="2" borderId="14" xfId="0" applyNumberFormat="1" applyFont="1" applyFill="1" applyBorder="1" applyAlignment="1">
      <alignment horizontal="right" vertical="center" indent="4"/>
    </xf>
    <xf numFmtId="3" fontId="12" fillId="2" borderId="0" xfId="0" applyNumberFormat="1" applyFont="1" applyFill="1" applyBorder="1" applyAlignment="1">
      <alignment horizontal="right" vertical="center" wrapText="1" indent="5"/>
    </xf>
    <xf numFmtId="164" fontId="12" fillId="2" borderId="0" xfId="0" applyNumberFormat="1" applyFont="1" applyFill="1" applyBorder="1" applyAlignment="1">
      <alignment horizontal="right" vertical="center" wrapText="1" indent="5"/>
    </xf>
    <xf numFmtId="3" fontId="12" fillId="2" borderId="0" xfId="0" applyNumberFormat="1" applyFont="1" applyFill="1" applyBorder="1" applyAlignment="1">
      <alignment horizontal="right" vertical="center" indent="5"/>
    </xf>
    <xf numFmtId="164" fontId="12" fillId="2" borderId="0" xfId="0" applyNumberFormat="1" applyFont="1" applyFill="1" applyBorder="1" applyAlignment="1">
      <alignment horizontal="right" vertical="center" indent="5"/>
    </xf>
    <xf numFmtId="164" fontId="12" fillId="2" borderId="0" xfId="0" applyNumberFormat="1" applyFont="1" applyFill="1" applyBorder="1" applyAlignment="1">
      <alignment horizontal="right" vertical="center" wrapText="1" indent="4"/>
    </xf>
    <xf numFmtId="164" fontId="12" fillId="2" borderId="0" xfId="0" applyNumberFormat="1" applyFont="1" applyFill="1" applyBorder="1" applyAlignment="1">
      <alignment horizontal="right" vertical="center" indent="4"/>
    </xf>
    <xf numFmtId="0" fontId="0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12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1" fillId="0" borderId="0" xfId="1" applyFont="1" applyFill="1" applyAlignment="1">
      <alignment horizontal="left" vertical="center"/>
    </xf>
    <xf numFmtId="3" fontId="12" fillId="0" borderId="0" xfId="1" applyNumberFormat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14" fillId="0" borderId="10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3" fontId="13" fillId="0" borderId="0" xfId="0" applyNumberFormat="1" applyFont="1" applyAlignment="1">
      <alignment vertical="center"/>
    </xf>
    <xf numFmtId="3" fontId="12" fillId="3" borderId="0" xfId="0" applyNumberFormat="1" applyFont="1" applyFill="1" applyBorder="1" applyAlignment="1">
      <alignment horizontal="left" vertical="center" wrapText="1" indent="1"/>
    </xf>
    <xf numFmtId="3" fontId="12" fillId="3" borderId="14" xfId="0" applyNumberFormat="1" applyFont="1" applyFill="1" applyBorder="1" applyAlignment="1">
      <alignment horizontal="right" vertical="center" wrapText="1" indent="3"/>
    </xf>
    <xf numFmtId="3" fontId="12" fillId="3" borderId="0" xfId="0" applyNumberFormat="1" applyFont="1" applyFill="1" applyBorder="1" applyAlignment="1">
      <alignment horizontal="right" vertical="center" wrapText="1" indent="4"/>
    </xf>
    <xf numFmtId="165" fontId="12" fillId="3" borderId="0" xfId="0" applyNumberFormat="1" applyFont="1" applyFill="1" applyBorder="1" applyAlignment="1">
      <alignment horizontal="right" vertical="center" wrapText="1" indent="5"/>
    </xf>
    <xf numFmtId="3" fontId="12" fillId="3" borderId="6" xfId="0" applyNumberFormat="1" applyFont="1" applyFill="1" applyBorder="1" applyAlignment="1">
      <alignment horizontal="right" vertical="center" wrapText="1" indent="4"/>
    </xf>
    <xf numFmtId="165" fontId="12" fillId="3" borderId="0" xfId="0" applyNumberFormat="1" applyFont="1" applyFill="1" applyBorder="1" applyAlignment="1">
      <alignment horizontal="center" vertical="center" wrapText="1"/>
    </xf>
    <xf numFmtId="3" fontId="12" fillId="3" borderId="0" xfId="0" applyNumberFormat="1" applyFont="1" applyFill="1" applyBorder="1" applyAlignment="1">
      <alignment horizontal="left" vertical="center" indent="1"/>
    </xf>
    <xf numFmtId="3" fontId="12" fillId="3" borderId="14" xfId="0" applyNumberFormat="1" applyFont="1" applyFill="1" applyBorder="1" applyAlignment="1">
      <alignment horizontal="right" vertical="center" indent="3"/>
    </xf>
    <xf numFmtId="3" fontId="12" fillId="3" borderId="0" xfId="0" applyNumberFormat="1" applyFont="1" applyFill="1" applyBorder="1" applyAlignment="1">
      <alignment horizontal="right" vertical="center" indent="4"/>
    </xf>
    <xf numFmtId="165" fontId="12" fillId="3" borderId="0" xfId="0" applyNumberFormat="1" applyFont="1" applyFill="1" applyBorder="1" applyAlignment="1">
      <alignment horizontal="right" vertical="center" indent="5"/>
    </xf>
    <xf numFmtId="3" fontId="12" fillId="3" borderId="6" xfId="0" applyNumberFormat="1" applyFont="1" applyFill="1" applyBorder="1" applyAlignment="1">
      <alignment horizontal="right" vertical="center" indent="4"/>
    </xf>
    <xf numFmtId="165" fontId="12" fillId="3" borderId="0" xfId="0" applyNumberFormat="1" applyFont="1" applyFill="1" applyBorder="1" applyAlignment="1">
      <alignment horizontal="center" vertical="center"/>
    </xf>
    <xf numFmtId="3" fontId="12" fillId="2" borderId="2" xfId="0" applyNumberFormat="1" applyFont="1" applyFill="1" applyBorder="1" applyAlignment="1">
      <alignment horizontal="left" vertical="center" indent="1"/>
    </xf>
    <xf numFmtId="3" fontId="12" fillId="2" borderId="15" xfId="0" applyNumberFormat="1" applyFont="1" applyFill="1" applyBorder="1" applyAlignment="1">
      <alignment horizontal="right" vertical="center" indent="3"/>
    </xf>
    <xf numFmtId="3" fontId="12" fillId="2" borderId="2" xfId="0" applyNumberFormat="1" applyFont="1" applyFill="1" applyBorder="1" applyAlignment="1">
      <alignment horizontal="right" vertical="center" indent="4"/>
    </xf>
    <xf numFmtId="165" fontId="12" fillId="2" borderId="2" xfId="0" applyNumberFormat="1" applyFont="1" applyFill="1" applyBorder="1" applyAlignment="1">
      <alignment horizontal="right" vertical="center" indent="5"/>
    </xf>
    <xf numFmtId="3" fontId="12" fillId="2" borderId="8" xfId="0" applyNumberFormat="1" applyFont="1" applyFill="1" applyBorder="1" applyAlignment="1">
      <alignment horizontal="right" vertical="center" indent="4"/>
    </xf>
    <xf numFmtId="165" fontId="12" fillId="2" borderId="2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right" vertical="center" wrapText="1" indent="4"/>
    </xf>
    <xf numFmtId="3" fontId="12" fillId="3" borderId="0" xfId="0" applyNumberFormat="1" applyFont="1" applyFill="1" applyBorder="1" applyAlignment="1">
      <alignment horizontal="right" vertical="center" wrapText="1" indent="5"/>
    </xf>
    <xf numFmtId="164" fontId="12" fillId="3" borderId="0" xfId="0" applyNumberFormat="1" applyFont="1" applyFill="1" applyBorder="1" applyAlignment="1">
      <alignment horizontal="right" vertical="center" wrapText="1" indent="5"/>
    </xf>
    <xf numFmtId="3" fontId="12" fillId="3" borderId="14" xfId="0" applyNumberFormat="1" applyFont="1" applyFill="1" applyBorder="1" applyAlignment="1">
      <alignment horizontal="right" vertical="center" indent="4"/>
    </xf>
    <xf numFmtId="3" fontId="12" fillId="3" borderId="0" xfId="0" applyNumberFormat="1" applyFont="1" applyFill="1" applyBorder="1" applyAlignment="1">
      <alignment horizontal="right" vertical="center" indent="5"/>
    </xf>
    <xf numFmtId="164" fontId="12" fillId="3" borderId="0" xfId="0" applyNumberFormat="1" applyFont="1" applyFill="1" applyBorder="1" applyAlignment="1">
      <alignment horizontal="right" vertical="center" indent="5"/>
    </xf>
    <xf numFmtId="3" fontId="12" fillId="2" borderId="15" xfId="0" applyNumberFormat="1" applyFont="1" applyFill="1" applyBorder="1" applyAlignment="1">
      <alignment horizontal="right" vertical="center" indent="4"/>
    </xf>
    <xf numFmtId="3" fontId="12" fillId="2" borderId="2" xfId="0" applyNumberFormat="1" applyFont="1" applyFill="1" applyBorder="1" applyAlignment="1">
      <alignment horizontal="right" vertical="center" indent="5"/>
    </xf>
    <xf numFmtId="164" fontId="12" fillId="2" borderId="2" xfId="0" applyNumberFormat="1" applyFont="1" applyFill="1" applyBorder="1" applyAlignment="1">
      <alignment horizontal="right" vertical="center" indent="5"/>
    </xf>
    <xf numFmtId="164" fontId="12" fillId="3" borderId="0" xfId="0" applyNumberFormat="1" applyFont="1" applyFill="1" applyBorder="1" applyAlignment="1">
      <alignment horizontal="right" vertical="center" wrapText="1" indent="4"/>
    </xf>
    <xf numFmtId="0" fontId="7" fillId="3" borderId="0" xfId="0" applyFont="1" applyFill="1" applyAlignment="1">
      <alignment horizontal="center" vertical="center"/>
    </xf>
    <xf numFmtId="164" fontId="12" fillId="3" borderId="0" xfId="0" applyNumberFormat="1" applyFont="1" applyFill="1" applyBorder="1" applyAlignment="1">
      <alignment horizontal="right" vertical="center" indent="4"/>
    </xf>
    <xf numFmtId="164" fontId="12" fillId="2" borderId="2" xfId="0" applyNumberFormat="1" applyFont="1" applyFill="1" applyBorder="1" applyAlignment="1">
      <alignment horizontal="right" vertical="center" indent="4"/>
    </xf>
    <xf numFmtId="0" fontId="7" fillId="2" borderId="2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right" vertical="center" wrapText="1" indent="1"/>
    </xf>
    <xf numFmtId="3" fontId="7" fillId="0" borderId="0" xfId="0" applyNumberFormat="1" applyFont="1" applyAlignment="1">
      <alignment horizontal="right" vertical="center" indent="1"/>
    </xf>
    <xf numFmtId="3" fontId="19" fillId="0" borderId="0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left" vertical="center" indent="1"/>
    </xf>
    <xf numFmtId="3" fontId="7" fillId="0" borderId="0" xfId="0" applyNumberFormat="1" applyFont="1" applyBorder="1" applyAlignment="1">
      <alignment vertical="center"/>
    </xf>
    <xf numFmtId="3" fontId="7" fillId="3" borderId="0" xfId="0" applyNumberFormat="1" applyFont="1" applyFill="1" applyAlignment="1">
      <alignment vertical="center"/>
    </xf>
    <xf numFmtId="3" fontId="15" fillId="0" borderId="0" xfId="0" applyNumberFormat="1" applyFont="1" applyAlignment="1">
      <alignment horizontal="right" vertical="center" indent="1"/>
    </xf>
    <xf numFmtId="3" fontId="34" fillId="0" borderId="0" xfId="0" applyNumberFormat="1" applyFont="1" applyAlignment="1">
      <alignment vertical="center"/>
    </xf>
    <xf numFmtId="3" fontId="7" fillId="0" borderId="0" xfId="0" quotePrefix="1" applyNumberFormat="1" applyFont="1" applyAlignment="1">
      <alignment horizontal="left" vertical="center"/>
    </xf>
    <xf numFmtId="3" fontId="11" fillId="0" borderId="0" xfId="0" applyNumberFormat="1" applyFont="1" applyFill="1" applyAlignment="1">
      <alignment horizontal="left" vertical="center"/>
    </xf>
    <xf numFmtId="3" fontId="13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indent="1"/>
    </xf>
    <xf numFmtId="0" fontId="0" fillId="0" borderId="0" xfId="0" applyFill="1" applyAlignment="1">
      <alignment horizontal="left" wrapText="1" indent="1"/>
    </xf>
    <xf numFmtId="0" fontId="17" fillId="0" borderId="0" xfId="0" applyFont="1" applyFill="1" applyAlignment="1">
      <alignment horizontal="left" indent="1"/>
    </xf>
    <xf numFmtId="3" fontId="13" fillId="0" borderId="0" xfId="0" applyNumberFormat="1" applyFont="1" applyFill="1" applyAlignment="1">
      <alignment horizontal="left" indent="1"/>
    </xf>
    <xf numFmtId="3" fontId="13" fillId="0" borderId="0" xfId="0" applyNumberFormat="1" applyFont="1" applyFill="1" applyBorder="1" applyAlignment="1">
      <alignment horizontal="right" vertical="center" wrapText="1" indent="1"/>
    </xf>
    <xf numFmtId="0" fontId="0" fillId="0" borderId="0" xfId="0" applyFill="1" applyAlignment="1">
      <alignment horizontal="right" vertical="center" wrapText="1" indent="1"/>
    </xf>
    <xf numFmtId="0" fontId="0" fillId="0" borderId="0" xfId="0" applyFill="1" applyBorder="1" applyAlignment="1">
      <alignment horizontal="left" indent="1"/>
    </xf>
    <xf numFmtId="3" fontId="14" fillId="0" borderId="0" xfId="0" applyNumberFormat="1" applyFont="1" applyFill="1" applyAlignment="1">
      <alignment horizontal="right" vertical="top" indent="1"/>
    </xf>
    <xf numFmtId="3" fontId="10" fillId="0" borderId="0" xfId="0" applyNumberFormat="1" applyFont="1" applyFill="1" applyAlignment="1">
      <alignment horizontal="right" vertical="center" inden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>
      <alignment horizontal="left" vertical="center" indent="1"/>
    </xf>
    <xf numFmtId="14" fontId="13" fillId="0" borderId="0" xfId="0" applyNumberFormat="1" applyFont="1" applyFill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3" fontId="12" fillId="0" borderId="0" xfId="0" applyNumberFormat="1" applyFont="1" applyFill="1" applyBorder="1" applyAlignment="1">
      <alignment horizontal="left" vertical="center" indent="1"/>
    </xf>
    <xf numFmtId="3" fontId="12" fillId="0" borderId="0" xfId="0" applyNumberFormat="1" applyFont="1" applyFill="1" applyBorder="1" applyAlignment="1">
      <alignment horizontal="right" vertical="center" indent="4"/>
    </xf>
    <xf numFmtId="3" fontId="12" fillId="0" borderId="14" xfId="0" applyNumberFormat="1" applyFont="1" applyFill="1" applyBorder="1" applyAlignment="1">
      <alignment horizontal="right" vertical="center" indent="4"/>
    </xf>
    <xf numFmtId="3" fontId="12" fillId="0" borderId="14" xfId="0" applyNumberFormat="1" applyFont="1" applyFill="1" applyBorder="1" applyAlignment="1">
      <alignment horizontal="right" vertical="center" indent="3"/>
    </xf>
    <xf numFmtId="165" fontId="12" fillId="0" borderId="0" xfId="0" applyNumberFormat="1" applyFont="1" applyFill="1" applyBorder="1" applyAlignment="1">
      <alignment horizontal="right" vertical="center" indent="5"/>
    </xf>
    <xf numFmtId="3" fontId="12" fillId="0" borderId="6" xfId="0" applyNumberFormat="1" applyFont="1" applyFill="1" applyBorder="1" applyAlignment="1">
      <alignment horizontal="right" vertical="center" indent="4"/>
    </xf>
    <xf numFmtId="165" fontId="12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 indent="5"/>
    </xf>
    <xf numFmtId="164" fontId="12" fillId="0" borderId="0" xfId="0" applyNumberFormat="1" applyFont="1" applyFill="1" applyBorder="1" applyAlignment="1">
      <alignment horizontal="right" vertical="center" indent="5"/>
    </xf>
    <xf numFmtId="0" fontId="7" fillId="0" borderId="0" xfId="0" quotePrefix="1" applyFont="1"/>
    <xf numFmtId="3" fontId="15" fillId="0" borderId="0" xfId="0" applyNumberFormat="1" applyFont="1" applyFill="1" applyAlignment="1">
      <alignment horizontal="right" vertical="center" wrapText="1" indent="1"/>
    </xf>
    <xf numFmtId="0" fontId="6" fillId="3" borderId="0" xfId="0" applyFont="1" applyFill="1" applyAlignment="1">
      <alignment horizontal="center" vertical="center"/>
    </xf>
    <xf numFmtId="3" fontId="11" fillId="0" borderId="1" xfId="0" applyNumberFormat="1" applyFont="1" applyBorder="1" applyAlignment="1">
      <alignment horizontal="left" vertical="center" indent="1"/>
    </xf>
    <xf numFmtId="0" fontId="11" fillId="0" borderId="1" xfId="0" applyFont="1" applyBorder="1" applyAlignment="1">
      <alignment horizontal="center" vertical="center"/>
    </xf>
    <xf numFmtId="3" fontId="12" fillId="2" borderId="6" xfId="0" applyNumberFormat="1" applyFont="1" applyFill="1" applyBorder="1" applyAlignment="1">
      <alignment horizontal="right" vertical="center" wrapText="1" indent="5"/>
    </xf>
    <xf numFmtId="3" fontId="12" fillId="3" borderId="6" xfId="0" applyNumberFormat="1" applyFont="1" applyFill="1" applyBorder="1" applyAlignment="1">
      <alignment horizontal="right" vertical="center" wrapText="1" indent="5"/>
    </xf>
    <xf numFmtId="3" fontId="12" fillId="2" borderId="6" xfId="0" applyNumberFormat="1" applyFont="1" applyFill="1" applyBorder="1" applyAlignment="1">
      <alignment horizontal="right" vertical="center" indent="5"/>
    </xf>
    <xf numFmtId="3" fontId="12" fillId="3" borderId="6" xfId="0" applyNumberFormat="1" applyFont="1" applyFill="1" applyBorder="1" applyAlignment="1">
      <alignment horizontal="right" vertical="center" indent="5"/>
    </xf>
    <xf numFmtId="3" fontId="12" fillId="0" borderId="6" xfId="0" applyNumberFormat="1" applyFont="1" applyFill="1" applyBorder="1" applyAlignment="1">
      <alignment horizontal="right" vertical="center" indent="5"/>
    </xf>
    <xf numFmtId="3" fontId="12" fillId="2" borderId="8" xfId="0" applyNumberFormat="1" applyFont="1" applyFill="1" applyBorder="1" applyAlignment="1">
      <alignment horizontal="right" vertical="center" indent="5"/>
    </xf>
    <xf numFmtId="3" fontId="15" fillId="0" borderId="0" xfId="0" applyNumberFormat="1" applyFont="1" applyFill="1" applyAlignment="1">
      <alignment horizontal="right" vertical="center" indent="1"/>
    </xf>
    <xf numFmtId="3" fontId="12" fillId="2" borderId="0" xfId="0" applyNumberFormat="1" applyFont="1" applyFill="1" applyBorder="1" applyAlignment="1">
      <alignment horizontal="right" vertical="center" wrapText="1" indent="12"/>
    </xf>
    <xf numFmtId="3" fontId="12" fillId="3" borderId="0" xfId="0" applyNumberFormat="1" applyFont="1" applyFill="1" applyBorder="1" applyAlignment="1">
      <alignment horizontal="right" vertical="center" wrapText="1" indent="12"/>
    </xf>
    <xf numFmtId="3" fontId="12" fillId="2" borderId="0" xfId="0" applyNumberFormat="1" applyFont="1" applyFill="1" applyBorder="1" applyAlignment="1">
      <alignment horizontal="right" vertical="center" indent="12"/>
    </xf>
    <xf numFmtId="3" fontId="12" fillId="3" borderId="0" xfId="0" applyNumberFormat="1" applyFont="1" applyFill="1" applyBorder="1" applyAlignment="1">
      <alignment horizontal="right" vertical="center" indent="12"/>
    </xf>
    <xf numFmtId="3" fontId="12" fillId="0" borderId="0" xfId="0" applyNumberFormat="1" applyFont="1" applyFill="1" applyBorder="1" applyAlignment="1">
      <alignment horizontal="right" vertical="center" indent="12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4" fillId="0" borderId="0" xfId="0" applyFont="1"/>
    <xf numFmtId="165" fontId="4" fillId="0" borderId="0" xfId="0" applyNumberFormat="1" applyFont="1"/>
    <xf numFmtId="0" fontId="4" fillId="0" borderId="0" xfId="0" applyFont="1" applyAlignment="1"/>
    <xf numFmtId="165" fontId="4" fillId="0" borderId="0" xfId="0" applyNumberFormat="1" applyFont="1" applyAlignment="1"/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Border="1" applyAlignment="1">
      <alignment vertical="center"/>
    </xf>
    <xf numFmtId="3" fontId="12" fillId="3" borderId="0" xfId="0" applyNumberFormat="1" applyFont="1" applyFill="1" applyBorder="1" applyAlignment="1">
      <alignment vertical="center" wrapText="1"/>
    </xf>
    <xf numFmtId="3" fontId="12" fillId="3" borderId="0" xfId="0" applyNumberFormat="1" applyFont="1" applyFill="1" applyBorder="1" applyAlignment="1">
      <alignment vertical="center"/>
    </xf>
    <xf numFmtId="0" fontId="4" fillId="0" borderId="0" xfId="0" applyFont="1" applyFill="1" applyAlignment="1"/>
    <xf numFmtId="3" fontId="4" fillId="0" borderId="0" xfId="0" applyNumberFormat="1" applyFont="1" applyFill="1" applyAlignment="1"/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right" vertical="center" indent="4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12" fillId="2" borderId="2" xfId="0" applyNumberFormat="1" applyFont="1" applyFill="1" applyBorder="1" applyAlignment="1">
      <alignment horizontal="right" vertical="center" indent="12"/>
    </xf>
    <xf numFmtId="0" fontId="12" fillId="0" borderId="0" xfId="0" applyFont="1" applyFill="1" applyAlignment="1">
      <alignment horizontal="left" vertical="top"/>
    </xf>
    <xf numFmtId="3" fontId="3" fillId="0" borderId="0" xfId="0" applyNumberFormat="1" applyFont="1" applyAlignment="1">
      <alignment vertical="center"/>
    </xf>
    <xf numFmtId="3" fontId="12" fillId="3" borderId="0" xfId="0" quotePrefix="1" applyNumberFormat="1" applyFont="1" applyFill="1" applyBorder="1" applyAlignment="1">
      <alignment horizontal="left" vertical="center" wrapText="1" indent="1"/>
    </xf>
    <xf numFmtId="0" fontId="2" fillId="0" borderId="0" xfId="0" applyFont="1" applyFill="1" applyAlignment="1"/>
    <xf numFmtId="0" fontId="2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0" xfId="1" applyFill="1" applyAlignment="1">
      <alignment horizontal="left" vertical="center" wrapText="1"/>
    </xf>
    <xf numFmtId="3" fontId="12" fillId="0" borderId="0" xfId="1" quotePrefix="1" applyNumberFormat="1" applyFont="1" applyFill="1" applyAlignment="1">
      <alignment horizontal="left" vertical="top" wrapText="1"/>
    </xf>
    <xf numFmtId="0" fontId="12" fillId="0" borderId="0" xfId="1" applyFont="1" applyFill="1" applyAlignment="1">
      <alignment horizontal="left" vertical="top" wrapText="1"/>
    </xf>
    <xf numFmtId="0" fontId="12" fillId="0" borderId="0" xfId="1" applyFont="1" applyAlignment="1">
      <alignment horizontal="left" vertical="top" wrapText="1"/>
    </xf>
    <xf numFmtId="0" fontId="1" fillId="0" borderId="11" xfId="0" applyFont="1" applyFill="1" applyBorder="1" applyAlignment="1">
      <alignment horizontal="left" vertical="center" wrapText="1" indent="1"/>
    </xf>
    <xf numFmtId="0" fontId="16" fillId="0" borderId="10" xfId="0" applyFont="1" applyBorder="1" applyAlignment="1">
      <alignment horizontal="left" vertical="center" wrapText="1" indent="1"/>
    </xf>
    <xf numFmtId="0" fontId="16" fillId="0" borderId="16" xfId="0" applyFont="1" applyBorder="1" applyAlignment="1">
      <alignment horizontal="left" vertical="center" wrapText="1" indent="1"/>
    </xf>
    <xf numFmtId="3" fontId="11" fillId="0" borderId="0" xfId="0" applyNumberFormat="1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3" fontId="22" fillId="0" borderId="0" xfId="0" applyNumberFormat="1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1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12" fillId="0" borderId="0" xfId="1" quotePrefix="1" applyFont="1" applyFill="1" applyAlignment="1">
      <alignment horizontal="left" vertical="top" wrapText="1"/>
    </xf>
    <xf numFmtId="3" fontId="27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7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2" fillId="0" borderId="0" xfId="1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3" fontId="12" fillId="0" borderId="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3" fontId="27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1" fillId="0" borderId="17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1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1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3" fontId="12" fillId="0" borderId="0" xfId="1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3" fontId="11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0" fillId="0" borderId="0" xfId="0" applyFont="1" applyFill="1" applyAlignment="1">
      <alignment wrapText="1"/>
    </xf>
    <xf numFmtId="0" fontId="7" fillId="3" borderId="0" xfId="0" quotePrefix="1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5" fillId="3" borderId="0" xfId="1" applyFont="1" applyFill="1" applyAlignment="1">
      <alignment horizontal="left" vertical="center" wrapText="1"/>
    </xf>
    <xf numFmtId="3" fontId="27" fillId="0" borderId="2" xfId="0" applyNumberFormat="1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12" fillId="0" borderId="0" xfId="1" applyFont="1" applyAlignment="1"/>
    <xf numFmtId="0" fontId="12" fillId="0" borderId="0" xfId="0" applyFont="1" applyAlignment="1"/>
    <xf numFmtId="3" fontId="27" fillId="3" borderId="2" xfId="0" applyNumberFormat="1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3" fontId="27" fillId="0" borderId="0" xfId="0" applyNumberFormat="1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3" fontId="27" fillId="0" borderId="0" xfId="0" applyNumberFormat="1" applyFont="1" applyFill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3" fontId="3" fillId="0" borderId="0" xfId="0" applyNumberFormat="1" applyFont="1" applyFill="1" applyAlignment="1">
      <alignment horizontal="left" vertical="top" wrapText="1"/>
    </xf>
    <xf numFmtId="3" fontId="7" fillId="0" borderId="0" xfId="0" quotePrefix="1" applyNumberFormat="1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3" fontId="6" fillId="0" borderId="0" xfId="0" applyNumberFormat="1" applyFont="1" applyAlignment="1">
      <alignment horizontal="left" vertical="top" wrapText="1"/>
    </xf>
  </cellXfs>
  <cellStyles count="29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Hiperligação Visitada" xfId="12" builtinId="9" hidden="1"/>
    <cellStyle name="Hiperligação Visitada" xfId="13" builtinId="9" hidden="1"/>
    <cellStyle name="Hiperligação Visitada" xfId="14" builtinId="9" hidden="1"/>
    <cellStyle name="Hiperligação Visitada" xfId="15" builtinId="9" hidden="1"/>
    <cellStyle name="Hiperligação Visitada" xfId="16" builtinId="9" hidden="1"/>
    <cellStyle name="Hiperligação Visitada" xfId="17" builtinId="9" hidden="1"/>
    <cellStyle name="Hiperligação Visitada" xfId="18" builtinId="9" hidden="1"/>
    <cellStyle name="Hiperligação Visitada" xfId="19" builtinId="9" hidden="1"/>
    <cellStyle name="Hiperligação Visitada" xfId="20" builtinId="9" hidden="1"/>
    <cellStyle name="Hiperligação Visitada" xfId="21" builtinId="9" hidden="1"/>
    <cellStyle name="Hiperligação Visitada" xfId="22" builtinId="9" hidden="1"/>
    <cellStyle name="Hiperligação Visitada" xfId="23" builtinId="9" hidden="1"/>
    <cellStyle name="Hiperligação Visitada" xfId="24" builtinId="9" hidden="1"/>
    <cellStyle name="Hiperligação Visitada" xfId="25" builtinId="9" hidden="1"/>
    <cellStyle name="Hiperligação Visitada" xfId="26" builtinId="9" hidden="1"/>
    <cellStyle name="Hiperligação Visitada" xfId="27" builtinId="9" hidden="1"/>
    <cellStyle name="Hiperligação Visitada" xfId="28" builtinId="9" hidden="1"/>
    <cellStyle name="Normal" xfId="0" builtinId="0"/>
    <cellStyle name="Normal 54" xfId="2" xr:uid="{00000000-0005-0000-0000-000017000000}"/>
    <cellStyle name="ss15" xfId="5" xr:uid="{00000000-0005-0000-0000-000018000000}"/>
    <cellStyle name="ss16" xfId="3" xr:uid="{00000000-0005-0000-0000-000019000000}"/>
    <cellStyle name="ss17" xfId="6" xr:uid="{00000000-0005-0000-0000-00001A000000}"/>
    <cellStyle name="ss22" xfId="4" xr:uid="{00000000-0005-0000-0000-00001B000000}"/>
    <cellStyle name="ss23" xfId="7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2.1'!$B$50:$B$70</c:f>
              <c:strCache>
                <c:ptCount val="21"/>
                <c:pt idx="0">
                  <c:v>Austrália</c:v>
                </c:pt>
                <c:pt idx="1">
                  <c:v>Macau (China)</c:v>
                </c:pt>
                <c:pt idx="2">
                  <c:v>Irelanda</c:v>
                </c:pt>
                <c:pt idx="3">
                  <c:v>Suécia</c:v>
                </c:pt>
                <c:pt idx="4">
                  <c:v>Itália</c:v>
                </c:pt>
                <c:pt idx="5">
                  <c:v>Áustria</c:v>
                </c:pt>
                <c:pt idx="6">
                  <c:v>Canadá</c:v>
                </c:pt>
                <c:pt idx="7">
                  <c:v>Dinamarca</c:v>
                </c:pt>
                <c:pt idx="8">
                  <c:v>Noruega</c:v>
                </c:pt>
                <c:pt idx="9">
                  <c:v>EUA</c:v>
                </c:pt>
                <c:pt idx="10">
                  <c:v>Brasil</c:v>
                </c:pt>
                <c:pt idx="11">
                  <c:v>Holanda</c:v>
                </c:pt>
                <c:pt idx="12">
                  <c:v>Moçambique</c:v>
                </c:pt>
                <c:pt idx="13">
                  <c:v>Luxemburgo</c:v>
                </c:pt>
                <c:pt idx="14">
                  <c:v>Bélgica</c:v>
                </c:pt>
                <c:pt idx="15">
                  <c:v>Angola</c:v>
                </c:pt>
                <c:pt idx="16">
                  <c:v>Espanha</c:v>
                </c:pt>
                <c:pt idx="17">
                  <c:v>Alemanha</c:v>
                </c:pt>
                <c:pt idx="18">
                  <c:v>França</c:v>
                </c:pt>
                <c:pt idx="19">
                  <c:v>Suíça</c:v>
                </c:pt>
                <c:pt idx="20">
                  <c:v>Reino Unido</c:v>
                </c:pt>
              </c:strCache>
            </c:strRef>
          </c:cat>
          <c:val>
            <c:numRef>
              <c:f>'Gráfico 2.1'!$C$50:$C$70</c:f>
              <c:numCache>
                <c:formatCode>#,##0</c:formatCode>
                <c:ptCount val="21"/>
                <c:pt idx="0">
                  <c:v>76</c:v>
                </c:pt>
                <c:pt idx="1">
                  <c:v>262</c:v>
                </c:pt>
                <c:pt idx="2">
                  <c:v>302</c:v>
                </c:pt>
                <c:pt idx="3">
                  <c:v>309</c:v>
                </c:pt>
                <c:pt idx="4">
                  <c:v>374</c:v>
                </c:pt>
                <c:pt idx="5">
                  <c:v>581</c:v>
                </c:pt>
                <c:pt idx="6">
                  <c:v>629</c:v>
                </c:pt>
                <c:pt idx="7">
                  <c:v>637</c:v>
                </c:pt>
                <c:pt idx="8">
                  <c:v>653</c:v>
                </c:pt>
                <c:pt idx="9">
                  <c:v>918</c:v>
                </c:pt>
                <c:pt idx="10">
                  <c:v>1934</c:v>
                </c:pt>
                <c:pt idx="11">
                  <c:v>2079</c:v>
                </c:pt>
                <c:pt idx="12">
                  <c:v>3759</c:v>
                </c:pt>
                <c:pt idx="13">
                  <c:v>3832</c:v>
                </c:pt>
                <c:pt idx="14">
                  <c:v>4227</c:v>
                </c:pt>
                <c:pt idx="15">
                  <c:v>5098</c:v>
                </c:pt>
                <c:pt idx="16">
                  <c:v>5923</c:v>
                </c:pt>
                <c:pt idx="17">
                  <c:v>10121</c:v>
                </c:pt>
                <c:pt idx="18">
                  <c:v>18000</c:v>
                </c:pt>
                <c:pt idx="19">
                  <c:v>20039</c:v>
                </c:pt>
                <c:pt idx="20">
                  <c:v>30546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8-4001-B300-A33D70140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6958208"/>
        <c:axId val="53235648"/>
      </c:barChart>
      <c:catAx>
        <c:axId val="3695820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3235648"/>
        <c:crosses val="autoZero"/>
        <c:auto val="1"/>
        <c:lblAlgn val="ctr"/>
        <c:lblOffset val="100"/>
        <c:noMultiLvlLbl val="0"/>
      </c:catAx>
      <c:valAx>
        <c:axId val="5323564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69582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2.2'!$B$50:$B$68</c:f>
              <c:strCache>
                <c:ptCount val="19"/>
                <c:pt idx="0">
                  <c:v>Austrália</c:v>
                </c:pt>
                <c:pt idx="1">
                  <c:v>EUA</c:v>
                </c:pt>
                <c:pt idx="2">
                  <c:v>Itália</c:v>
                </c:pt>
                <c:pt idx="3">
                  <c:v>Canadá</c:v>
                </c:pt>
                <c:pt idx="4">
                  <c:v>Suécia</c:v>
                </c:pt>
                <c:pt idx="5">
                  <c:v>Áustria</c:v>
                </c:pt>
                <c:pt idx="6">
                  <c:v>Irlanda</c:v>
                </c:pt>
                <c:pt idx="7">
                  <c:v>Alemanha</c:v>
                </c:pt>
                <c:pt idx="8">
                  <c:v>Dinamarca</c:v>
                </c:pt>
                <c:pt idx="9">
                  <c:v>Noruega</c:v>
                </c:pt>
                <c:pt idx="10">
                  <c:v>Espanha</c:v>
                </c:pt>
                <c:pt idx="11">
                  <c:v>Holanda</c:v>
                </c:pt>
                <c:pt idx="12">
                  <c:v>Bélgica</c:v>
                </c:pt>
                <c:pt idx="13">
                  <c:v>Reino Unido</c:v>
                </c:pt>
                <c:pt idx="14">
                  <c:v>Brasil</c:v>
                </c:pt>
                <c:pt idx="15">
                  <c:v>França</c:v>
                </c:pt>
                <c:pt idx="16">
                  <c:v>Macau (China)</c:v>
                </c:pt>
                <c:pt idx="17">
                  <c:v>Suíça</c:v>
                </c:pt>
                <c:pt idx="18">
                  <c:v>Luxemburgo</c:v>
                </c:pt>
              </c:strCache>
            </c:strRef>
          </c:cat>
          <c:val>
            <c:numRef>
              <c:f>'Gráfico 2.2'!$C$50:$C$68</c:f>
              <c:numCache>
                <c:formatCode>0.0</c:formatCode>
                <c:ptCount val="19"/>
                <c:pt idx="0">
                  <c:v>4.7815883681571379E-2</c:v>
                </c:pt>
                <c:pt idx="1">
                  <c:v>9.2675505500462871E-2</c:v>
                </c:pt>
                <c:pt idx="2">
                  <c:v>0.12164421344331183</c:v>
                </c:pt>
                <c:pt idx="3">
                  <c:v>0.2429012214571756</c:v>
                </c:pt>
                <c:pt idx="4">
                  <c:v>0.24337224138745805</c:v>
                </c:pt>
                <c:pt idx="5">
                  <c:v>0.37663684688188775</c:v>
                </c:pt>
                <c:pt idx="6">
                  <c:v>0.50932640739366541</c:v>
                </c:pt>
                <c:pt idx="7">
                  <c:v>0.88319503504943053</c:v>
                </c:pt>
                <c:pt idx="8">
                  <c:v>0.98190338194037663</c:v>
                </c:pt>
                <c:pt idx="9">
                  <c:v>1.0630158394243761</c:v>
                </c:pt>
                <c:pt idx="10">
                  <c:v>1.4809462253748622</c:v>
                </c:pt>
                <c:pt idx="11">
                  <c:v>1.515748031496063</c:v>
                </c:pt>
                <c:pt idx="12">
                  <c:v>3.8429019500886406</c:v>
                </c:pt>
                <c:pt idx="13">
                  <c:v>3.9785715123026248</c:v>
                </c:pt>
                <c:pt idx="14">
                  <c:v>4.0923421993694324</c:v>
                </c:pt>
                <c:pt idx="15">
                  <c:v>7.8397212543553998</c:v>
                </c:pt>
                <c:pt idx="16">
                  <c:v>11.501316944688323</c:v>
                </c:pt>
                <c:pt idx="17">
                  <c:v>11.981608150770114</c:v>
                </c:pt>
                <c:pt idx="18">
                  <c:v>17.159233387067886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5-4FD1-8620-57F882DAC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6958720"/>
        <c:axId val="53237376"/>
      </c:barChart>
      <c:catAx>
        <c:axId val="369587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53237376"/>
        <c:crosses val="autoZero"/>
        <c:auto val="1"/>
        <c:lblAlgn val="ctr"/>
        <c:lblOffset val="100"/>
        <c:noMultiLvlLbl val="0"/>
      </c:catAx>
      <c:valAx>
        <c:axId val="532373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none"/>
        <c:minorTickMark val="none"/>
        <c:tickLblPos val="nextTo"/>
        <c:spPr>
          <a:ln>
            <a:noFill/>
          </a:ln>
        </c:spPr>
        <c:crossAx val="369587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2.3'!$B$51:$B$72</c:f>
              <c:strCache>
                <c:ptCount val="22"/>
                <c:pt idx="0">
                  <c:v>Dinamarca</c:v>
                </c:pt>
                <c:pt idx="1">
                  <c:v>Cabo Verde</c:v>
                </c:pt>
                <c:pt idx="2">
                  <c:v>Macau (China)</c:v>
                </c:pt>
                <c:pt idx="3">
                  <c:v>Noruega</c:v>
                </c:pt>
                <c:pt idx="4">
                  <c:v>Irlanda</c:v>
                </c:pt>
                <c:pt idx="5">
                  <c:v>Suécia</c:v>
                </c:pt>
                <c:pt idx="6">
                  <c:v>Áustria</c:v>
                </c:pt>
                <c:pt idx="7">
                  <c:v>Moçambique</c:v>
                </c:pt>
                <c:pt idx="8">
                  <c:v>Itália</c:v>
                </c:pt>
                <c:pt idx="9">
                  <c:v>Holanda</c:v>
                </c:pt>
                <c:pt idx="10">
                  <c:v>Austrália</c:v>
                </c:pt>
                <c:pt idx="11">
                  <c:v>Bélgica</c:v>
                </c:pt>
                <c:pt idx="12">
                  <c:v>Venezuela</c:v>
                </c:pt>
                <c:pt idx="13">
                  <c:v>Luxemburgo</c:v>
                </c:pt>
                <c:pt idx="14">
                  <c:v>Reino Unido</c:v>
                </c:pt>
                <c:pt idx="15">
                  <c:v>Alemanha</c:v>
                </c:pt>
                <c:pt idx="16">
                  <c:v>Espanha</c:v>
                </c:pt>
                <c:pt idx="17">
                  <c:v>Brasil</c:v>
                </c:pt>
                <c:pt idx="18">
                  <c:v>Canadá</c:v>
                </c:pt>
                <c:pt idx="19">
                  <c:v>EUA</c:v>
                </c:pt>
                <c:pt idx="20">
                  <c:v>Suíça</c:v>
                </c:pt>
                <c:pt idx="21">
                  <c:v>França</c:v>
                </c:pt>
              </c:strCache>
            </c:strRef>
          </c:cat>
          <c:val>
            <c:numRef>
              <c:f>'Gráfico 2.3'!$C$51:$C$72</c:f>
              <c:numCache>
                <c:formatCode>#,##0</c:formatCode>
                <c:ptCount val="22"/>
                <c:pt idx="0">
                  <c:v>1640</c:v>
                </c:pt>
                <c:pt idx="1">
                  <c:v>1716</c:v>
                </c:pt>
                <c:pt idx="2">
                  <c:v>1835</c:v>
                </c:pt>
                <c:pt idx="3">
                  <c:v>1967</c:v>
                </c:pt>
                <c:pt idx="4">
                  <c:v>2033</c:v>
                </c:pt>
                <c:pt idx="5">
                  <c:v>2193</c:v>
                </c:pt>
                <c:pt idx="6">
                  <c:v>2288</c:v>
                </c:pt>
                <c:pt idx="7">
                  <c:v>3767</c:v>
                </c:pt>
                <c:pt idx="8">
                  <c:v>7023</c:v>
                </c:pt>
                <c:pt idx="9">
                  <c:v>16054</c:v>
                </c:pt>
                <c:pt idx="10">
                  <c:v>19290</c:v>
                </c:pt>
                <c:pt idx="11">
                  <c:v>31564</c:v>
                </c:pt>
                <c:pt idx="12">
                  <c:v>37326</c:v>
                </c:pt>
                <c:pt idx="13">
                  <c:v>60897</c:v>
                </c:pt>
                <c:pt idx="14">
                  <c:v>107000</c:v>
                </c:pt>
                <c:pt idx="15">
                  <c:v>107470</c:v>
                </c:pt>
                <c:pt idx="16">
                  <c:v>116710</c:v>
                </c:pt>
                <c:pt idx="17">
                  <c:v>137973</c:v>
                </c:pt>
                <c:pt idx="18">
                  <c:v>140310</c:v>
                </c:pt>
                <c:pt idx="19">
                  <c:v>177431</c:v>
                </c:pt>
                <c:pt idx="20">
                  <c:v>211451</c:v>
                </c:pt>
                <c:pt idx="21">
                  <c:v>592281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9-4E40-9464-790F7E29D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279232"/>
        <c:axId val="37388288"/>
      </c:barChart>
      <c:catAx>
        <c:axId val="3727923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7388288"/>
        <c:crosses val="autoZero"/>
        <c:auto val="1"/>
        <c:lblAlgn val="ctr"/>
        <c:lblOffset val="100"/>
        <c:noMultiLvlLbl val="0"/>
      </c:catAx>
      <c:valAx>
        <c:axId val="37388288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372792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2.4'!$B$50:$B$70</c:f>
              <c:strCache>
                <c:ptCount val="21"/>
                <c:pt idx="0">
                  <c:v>Itália</c:v>
                </c:pt>
                <c:pt idx="1">
                  <c:v>Áustria</c:v>
                </c:pt>
                <c:pt idx="2">
                  <c:v>Suécia</c:v>
                </c:pt>
                <c:pt idx="3">
                  <c:v>Dinamarca</c:v>
                </c:pt>
                <c:pt idx="4">
                  <c:v>Austrália</c:v>
                </c:pt>
                <c:pt idx="5">
                  <c:v>Noruega</c:v>
                </c:pt>
                <c:pt idx="6">
                  <c:v>EUA</c:v>
                </c:pt>
                <c:pt idx="7">
                  <c:v>Macau (China)</c:v>
                </c:pt>
                <c:pt idx="8">
                  <c:v>Holanda</c:v>
                </c:pt>
                <c:pt idx="9">
                  <c:v>Moçambique</c:v>
                </c:pt>
                <c:pt idx="10">
                  <c:v>Reino Unido</c:v>
                </c:pt>
                <c:pt idx="11">
                  <c:v>Alemanha</c:v>
                </c:pt>
                <c:pt idx="12">
                  <c:v>Bélgica</c:v>
                </c:pt>
                <c:pt idx="13">
                  <c:v>Espanha</c:v>
                </c:pt>
                <c:pt idx="14">
                  <c:v>Canadá</c:v>
                </c:pt>
                <c:pt idx="15">
                  <c:v>Venezuela</c:v>
                </c:pt>
                <c:pt idx="16">
                  <c:v>Suíça</c:v>
                </c:pt>
                <c:pt idx="17">
                  <c:v>Cabo Verde</c:v>
                </c:pt>
                <c:pt idx="18">
                  <c:v>França</c:v>
                </c:pt>
                <c:pt idx="19">
                  <c:v>Brasil</c:v>
                </c:pt>
                <c:pt idx="20">
                  <c:v>Luxemburgo</c:v>
                </c:pt>
              </c:strCache>
            </c:strRef>
          </c:cat>
          <c:val>
            <c:numRef>
              <c:f>'Gráfico 2.4'!$C$50:$C$70</c:f>
              <c:numCache>
                <c:formatCode>0.0</c:formatCode>
                <c:ptCount val="21"/>
                <c:pt idx="0">
                  <c:v>0.16006031377108981</c:v>
                </c:pt>
                <c:pt idx="1">
                  <c:v>0.16173909109417059</c:v>
                </c:pt>
                <c:pt idx="2">
                  <c:v>0.21558403817527474</c:v>
                </c:pt>
                <c:pt idx="3">
                  <c:v>0.2875049305342508</c:v>
                </c:pt>
                <c:pt idx="4">
                  <c:v>0.29223951823656402</c:v>
                </c:pt>
                <c:pt idx="5">
                  <c:v>0.33720371187523462</c:v>
                </c:pt>
                <c:pt idx="6">
                  <c:v>0.39685778442233161</c:v>
                </c:pt>
                <c:pt idx="7">
                  <c:v>0.5616154938543656</c:v>
                </c:pt>
                <c:pt idx="8">
                  <c:v>0.88281696367934614</c:v>
                </c:pt>
                <c:pt idx="9">
                  <c:v>1.1010853012273578</c:v>
                </c:pt>
                <c:pt idx="10">
                  <c:v>1.3753213367609254</c:v>
                </c:pt>
                <c:pt idx="11">
                  <c:v>1.5529913688823418</c:v>
                </c:pt>
                <c:pt idx="12">
                  <c:v>1.8060917545422657</c:v>
                </c:pt>
                <c:pt idx="13">
                  <c:v>1.8573416477394256</c:v>
                </c:pt>
                <c:pt idx="14">
                  <c:v>1.944080157455113</c:v>
                </c:pt>
                <c:pt idx="15">
                  <c:v>3.2272790940170055</c:v>
                </c:pt>
                <c:pt idx="16">
                  <c:v>9.2354426177955578</c:v>
                </c:pt>
                <c:pt idx="17">
                  <c:v>9.646953002023837</c:v>
                </c:pt>
                <c:pt idx="18">
                  <c:v>10.566696763896598</c:v>
                </c:pt>
                <c:pt idx="19">
                  <c:v>23.283831446073883</c:v>
                </c:pt>
                <c:pt idx="20">
                  <c:v>29.6823973250407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A-421A-B8F8-8497C7A60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277696"/>
        <c:axId val="37389440"/>
      </c:barChart>
      <c:catAx>
        <c:axId val="3727769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7389440"/>
        <c:crosses val="autoZero"/>
        <c:auto val="1"/>
        <c:lblAlgn val="ctr"/>
        <c:lblOffset val="100"/>
        <c:noMultiLvlLbl val="0"/>
      </c:catAx>
      <c:valAx>
        <c:axId val="37389440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372776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2.5'!$B$51:$B$67</c:f>
              <c:strCache>
                <c:ptCount val="17"/>
                <c:pt idx="0">
                  <c:v>Dinamarca</c:v>
                </c:pt>
                <c:pt idx="1">
                  <c:v>Áustria</c:v>
                </c:pt>
                <c:pt idx="2">
                  <c:v>Irlanda</c:v>
                </c:pt>
                <c:pt idx="3">
                  <c:v>Noruega</c:v>
                </c:pt>
                <c:pt idx="4">
                  <c:v>Itália</c:v>
                </c:pt>
                <c:pt idx="5">
                  <c:v>Holanda</c:v>
                </c:pt>
                <c:pt idx="6">
                  <c:v>Suécia</c:v>
                </c:pt>
                <c:pt idx="7">
                  <c:v>Bélgica</c:v>
                </c:pt>
                <c:pt idx="8">
                  <c:v>Austrália</c:v>
                </c:pt>
                <c:pt idx="9">
                  <c:v>Reino Unido</c:v>
                </c:pt>
                <c:pt idx="10">
                  <c:v>Espanha</c:v>
                </c:pt>
                <c:pt idx="11">
                  <c:v>Alemanha</c:v>
                </c:pt>
                <c:pt idx="12">
                  <c:v>Canadá</c:v>
                </c:pt>
                <c:pt idx="13">
                  <c:v>Luxemburgo</c:v>
                </c:pt>
                <c:pt idx="14">
                  <c:v>EUA</c:v>
                </c:pt>
                <c:pt idx="15">
                  <c:v>Suíça</c:v>
                </c:pt>
                <c:pt idx="16">
                  <c:v>França</c:v>
                </c:pt>
              </c:strCache>
            </c:strRef>
          </c:cat>
          <c:val>
            <c:numRef>
              <c:f>'Gráfico 2.5'!$C$51:$C$67</c:f>
              <c:numCache>
                <c:formatCode>#,##0</c:formatCode>
                <c:ptCount val="17"/>
                <c:pt idx="0">
                  <c:v>0</c:v>
                </c:pt>
                <c:pt idx="1">
                  <c:v>3</c:v>
                </c:pt>
                <c:pt idx="2">
                  <c:v>9</c:v>
                </c:pt>
                <c:pt idx="3">
                  <c:v>23</c:v>
                </c:pt>
                <c:pt idx="4">
                  <c:v>34</c:v>
                </c:pt>
                <c:pt idx="5">
                  <c:v>38</c:v>
                </c:pt>
                <c:pt idx="6">
                  <c:v>48</c:v>
                </c:pt>
                <c:pt idx="7">
                  <c:v>185</c:v>
                </c:pt>
                <c:pt idx="8">
                  <c:v>227</c:v>
                </c:pt>
                <c:pt idx="9">
                  <c:v>318</c:v>
                </c:pt>
                <c:pt idx="10">
                  <c:v>496</c:v>
                </c:pt>
                <c:pt idx="11">
                  <c:v>510</c:v>
                </c:pt>
                <c:pt idx="12">
                  <c:v>607</c:v>
                </c:pt>
                <c:pt idx="13">
                  <c:v>1211</c:v>
                </c:pt>
                <c:pt idx="14">
                  <c:v>1585</c:v>
                </c:pt>
                <c:pt idx="15">
                  <c:v>2184</c:v>
                </c:pt>
                <c:pt idx="16">
                  <c:v>3887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D8-44C5-89CA-AE5ABEEE4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7486080"/>
        <c:axId val="37391168"/>
      </c:barChart>
      <c:catAx>
        <c:axId val="374860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7391168"/>
        <c:crosses val="autoZero"/>
        <c:auto val="1"/>
        <c:lblAlgn val="ctr"/>
        <c:lblOffset val="100"/>
        <c:noMultiLvlLbl val="0"/>
      </c:catAx>
      <c:valAx>
        <c:axId val="3739116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4860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2.6'!$B$50:$B$67</c:f>
              <c:strCache>
                <c:ptCount val="18"/>
                <c:pt idx="0">
                  <c:v>Dinamarca</c:v>
                </c:pt>
                <c:pt idx="1">
                  <c:v>Suécia</c:v>
                </c:pt>
                <c:pt idx="2">
                  <c:v>Irlanda</c:v>
                </c:pt>
                <c:pt idx="3">
                  <c:v>Áustria</c:v>
                </c:pt>
                <c:pt idx="4">
                  <c:v>Noruega</c:v>
                </c:pt>
                <c:pt idx="5">
                  <c:v>Moçambique</c:v>
                </c:pt>
                <c:pt idx="6">
                  <c:v>Macau (China)</c:v>
                </c:pt>
                <c:pt idx="7">
                  <c:v>Itália</c:v>
                </c:pt>
                <c:pt idx="8">
                  <c:v>Holanda</c:v>
                </c:pt>
                <c:pt idx="9">
                  <c:v>Canadá</c:v>
                </c:pt>
                <c:pt idx="10">
                  <c:v>Bélgica</c:v>
                </c:pt>
                <c:pt idx="11">
                  <c:v>EUA</c:v>
                </c:pt>
                <c:pt idx="12">
                  <c:v>Luxemburgo</c:v>
                </c:pt>
                <c:pt idx="13">
                  <c:v>Espanha</c:v>
                </c:pt>
                <c:pt idx="14">
                  <c:v>Alemanha</c:v>
                </c:pt>
                <c:pt idx="15">
                  <c:v>Reino Unido</c:v>
                </c:pt>
                <c:pt idx="16">
                  <c:v>Suíça</c:v>
                </c:pt>
                <c:pt idx="17">
                  <c:v>França</c:v>
                </c:pt>
              </c:strCache>
            </c:strRef>
          </c:cat>
          <c:val>
            <c:numRef>
              <c:f>'Gráfico 2.6'!$C$50:$C$67</c:f>
              <c:numCache>
                <c:formatCode>#,##0</c:formatCode>
                <c:ptCount val="18"/>
                <c:pt idx="0">
                  <c:v>1768</c:v>
                </c:pt>
                <c:pt idx="1">
                  <c:v>2193</c:v>
                </c:pt>
                <c:pt idx="2">
                  <c:v>2739</c:v>
                </c:pt>
                <c:pt idx="3">
                  <c:v>2775</c:v>
                </c:pt>
                <c:pt idx="4">
                  <c:v>3731</c:v>
                </c:pt>
                <c:pt idx="5">
                  <c:v>4279</c:v>
                </c:pt>
                <c:pt idx="6">
                  <c:v>5020</c:v>
                </c:pt>
                <c:pt idx="7">
                  <c:v>5614</c:v>
                </c:pt>
                <c:pt idx="8">
                  <c:v>17266</c:v>
                </c:pt>
                <c:pt idx="9">
                  <c:v>23765</c:v>
                </c:pt>
                <c:pt idx="10">
                  <c:v>41200</c:v>
                </c:pt>
                <c:pt idx="11">
                  <c:v>54669</c:v>
                </c:pt>
                <c:pt idx="12">
                  <c:v>88200</c:v>
                </c:pt>
                <c:pt idx="13">
                  <c:v>109390</c:v>
                </c:pt>
                <c:pt idx="14">
                  <c:v>130882</c:v>
                </c:pt>
                <c:pt idx="15">
                  <c:v>136000</c:v>
                </c:pt>
                <c:pt idx="16">
                  <c:v>253227</c:v>
                </c:pt>
                <c:pt idx="17">
                  <c:v>500891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8-4098-8B09-D594B35F8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4095744"/>
        <c:axId val="37392896"/>
      </c:barChart>
      <c:catAx>
        <c:axId val="640957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7392896"/>
        <c:crosses val="autoZero"/>
        <c:auto val="1"/>
        <c:lblAlgn val="ctr"/>
        <c:lblOffset val="100"/>
        <c:noMultiLvlLbl val="0"/>
      </c:catAx>
      <c:valAx>
        <c:axId val="3739289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40957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'Gráfico 2.7'!$B$50:$B$72</c:f>
              <c:strCache>
                <c:ptCount val="23"/>
                <c:pt idx="0">
                  <c:v>Suécia</c:v>
                </c:pt>
                <c:pt idx="1">
                  <c:v>Dinamarca</c:v>
                </c:pt>
                <c:pt idx="2">
                  <c:v>Áustria</c:v>
                </c:pt>
                <c:pt idx="3">
                  <c:v>Irlanda</c:v>
                </c:pt>
                <c:pt idx="4">
                  <c:v>Noruega</c:v>
                </c:pt>
                <c:pt idx="5">
                  <c:v>Itália</c:v>
                </c:pt>
                <c:pt idx="6">
                  <c:v>Cabo Verde</c:v>
                </c:pt>
                <c:pt idx="7">
                  <c:v>Holanda</c:v>
                </c:pt>
                <c:pt idx="8">
                  <c:v>Moçambique</c:v>
                </c:pt>
                <c:pt idx="9">
                  <c:v>Austrália</c:v>
                </c:pt>
                <c:pt idx="10">
                  <c:v>Espanha</c:v>
                </c:pt>
                <c:pt idx="11">
                  <c:v>Bélgica</c:v>
                </c:pt>
                <c:pt idx="12">
                  <c:v>Luxemburgo</c:v>
                </c:pt>
                <c:pt idx="13">
                  <c:v>Angola</c:v>
                </c:pt>
                <c:pt idx="14">
                  <c:v>Alemanha</c:v>
                </c:pt>
                <c:pt idx="15">
                  <c:v>Macau (China)</c:v>
                </c:pt>
                <c:pt idx="16">
                  <c:v>Venezuela</c:v>
                </c:pt>
                <c:pt idx="17">
                  <c:v>EUA</c:v>
                </c:pt>
                <c:pt idx="18">
                  <c:v>Canadá</c:v>
                </c:pt>
                <c:pt idx="19">
                  <c:v>Reino Unido</c:v>
                </c:pt>
                <c:pt idx="20">
                  <c:v>Suíça</c:v>
                </c:pt>
                <c:pt idx="21">
                  <c:v>Brasil</c:v>
                </c:pt>
                <c:pt idx="22">
                  <c:v>França</c:v>
                </c:pt>
              </c:strCache>
            </c:strRef>
          </c:cat>
          <c:val>
            <c:numRef>
              <c:f>'Gráfico 2.7'!$C$50:$C$72</c:f>
              <c:numCache>
                <c:formatCode>#,##0</c:formatCode>
                <c:ptCount val="23"/>
                <c:pt idx="0">
                  <c:v>1702</c:v>
                </c:pt>
                <c:pt idx="1">
                  <c:v>1735</c:v>
                </c:pt>
                <c:pt idx="2">
                  <c:v>2994</c:v>
                </c:pt>
                <c:pt idx="3">
                  <c:v>3612</c:v>
                </c:pt>
                <c:pt idx="4">
                  <c:v>5001</c:v>
                </c:pt>
                <c:pt idx="5">
                  <c:v>11258</c:v>
                </c:pt>
                <c:pt idx="6">
                  <c:v>14380</c:v>
                </c:pt>
                <c:pt idx="7">
                  <c:v>22621</c:v>
                </c:pt>
                <c:pt idx="8">
                  <c:v>24779</c:v>
                </c:pt>
                <c:pt idx="9">
                  <c:v>50428</c:v>
                </c:pt>
                <c:pt idx="10">
                  <c:v>53600</c:v>
                </c:pt>
                <c:pt idx="11">
                  <c:v>58020</c:v>
                </c:pt>
                <c:pt idx="12">
                  <c:v>121127</c:v>
                </c:pt>
                <c:pt idx="13">
                  <c:v>126356</c:v>
                </c:pt>
                <c:pt idx="14">
                  <c:v>164799</c:v>
                </c:pt>
                <c:pt idx="15">
                  <c:v>165000</c:v>
                </c:pt>
                <c:pt idx="16">
                  <c:v>170267</c:v>
                </c:pt>
                <c:pt idx="17">
                  <c:v>200070</c:v>
                </c:pt>
                <c:pt idx="18">
                  <c:v>246432</c:v>
                </c:pt>
                <c:pt idx="19">
                  <c:v>298760</c:v>
                </c:pt>
                <c:pt idx="20">
                  <c:v>305128</c:v>
                </c:pt>
                <c:pt idx="21">
                  <c:v>644903</c:v>
                </c:pt>
                <c:pt idx="22">
                  <c:v>1122564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4-4D62-936E-09637A717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7052416"/>
        <c:axId val="37395200"/>
      </c:barChart>
      <c:catAx>
        <c:axId val="370524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7395200"/>
        <c:crosses val="autoZero"/>
        <c:auto val="1"/>
        <c:lblAlgn val="ctr"/>
        <c:lblOffset val="100"/>
        <c:noMultiLvlLbl val="0"/>
      </c:catAx>
      <c:valAx>
        <c:axId val="37395200"/>
        <c:scaling>
          <c:orientation val="minMax"/>
          <c:max val="12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70524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1228725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6</xdr:col>
      <xdr:colOff>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1238250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1291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observatorioemigracao.pt/np4/1291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observatorioemigracao.pt/np4/129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observatorioemigracao.pt/np4/129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observatorioemigracao.pt/np4/1291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www.observatorioemigracao.pt/np4/129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bservatorioemigracao.pt/np4/129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observatorioemigracao.pt/np4/129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observatorioemigracao.pt/np4/129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observatorioemigracao.pt/np4/129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observatorioemigracao.pt/np4/129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observatorioemigracao.pt/np4/1291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bservatorioemigracao.pt/np4/129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observatorioemigracao.pt/np4/1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showGridLines="0" tabSelected="1" workbookViewId="0"/>
  </sheetViews>
  <sheetFormatPr defaultColWidth="8.7109375" defaultRowHeight="12" customHeight="1" x14ac:dyDescent="0.25"/>
  <cols>
    <col min="1" max="1" width="12.7109375" style="49" customWidth="1"/>
    <col min="2" max="2" width="36.7109375" style="55" customWidth="1"/>
    <col min="3" max="4" width="36.7109375" style="54" customWidth="1"/>
    <col min="5" max="7" width="48.7109375" style="49" customWidth="1"/>
    <col min="8" max="8" width="8.7109375" style="61" customWidth="1"/>
    <col min="9" max="16384" width="8.7109375" style="49"/>
  </cols>
  <sheetData>
    <row r="1" spans="1:13" s="45" customFormat="1" ht="30" customHeight="1" x14ac:dyDescent="0.25">
      <c r="A1" s="48" t="s">
        <v>0</v>
      </c>
      <c r="B1" s="234" t="s">
        <v>1</v>
      </c>
      <c r="C1" s="235"/>
      <c r="D1" s="235"/>
      <c r="E1" s="103"/>
      <c r="F1" s="103"/>
      <c r="G1" s="103"/>
      <c r="H1" s="104"/>
      <c r="I1" s="50"/>
      <c r="J1" s="50"/>
      <c r="K1" s="50"/>
      <c r="L1" s="50"/>
      <c r="M1" s="50"/>
    </row>
    <row r="2" spans="1:13" s="81" customFormat="1" ht="30" customHeight="1" x14ac:dyDescent="0.25">
      <c r="A2" s="51"/>
      <c r="B2" s="236" t="s">
        <v>69</v>
      </c>
      <c r="C2" s="237"/>
      <c r="D2" s="237"/>
      <c r="E2" s="238"/>
      <c r="F2" s="238"/>
      <c r="G2" s="238"/>
      <c r="H2" s="239"/>
    </row>
    <row r="3" spans="1:13" s="52" customFormat="1" ht="30" customHeight="1" x14ac:dyDescent="0.25">
      <c r="B3" s="240" t="s">
        <v>70</v>
      </c>
      <c r="C3" s="241"/>
      <c r="D3" s="241"/>
      <c r="E3" s="241"/>
      <c r="F3" s="241"/>
      <c r="G3" s="241"/>
      <c r="H3" s="104"/>
    </row>
    <row r="4" spans="1:13" s="52" customFormat="1" ht="15" customHeight="1" x14ac:dyDescent="0.25">
      <c r="A4" s="76"/>
      <c r="B4" s="228" t="str">
        <f>HYPERLINK('Quadro 2.1'!A1,'Quadro 2.1'!B2)</f>
        <v>Quadro 2.1 Principais indicadores da emigração portuguesa, 2014 ou último ano disponível</v>
      </c>
      <c r="C4" s="229"/>
      <c r="D4" s="229"/>
      <c r="E4" s="228" t="str">
        <f>HYPERLINK('Gráfico 2.1'!A1,'Gráfico 2.1'!B2)</f>
        <v>Gráfico 2.1 Entradas de portugueses, principais países de destino da emigração, 2014 ou último ano disponível</v>
      </c>
      <c r="F4" s="230"/>
      <c r="G4" s="230"/>
      <c r="H4" s="107"/>
    </row>
    <row r="5" spans="1:13" s="52" customFormat="1" ht="15" customHeight="1" x14ac:dyDescent="0.25">
      <c r="A5" s="76"/>
      <c r="B5" s="228" t="str">
        <f>HYPERLINK('Quadro 2.2'!A1,'Quadro 2.2'!B2)</f>
        <v>Quadro 2.2 Entradas de portugueses, principais países de destino da emigração, 2014 ou último ano disponível</v>
      </c>
      <c r="C5" s="229"/>
      <c r="D5" s="229"/>
      <c r="E5" s="228" t="str">
        <f>HYPERLINK('Gráfico 2.2'!A1,'Gráfico 2.2'!B2)</f>
        <v>Gráfico 2.2  Entradas de portugueses em percentagem das entradas de estrangeiros, principais países de destino da emigração, 2014 ou último ano disponível</v>
      </c>
      <c r="F5" s="230"/>
      <c r="G5" s="230"/>
      <c r="H5" s="107"/>
    </row>
    <row r="6" spans="1:13" s="52" customFormat="1" ht="15" customHeight="1" x14ac:dyDescent="0.25">
      <c r="A6" s="76"/>
      <c r="B6" s="228" t="str">
        <f>HYPERLINK('Quadro 2.3'!A1,'Quadro 2.3'!B2)</f>
        <v>Quadro 2.3 Nascidos em Portugal residentes no estrangeiro, principais países de destino da emigração, 2014 ou último ano disponível</v>
      </c>
      <c r="C6" s="229"/>
      <c r="D6" s="229"/>
      <c r="E6" s="228" t="str">
        <f>HYPERLINK('Gráfico 2.3'!A1,'Gráfico 2.3'!B2)</f>
        <v>Gráfico 2.3 Nascidos em Portugal residentes no estrangeiro, principais países de destino da emigração, 2014 ou último ano disponível</v>
      </c>
      <c r="F6" s="230"/>
      <c r="G6" s="230"/>
      <c r="H6" s="107"/>
    </row>
    <row r="7" spans="1:13" s="52" customFormat="1" ht="15" customHeight="1" x14ac:dyDescent="0.25">
      <c r="A7" s="219"/>
      <c r="B7" s="242" t="str">
        <f>HYPERLINK('Quadro 2.4'!A1,'Quadro 2.4'!B2)</f>
        <v>Quadro 2.4 Aquisição de nacionalidade por portugueses residentes no estrangeiro, principais países de destino da emigração, 2014 ou último ano disponível</v>
      </c>
      <c r="C7" s="230"/>
      <c r="D7" s="230"/>
      <c r="E7" s="228" t="str">
        <f>HYPERLINK('Gráfico 2.4'!A1,'Gráfico 2.4'!B2)</f>
        <v>Gráfico 2.4 Nascidos em Portugal residentes no estrangeiro em percentagem da população nascida no estrangeiro, principais países de destino da emigração, 2014 ou último ano disponível</v>
      </c>
      <c r="F7" s="230"/>
      <c r="G7" s="230"/>
      <c r="H7" s="106"/>
    </row>
    <row r="8" spans="1:13" s="53" customFormat="1" ht="15" customHeight="1" x14ac:dyDescent="0.2">
      <c r="A8" s="219"/>
      <c r="B8" s="228" t="str">
        <f>HYPERLINK('Quadro 2.5'!A1,'Quadro 2.5'!B2)</f>
        <v>Quadro 2.5 Residentes no estrangeiro com nacionalidade portuguesa, principais países de destino da emigração, 2014 ou último ano disponível</v>
      </c>
      <c r="C8" s="229"/>
      <c r="D8" s="229"/>
      <c r="E8" s="228" t="str">
        <f>HYPERLINK('Gráfico 2.5'!A1,'Gráfico 2.5'!B2)</f>
        <v>Gráfico 2.5 Aquisição de nacionalidade por portugueses residentes no estrangeiro, principais países de destino da emigração, 2014 ou último ano disponível</v>
      </c>
      <c r="F8" s="230"/>
      <c r="G8" s="230"/>
      <c r="H8" s="105"/>
    </row>
    <row r="9" spans="1:13" s="52" customFormat="1" ht="15" customHeight="1" x14ac:dyDescent="0.25">
      <c r="A9" s="76"/>
      <c r="B9" s="228" t="str">
        <f>HYPERLINK('Quadro 2.6'!A1,'Quadro 2.6'!B2)</f>
        <v>Quadro 2.6 Registos consulares de portugueses residentes no estrangeiro, principais países de destino da emigração, 2014 ou último ano disponível</v>
      </c>
      <c r="C9" s="229"/>
      <c r="D9" s="229"/>
      <c r="E9" s="228" t="str">
        <f>HYPERLINK('Gráfico 2.6'!A1,'Gráfico 2.6'!B2)</f>
        <v>Gráfico 2.6 Residentes no estrangeiro com nacionalidade portuguesa, principais países de destino, 2014 ou último ano disponível</v>
      </c>
      <c r="F9" s="230"/>
      <c r="G9" s="230"/>
      <c r="H9" s="106"/>
    </row>
    <row r="10" spans="1:13" s="53" customFormat="1" ht="15" customHeight="1" x14ac:dyDescent="0.2">
      <c r="A10" s="76"/>
      <c r="B10" s="228"/>
      <c r="C10" s="229"/>
      <c r="D10" s="229"/>
      <c r="E10" s="228" t="str">
        <f>HYPERLINK('Gráfico 2.7'!A1,'Gráfico 2.7'!B2)</f>
        <v>Gráfico 2.7 Registos consulares de portugueses residentes no estrangeiro, principais países de destino da emigração, 2014 ou último ano disponível</v>
      </c>
      <c r="F10" s="230"/>
      <c r="G10" s="230"/>
      <c r="H10" s="106"/>
    </row>
    <row r="11" spans="1:13" ht="30" customHeight="1" x14ac:dyDescent="0.25">
      <c r="B11" s="108"/>
      <c r="C11" s="109"/>
      <c r="D11" s="109"/>
      <c r="E11" s="52"/>
      <c r="F11" s="52"/>
      <c r="G11" s="52"/>
      <c r="H11" s="104"/>
    </row>
    <row r="12" spans="1:13" ht="15" customHeight="1" x14ac:dyDescent="0.25">
      <c r="A12" s="147" t="s">
        <v>36</v>
      </c>
      <c r="B12" s="225" t="s">
        <v>43</v>
      </c>
      <c r="C12" s="226"/>
      <c r="D12" s="226"/>
      <c r="E12" s="226"/>
      <c r="F12" s="226"/>
      <c r="G12" s="226"/>
      <c r="H12" s="104"/>
    </row>
    <row r="13" spans="1:13" ht="15" customHeight="1" x14ac:dyDescent="0.25">
      <c r="A13" s="181" t="s">
        <v>2</v>
      </c>
      <c r="B13" s="227" t="s">
        <v>97</v>
      </c>
      <c r="C13" s="224"/>
      <c r="D13" s="224"/>
      <c r="E13" s="224"/>
      <c r="F13" s="224"/>
      <c r="G13" s="224"/>
      <c r="H13" s="104"/>
    </row>
    <row r="14" spans="1:13" ht="30" customHeight="1" x14ac:dyDescent="0.25">
      <c r="B14" s="66"/>
      <c r="C14" s="67"/>
      <c r="D14" s="67"/>
      <c r="E14" s="44"/>
      <c r="F14" s="44"/>
      <c r="G14" s="44"/>
    </row>
    <row r="15" spans="1:13" ht="45" customHeight="1" x14ac:dyDescent="0.25">
      <c r="B15" s="231" t="s">
        <v>98</v>
      </c>
      <c r="C15" s="232"/>
      <c r="D15" s="233"/>
    </row>
    <row r="16" spans="1:13" ht="15" customHeight="1" x14ac:dyDescent="0.25"/>
    <row r="17" ht="15" customHeight="1" x14ac:dyDescent="0.25"/>
    <row r="18" ht="15" customHeight="1" x14ac:dyDescent="0.25"/>
    <row r="19" ht="15" customHeight="1" x14ac:dyDescent="0.25"/>
  </sheetData>
  <mergeCells count="18">
    <mergeCell ref="E10:G10"/>
    <mergeCell ref="E7:G7"/>
    <mergeCell ref="B8:D8"/>
    <mergeCell ref="E8:G8"/>
    <mergeCell ref="B15:D15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</mergeCells>
  <hyperlinks>
    <hyperlink ref="B4:D4" location="'Quadro 2.1'!A1" display="=HYPERLINK('Quadro 2.1'!A1;'Quadro 2.1'!B2)" xr:uid="{00000000-0004-0000-0000-000000000000}"/>
    <hyperlink ref="B5:D5" location="'Quadro 2.2'!A1" display="=HYPERLINK('Quadro 2.2'!A1;'Quadro 2.2'!B2)" xr:uid="{00000000-0004-0000-0000-000001000000}"/>
    <hyperlink ref="B6:D6" location="'Quadro 2.3'!A1" display="=HYPERLINK('Quadro 2.3'!A1;'Quadro 2.3'!B2)" xr:uid="{00000000-0004-0000-0000-000002000000}"/>
    <hyperlink ref="B9:D9" location="'Quadro 2.6'!A1" display="=HYPERLINK('Quadro 2.6'!A1;'Quadro 2.6'!B2)" xr:uid="{00000000-0004-0000-0000-000003000000}"/>
    <hyperlink ref="E4:G4" location="'Gráfico 2.1'!A1" display="=HYPERLINK('Gráfico 2.1'!A1;'Gráfico 2.1'!B2)" xr:uid="{00000000-0004-0000-0000-000004000000}"/>
    <hyperlink ref="E5:G5" location="'Gráfico 2.2'!A1" display="=HYPERLINK('Gráfico 2.2'!A1;'Gráfico 2.2'!B2)" xr:uid="{00000000-0004-0000-0000-000005000000}"/>
    <hyperlink ref="E6:G6" location="'Gráfico 2.3'!A1" display="=HYPERLINK('Gráfico 2.3'!A1;'Gráfico 2.3'!B2)" xr:uid="{00000000-0004-0000-0000-000006000000}"/>
    <hyperlink ref="E7:G7" location="'Gráfico 2.4'!A1" display="=HYPERLINK('Gráfico 2.4'!A1;'Gráfico 2.4'!B2)" xr:uid="{00000000-0004-0000-0000-000007000000}"/>
    <hyperlink ref="E10:G10" location="'Gráfico 2.7'!A1" display="=HYPERLINK('Gráfico 2.7'!A1;'Gráfico 2.7'!B2)" xr:uid="{00000000-0004-0000-0000-000008000000}"/>
    <hyperlink ref="B13" r:id="rId1" display="http://www.observatorioemigracao.pt/np4/1291" xr:uid="{00000000-0004-0000-0000-000009000000}"/>
    <hyperlink ref="B7:D7" location="'Quadro 2.4'!A1" display="=HYPERLINK('Quadro 2.4'!A1;'Quadro 2.4'!B2)" xr:uid="{00000000-0004-0000-0000-00000A000000}"/>
    <hyperlink ref="B8:D8" location="'Quadro 2.5'!A1" display="=HYPERLINK('Quadro 2.5'!A1;'Quadro 2.5'!B2)" xr:uid="{00000000-0004-0000-0000-00000B000000}"/>
    <hyperlink ref="E8:G8" location="'Gráfico 2.5'!A1" display="=HYPERLINK('Gráfico 2.5'!A1;'Gráfico 2.5'!B2)" xr:uid="{00000000-0004-0000-0000-00000C000000}"/>
    <hyperlink ref="E9:G9" location="'Gráfico 2.6'!A1" display="=HYPERLINK('Gráfico 2.6'!A1;'Gráfico 2.6'!B2)" xr:uid="{00000000-0004-0000-0000-00000D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8" customWidth="1"/>
    <col min="2" max="6" width="18.7109375" style="28" customWidth="1"/>
    <col min="7" max="16384" width="8.7109375" style="2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10</v>
      </c>
    </row>
    <row r="2" spans="1:16" s="19" customFormat="1" ht="45" customHeight="1" x14ac:dyDescent="0.25">
      <c r="A2" s="17"/>
      <c r="B2" s="297" t="s">
        <v>74</v>
      </c>
      <c r="C2" s="298"/>
      <c r="D2" s="298"/>
      <c r="E2" s="298"/>
      <c r="F2" s="298"/>
      <c r="G2" s="25"/>
      <c r="H2" s="25"/>
      <c r="I2" s="25"/>
      <c r="J2" s="22"/>
      <c r="K2" s="22"/>
      <c r="L2" s="18"/>
      <c r="M2" s="18"/>
      <c r="N2" s="18"/>
      <c r="O2" s="25"/>
      <c r="P2" s="25"/>
    </row>
    <row r="3" spans="1:16" s="10" customFormat="1" ht="15" customHeight="1" x14ac:dyDescent="0.25">
      <c r="B3" s="72"/>
      <c r="C3" s="73"/>
      <c r="D3" s="73"/>
      <c r="E3" s="73"/>
      <c r="F3" s="73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2"/>
      <c r="C4" s="73"/>
      <c r="D4" s="73"/>
      <c r="E4" s="73"/>
      <c r="F4" s="73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2"/>
      <c r="C5" s="73"/>
      <c r="D5" s="73"/>
      <c r="E5" s="73"/>
      <c r="F5" s="73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2"/>
      <c r="C6" s="73"/>
      <c r="D6" s="73"/>
      <c r="E6" s="73"/>
      <c r="F6" s="73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2"/>
      <c r="C7" s="73"/>
      <c r="D7" s="73"/>
      <c r="E7" s="73"/>
      <c r="F7" s="73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2"/>
      <c r="C8" s="73"/>
      <c r="D8" s="73"/>
      <c r="E8" s="73"/>
      <c r="F8" s="73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2"/>
      <c r="C9" s="73"/>
      <c r="D9" s="73"/>
      <c r="E9" s="73"/>
      <c r="F9" s="73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2"/>
      <c r="C10" s="73"/>
      <c r="D10" s="73"/>
      <c r="E10" s="73"/>
      <c r="F10" s="73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2"/>
      <c r="C11" s="73"/>
      <c r="D11" s="73"/>
      <c r="E11" s="73"/>
      <c r="F11" s="73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2"/>
      <c r="C12" s="73"/>
      <c r="D12" s="73"/>
      <c r="E12" s="73"/>
      <c r="F12" s="73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2"/>
      <c r="C13" s="73"/>
      <c r="D13" s="73"/>
      <c r="E13" s="73"/>
      <c r="F13" s="73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0" customFormat="1" ht="15" customHeight="1" x14ac:dyDescent="0.25"/>
    <row r="33" spans="1:9" s="1" customFormat="1" ht="30" customHeight="1" x14ac:dyDescent="0.25">
      <c r="A33" s="43" t="s">
        <v>11</v>
      </c>
      <c r="B33" s="291" t="s">
        <v>42</v>
      </c>
      <c r="C33" s="257"/>
      <c r="D33" s="257"/>
      <c r="E33" s="257"/>
      <c r="F33" s="257"/>
      <c r="G33" s="111"/>
      <c r="H33" s="110"/>
      <c r="I33" s="110"/>
    </row>
    <row r="34" spans="1:9" s="1" customFormat="1" ht="105" customHeight="1" x14ac:dyDescent="0.25">
      <c r="A34" s="43" t="s">
        <v>12</v>
      </c>
      <c r="B34" s="245" t="s">
        <v>95</v>
      </c>
      <c r="C34" s="257"/>
      <c r="D34" s="257"/>
      <c r="E34" s="257"/>
      <c r="F34" s="257"/>
    </row>
    <row r="35" spans="1:9" s="1" customFormat="1" ht="15" customHeight="1" x14ac:dyDescent="0.25">
      <c r="A35" s="68" t="s">
        <v>36</v>
      </c>
      <c r="B35" s="247" t="s">
        <v>43</v>
      </c>
      <c r="C35" s="248"/>
      <c r="D35" s="248"/>
      <c r="E35" s="248"/>
      <c r="F35" s="248"/>
    </row>
    <row r="36" spans="1:9" ht="15" customHeight="1" x14ac:dyDescent="0.25">
      <c r="A36" s="153" t="s">
        <v>2</v>
      </c>
      <c r="B36" s="249" t="s">
        <v>97</v>
      </c>
      <c r="C36" s="250"/>
      <c r="D36" s="250"/>
      <c r="E36" s="250"/>
      <c r="F36" s="250"/>
      <c r="G36" s="1"/>
      <c r="H36" s="1"/>
      <c r="I36" s="1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5">
      <c r="B50" s="208" t="s">
        <v>5</v>
      </c>
      <c r="C50" s="117" t="s">
        <v>6</v>
      </c>
    </row>
    <row r="51" spans="1:14" ht="12" customHeight="1" x14ac:dyDescent="0.25">
      <c r="B51" s="209" t="s">
        <v>22</v>
      </c>
      <c r="C51" s="123">
        <v>1640</v>
      </c>
    </row>
    <row r="52" spans="1:14" ht="12" customHeight="1" x14ac:dyDescent="0.25">
      <c r="B52" s="209" t="s">
        <v>7</v>
      </c>
      <c r="C52" s="123">
        <v>1716</v>
      </c>
    </row>
    <row r="53" spans="1:14" ht="12" customHeight="1" x14ac:dyDescent="0.2">
      <c r="B53" s="202" t="s">
        <v>79</v>
      </c>
      <c r="C53" s="123">
        <v>1835</v>
      </c>
    </row>
    <row r="54" spans="1:14" ht="12" customHeight="1" x14ac:dyDescent="0.25">
      <c r="B54" s="209" t="s">
        <v>30</v>
      </c>
      <c r="C54" s="123">
        <v>1967</v>
      </c>
    </row>
    <row r="55" spans="1:14" ht="12" customHeight="1" x14ac:dyDescent="0.25">
      <c r="B55" s="209" t="s">
        <v>38</v>
      </c>
      <c r="C55" s="123">
        <v>2033</v>
      </c>
    </row>
    <row r="56" spans="1:14" ht="12" customHeight="1" x14ac:dyDescent="0.25">
      <c r="B56" s="209" t="s">
        <v>32</v>
      </c>
      <c r="C56" s="123">
        <v>2193</v>
      </c>
    </row>
    <row r="57" spans="1:14" ht="12" customHeight="1" x14ac:dyDescent="0.25">
      <c r="B57" s="208" t="s">
        <v>19</v>
      </c>
      <c r="C57" s="117">
        <v>2288</v>
      </c>
    </row>
    <row r="58" spans="1:14" ht="12" customHeight="1" x14ac:dyDescent="0.25">
      <c r="B58" s="209" t="s">
        <v>28</v>
      </c>
      <c r="C58" s="123">
        <v>3767</v>
      </c>
    </row>
    <row r="59" spans="1:14" ht="12" customHeight="1" x14ac:dyDescent="0.25">
      <c r="B59" s="209" t="s">
        <v>26</v>
      </c>
      <c r="C59" s="123">
        <v>7023</v>
      </c>
    </row>
    <row r="60" spans="1:14" ht="12" customHeight="1" x14ac:dyDescent="0.25">
      <c r="B60" s="209" t="s">
        <v>29</v>
      </c>
      <c r="C60" s="123">
        <v>16054</v>
      </c>
    </row>
    <row r="61" spans="1:14" ht="12" customHeight="1" x14ac:dyDescent="0.25">
      <c r="A61" s="27"/>
      <c r="B61" s="208" t="s">
        <v>18</v>
      </c>
      <c r="C61" s="117">
        <v>19290</v>
      </c>
      <c r="D61" s="27"/>
      <c r="E61" s="27"/>
      <c r="F61" s="27"/>
      <c r="G61" s="27"/>
      <c r="H61" s="27"/>
      <c r="I61" s="27"/>
    </row>
    <row r="62" spans="1:14" ht="12" customHeight="1" x14ac:dyDescent="0.25">
      <c r="A62" s="27"/>
      <c r="B62" s="209" t="s">
        <v>34</v>
      </c>
      <c r="C62" s="123">
        <v>31564</v>
      </c>
      <c r="D62" s="27"/>
      <c r="E62" s="27"/>
      <c r="F62" s="27"/>
      <c r="G62" s="27"/>
      <c r="H62" s="27"/>
      <c r="I62" s="27"/>
      <c r="L62" s="7"/>
      <c r="M62" s="7"/>
      <c r="N62" s="7"/>
    </row>
    <row r="63" spans="1:14" ht="12" customHeight="1" x14ac:dyDescent="0.25">
      <c r="A63" s="23"/>
      <c r="B63" s="209" t="s">
        <v>4</v>
      </c>
      <c r="C63" s="123">
        <v>37326</v>
      </c>
      <c r="D63" s="24"/>
      <c r="E63" s="24"/>
      <c r="F63" s="24"/>
      <c r="G63" s="24"/>
      <c r="H63" s="24"/>
      <c r="I63" s="24"/>
    </row>
    <row r="64" spans="1:14" ht="12" customHeight="1" x14ac:dyDescent="0.25">
      <c r="A64" s="23"/>
      <c r="B64" s="209" t="s">
        <v>27</v>
      </c>
      <c r="C64" s="123">
        <v>60897</v>
      </c>
      <c r="D64" s="24"/>
      <c r="E64" s="24"/>
      <c r="F64" s="24"/>
      <c r="G64" s="24"/>
      <c r="H64" s="24"/>
      <c r="I64" s="24"/>
    </row>
    <row r="65" spans="1:9" ht="12" customHeight="1" x14ac:dyDescent="0.25">
      <c r="A65" s="23"/>
      <c r="B65" s="209" t="s">
        <v>33</v>
      </c>
      <c r="C65" s="123">
        <v>107000</v>
      </c>
      <c r="D65" s="26"/>
      <c r="E65" s="26"/>
      <c r="F65" s="26"/>
      <c r="G65" s="26"/>
      <c r="H65" s="26"/>
      <c r="I65" s="26"/>
    </row>
    <row r="66" spans="1:9" s="27" customFormat="1" ht="12" customHeight="1" x14ac:dyDescent="0.25">
      <c r="A66" s="23"/>
      <c r="B66" s="209" t="s">
        <v>24</v>
      </c>
      <c r="C66" s="123">
        <v>107470</v>
      </c>
      <c r="D66" s="24"/>
      <c r="E66" s="24"/>
      <c r="F66" s="24"/>
      <c r="G66" s="24"/>
      <c r="H66" s="24"/>
      <c r="I66" s="24"/>
    </row>
    <row r="67" spans="1:9" s="27" customFormat="1" ht="12" customHeight="1" x14ac:dyDescent="0.25">
      <c r="B67" s="209" t="s">
        <v>31</v>
      </c>
      <c r="C67" s="123">
        <v>116710</v>
      </c>
      <c r="D67" s="21"/>
      <c r="E67" s="21"/>
      <c r="F67" s="21"/>
    </row>
    <row r="68" spans="1:9" s="27" customFormat="1" ht="12" customHeight="1" x14ac:dyDescent="0.25">
      <c r="B68" s="209" t="s">
        <v>20</v>
      </c>
      <c r="C68" s="123">
        <v>137973</v>
      </c>
      <c r="D68" s="21"/>
      <c r="E68" s="21"/>
      <c r="F68" s="21"/>
    </row>
    <row r="69" spans="1:9" s="27" customFormat="1" ht="12" customHeight="1" x14ac:dyDescent="0.25">
      <c r="B69" s="209" t="s">
        <v>21</v>
      </c>
      <c r="C69" s="123">
        <v>140310</v>
      </c>
      <c r="D69" s="21"/>
      <c r="E69" s="21"/>
      <c r="F69" s="21"/>
    </row>
    <row r="70" spans="1:9" ht="12" customHeight="1" x14ac:dyDescent="0.25">
      <c r="A70" s="27"/>
      <c r="B70" s="209" t="s">
        <v>45</v>
      </c>
      <c r="C70" s="123">
        <v>177431</v>
      </c>
      <c r="D70" s="27"/>
      <c r="E70" s="27"/>
      <c r="F70" s="27"/>
      <c r="G70" s="27"/>
      <c r="H70" s="27"/>
      <c r="I70" s="27"/>
    </row>
    <row r="71" spans="1:9" ht="12" customHeight="1" x14ac:dyDescent="0.25">
      <c r="B71" s="209" t="s">
        <v>35</v>
      </c>
      <c r="C71" s="123">
        <v>211451</v>
      </c>
    </row>
    <row r="72" spans="1:9" ht="12" customHeight="1" x14ac:dyDescent="0.25">
      <c r="B72" s="209" t="s">
        <v>23</v>
      </c>
      <c r="C72" s="123">
        <v>592281</v>
      </c>
    </row>
  </sheetData>
  <sortState xmlns:xlrd2="http://schemas.microsoft.com/office/spreadsheetml/2017/richdata2" ref="B51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900-000000000000}"/>
    <hyperlink ref="B36" r:id="rId1" display="http://www.observatorioemigracao.pt/np4/1291" xr:uid="{00000000-0004-0000-0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10</v>
      </c>
    </row>
    <row r="2" spans="1:16" s="19" customFormat="1" ht="45" customHeight="1" x14ac:dyDescent="0.25">
      <c r="A2" s="17"/>
      <c r="B2" s="297" t="s">
        <v>67</v>
      </c>
      <c r="C2" s="298"/>
      <c r="D2" s="298"/>
      <c r="E2" s="298"/>
      <c r="F2" s="298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s="10" customFormat="1" ht="15" customHeight="1" x14ac:dyDescent="0.25">
      <c r="B3" s="72"/>
      <c r="C3" s="73"/>
      <c r="D3" s="73"/>
      <c r="E3" s="73"/>
      <c r="F3" s="73"/>
      <c r="G3" s="47"/>
      <c r="H3" s="47"/>
      <c r="I3" s="47"/>
      <c r="J3" s="8"/>
      <c r="K3" s="8"/>
      <c r="L3" s="8"/>
      <c r="M3" s="8"/>
      <c r="N3" s="8"/>
      <c r="O3" s="47"/>
      <c r="P3" s="47"/>
    </row>
    <row r="4" spans="1:16" s="10" customFormat="1" ht="15" customHeight="1" x14ac:dyDescent="0.25">
      <c r="B4" s="72"/>
      <c r="C4" s="73"/>
      <c r="D4" s="73"/>
      <c r="E4" s="73"/>
      <c r="F4" s="73"/>
      <c r="G4" s="47"/>
      <c r="H4" s="47"/>
      <c r="I4" s="47"/>
      <c r="J4" s="8"/>
      <c r="K4" s="8"/>
      <c r="L4" s="8"/>
      <c r="M4" s="8"/>
      <c r="N4" s="8"/>
      <c r="O4" s="47"/>
      <c r="P4" s="47"/>
    </row>
    <row r="5" spans="1:16" s="10" customFormat="1" ht="15" customHeight="1" x14ac:dyDescent="0.25">
      <c r="B5" s="72"/>
      <c r="C5" s="73"/>
      <c r="D5" s="73"/>
      <c r="E5" s="73"/>
      <c r="F5" s="73"/>
      <c r="G5" s="47"/>
      <c r="H5" s="47"/>
      <c r="I5" s="47"/>
      <c r="J5" s="8"/>
      <c r="K5" s="8"/>
      <c r="L5" s="8"/>
      <c r="M5" s="8"/>
      <c r="N5" s="8"/>
      <c r="O5" s="47"/>
      <c r="P5" s="47"/>
    </row>
    <row r="6" spans="1:16" s="10" customFormat="1" ht="15" customHeight="1" x14ac:dyDescent="0.25">
      <c r="B6" s="72"/>
      <c r="C6" s="73"/>
      <c r="D6" s="73"/>
      <c r="E6" s="73"/>
      <c r="F6" s="73"/>
      <c r="G6" s="47"/>
      <c r="H6" s="47"/>
      <c r="I6" s="47"/>
      <c r="J6" s="8"/>
      <c r="K6" s="8"/>
      <c r="L6" s="8"/>
      <c r="M6" s="8"/>
      <c r="N6" s="8"/>
      <c r="O6" s="47"/>
      <c r="P6" s="47"/>
    </row>
    <row r="7" spans="1:16" s="10" customFormat="1" ht="15" customHeight="1" x14ac:dyDescent="0.25">
      <c r="B7" s="72"/>
      <c r="C7" s="73"/>
      <c r="D7" s="73"/>
      <c r="E7" s="73"/>
      <c r="F7" s="73"/>
      <c r="G7" s="47"/>
      <c r="H7" s="47"/>
      <c r="I7" s="47"/>
      <c r="J7" s="8"/>
      <c r="K7" s="8"/>
      <c r="L7" s="8"/>
      <c r="M7" s="8"/>
      <c r="N7" s="8"/>
      <c r="O7" s="47"/>
      <c r="P7" s="47"/>
    </row>
    <row r="8" spans="1:16" s="10" customFormat="1" ht="15" customHeight="1" x14ac:dyDescent="0.25">
      <c r="B8" s="72"/>
      <c r="C8" s="73"/>
      <c r="D8" s="73"/>
      <c r="E8" s="73"/>
      <c r="F8" s="73"/>
      <c r="G8" s="47"/>
      <c r="H8" s="47"/>
      <c r="I8" s="47"/>
      <c r="J8" s="8"/>
      <c r="K8" s="8"/>
      <c r="L8" s="8"/>
      <c r="M8" s="8"/>
      <c r="N8" s="8"/>
      <c r="O8" s="47"/>
      <c r="P8" s="47"/>
    </row>
    <row r="9" spans="1:16" s="10" customFormat="1" ht="15" customHeight="1" x14ac:dyDescent="0.25">
      <c r="B9" s="72"/>
      <c r="C9" s="73"/>
      <c r="D9" s="73"/>
      <c r="E9" s="73"/>
      <c r="F9" s="73"/>
      <c r="G9" s="47"/>
      <c r="H9" s="47"/>
      <c r="I9" s="47"/>
      <c r="J9" s="8"/>
      <c r="K9" s="8"/>
      <c r="L9" s="8"/>
      <c r="M9" s="8"/>
      <c r="N9" s="8"/>
      <c r="O9" s="47"/>
      <c r="P9" s="47"/>
    </row>
    <row r="10" spans="1:16" s="10" customFormat="1" ht="15" customHeight="1" x14ac:dyDescent="0.25">
      <c r="B10" s="72"/>
      <c r="C10" s="73"/>
      <c r="D10" s="73"/>
      <c r="E10" s="73"/>
      <c r="F10" s="73"/>
      <c r="G10" s="47"/>
      <c r="H10" s="47"/>
      <c r="I10" s="47"/>
      <c r="J10" s="8"/>
      <c r="K10" s="8"/>
      <c r="L10" s="8"/>
      <c r="M10" s="8"/>
      <c r="N10" s="8"/>
      <c r="O10" s="47"/>
      <c r="P10" s="47"/>
    </row>
    <row r="11" spans="1:16" s="10" customFormat="1" ht="15" customHeight="1" x14ac:dyDescent="0.25">
      <c r="B11" s="72"/>
      <c r="C11" s="73"/>
      <c r="D11" s="73"/>
      <c r="E11" s="73"/>
      <c r="F11" s="73"/>
      <c r="G11" s="47"/>
      <c r="H11" s="47"/>
      <c r="I11" s="47"/>
      <c r="J11" s="8"/>
      <c r="K11" s="8"/>
      <c r="L11" s="8"/>
      <c r="M11" s="8"/>
      <c r="N11" s="8"/>
      <c r="O11" s="47"/>
      <c r="P11" s="47"/>
    </row>
    <row r="12" spans="1:16" s="10" customFormat="1" ht="15" customHeight="1" x14ac:dyDescent="0.25">
      <c r="B12" s="72"/>
      <c r="C12" s="73"/>
      <c r="D12" s="73"/>
      <c r="E12" s="73"/>
      <c r="F12" s="73"/>
      <c r="G12" s="47"/>
      <c r="H12" s="47"/>
      <c r="I12" s="47"/>
      <c r="J12" s="8"/>
      <c r="K12" s="8"/>
      <c r="L12" s="8"/>
      <c r="M12" s="8"/>
      <c r="N12" s="8"/>
      <c r="O12" s="47"/>
      <c r="P12" s="47"/>
    </row>
    <row r="13" spans="1:16" s="10" customFormat="1" ht="15" customHeight="1" x14ac:dyDescent="0.25">
      <c r="B13" s="72"/>
      <c r="C13" s="73"/>
      <c r="D13" s="73"/>
      <c r="E13" s="73"/>
      <c r="F13" s="73"/>
      <c r="G13" s="47"/>
      <c r="H13" s="47"/>
      <c r="I13" s="47"/>
      <c r="J13" s="8"/>
      <c r="K13" s="8"/>
      <c r="L13" s="8"/>
      <c r="M13" s="8"/>
      <c r="N13" s="8"/>
      <c r="O13" s="47"/>
      <c r="P13" s="47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30" customHeight="1" x14ac:dyDescent="0.25">
      <c r="A33" s="43" t="s">
        <v>11</v>
      </c>
      <c r="B33" s="291" t="s">
        <v>42</v>
      </c>
      <c r="C33" s="257"/>
      <c r="D33" s="257"/>
      <c r="E33" s="257"/>
      <c r="F33" s="257"/>
    </row>
    <row r="34" spans="1:6" s="1" customFormat="1" ht="105" customHeight="1" x14ac:dyDescent="0.25">
      <c r="A34" s="43" t="s">
        <v>12</v>
      </c>
      <c r="B34" s="245" t="s">
        <v>95</v>
      </c>
      <c r="C34" s="257"/>
      <c r="D34" s="257"/>
      <c r="E34" s="257"/>
      <c r="F34" s="257"/>
    </row>
    <row r="35" spans="1:6" s="1" customFormat="1" ht="15" customHeight="1" x14ac:dyDescent="0.25">
      <c r="A35" s="68" t="s">
        <v>36</v>
      </c>
      <c r="B35" s="247" t="s">
        <v>43</v>
      </c>
      <c r="C35" s="248"/>
      <c r="D35" s="248"/>
      <c r="E35" s="248"/>
      <c r="F35" s="248"/>
    </row>
    <row r="36" spans="1:6" s="1" customFormat="1" ht="15" customHeight="1" x14ac:dyDescent="0.25">
      <c r="A36" s="153" t="s">
        <v>2</v>
      </c>
      <c r="B36" s="249" t="s">
        <v>97</v>
      </c>
      <c r="C36" s="250"/>
      <c r="D36" s="250"/>
      <c r="E36" s="250"/>
      <c r="F36" s="250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">
      <c r="B50" s="200" t="s">
        <v>26</v>
      </c>
      <c r="C50" s="201">
        <v>0.16006031377108981</v>
      </c>
    </row>
    <row r="51" spans="1:14" ht="12" customHeight="1" x14ac:dyDescent="0.2">
      <c r="B51" s="200" t="s">
        <v>19</v>
      </c>
      <c r="C51" s="201">
        <v>0.16173909109417059</v>
      </c>
    </row>
    <row r="52" spans="1:14" ht="12" customHeight="1" x14ac:dyDescent="0.2">
      <c r="B52" s="200" t="s">
        <v>32</v>
      </c>
      <c r="C52" s="201">
        <v>0.21558403817527474</v>
      </c>
    </row>
    <row r="53" spans="1:14" ht="12" customHeight="1" x14ac:dyDescent="0.2">
      <c r="B53" s="200" t="s">
        <v>22</v>
      </c>
      <c r="C53" s="201">
        <v>0.2875049305342508</v>
      </c>
    </row>
    <row r="54" spans="1:14" ht="12" customHeight="1" x14ac:dyDescent="0.2">
      <c r="B54" s="200" t="s">
        <v>18</v>
      </c>
      <c r="C54" s="201">
        <v>0.29223951823656402</v>
      </c>
    </row>
    <row r="55" spans="1:14" ht="12" customHeight="1" x14ac:dyDescent="0.2">
      <c r="B55" s="200" t="s">
        <v>30</v>
      </c>
      <c r="C55" s="201">
        <v>0.33720371187523462</v>
      </c>
    </row>
    <row r="56" spans="1:14" ht="12" customHeight="1" x14ac:dyDescent="0.2">
      <c r="B56" s="200" t="s">
        <v>45</v>
      </c>
      <c r="C56" s="201">
        <v>0.39685778442233161</v>
      </c>
    </row>
    <row r="57" spans="1:14" ht="12" customHeight="1" x14ac:dyDescent="0.2">
      <c r="B57" s="200" t="s">
        <v>79</v>
      </c>
      <c r="C57" s="201">
        <v>0.5616154938543656</v>
      </c>
    </row>
    <row r="58" spans="1:14" ht="12" customHeight="1" x14ac:dyDescent="0.2">
      <c r="B58" s="200" t="s">
        <v>29</v>
      </c>
      <c r="C58" s="201">
        <v>0.88281696367934614</v>
      </c>
    </row>
    <row r="59" spans="1:14" ht="12" customHeight="1" x14ac:dyDescent="0.2">
      <c r="B59" s="200" t="s">
        <v>28</v>
      </c>
      <c r="C59" s="201">
        <v>1.1010853012273578</v>
      </c>
    </row>
    <row r="60" spans="1:14" ht="12" customHeight="1" x14ac:dyDescent="0.2">
      <c r="B60" s="200" t="s">
        <v>33</v>
      </c>
      <c r="C60" s="201">
        <v>1.3753213367609254</v>
      </c>
    </row>
    <row r="61" spans="1:14" ht="12" customHeight="1" x14ac:dyDescent="0.2">
      <c r="A61" s="38"/>
      <c r="B61" s="200" t="s">
        <v>24</v>
      </c>
      <c r="C61" s="201">
        <v>1.5529913688823418</v>
      </c>
      <c r="D61" s="38"/>
      <c r="E61" s="38"/>
      <c r="F61" s="38"/>
      <c r="G61" s="38"/>
      <c r="H61" s="38"/>
      <c r="I61" s="38"/>
    </row>
    <row r="62" spans="1:14" ht="12" customHeight="1" x14ac:dyDescent="0.2">
      <c r="A62" s="38"/>
      <c r="B62" s="200" t="s">
        <v>34</v>
      </c>
      <c r="C62" s="201">
        <v>1.8060917545422657</v>
      </c>
      <c r="D62" s="38"/>
      <c r="E62" s="38"/>
      <c r="F62" s="38"/>
      <c r="G62" s="38"/>
      <c r="H62" s="38"/>
      <c r="I62" s="38"/>
    </row>
    <row r="63" spans="1:14" ht="12" customHeight="1" x14ac:dyDescent="0.2">
      <c r="A63" s="23"/>
      <c r="B63" s="200" t="s">
        <v>31</v>
      </c>
      <c r="C63" s="201">
        <v>1.8573416477394256</v>
      </c>
      <c r="D63" s="36"/>
      <c r="E63" s="36"/>
      <c r="F63" s="36"/>
      <c r="G63" s="36"/>
      <c r="H63" s="36"/>
      <c r="I63" s="36"/>
      <c r="L63" s="7"/>
      <c r="M63" s="7"/>
      <c r="N63" s="7"/>
    </row>
    <row r="64" spans="1:14" ht="12" customHeight="1" x14ac:dyDescent="0.2">
      <c r="A64" s="23"/>
      <c r="B64" s="200" t="s">
        <v>21</v>
      </c>
      <c r="C64" s="201">
        <v>1.944080157455113</v>
      </c>
      <c r="D64" s="36"/>
      <c r="E64" s="36"/>
      <c r="F64" s="36"/>
      <c r="G64" s="36"/>
      <c r="H64" s="36"/>
      <c r="I64" s="36"/>
    </row>
    <row r="65" spans="1:9" ht="12" customHeight="1" x14ac:dyDescent="0.2">
      <c r="A65" s="23"/>
      <c r="B65" s="200" t="s">
        <v>4</v>
      </c>
      <c r="C65" s="201">
        <v>3.2272790940170055</v>
      </c>
      <c r="D65" s="37"/>
      <c r="E65" s="37"/>
      <c r="F65" s="37"/>
      <c r="G65" s="37"/>
      <c r="H65" s="37"/>
      <c r="I65" s="37"/>
    </row>
    <row r="66" spans="1:9" ht="12" customHeight="1" x14ac:dyDescent="0.2">
      <c r="A66" s="23"/>
      <c r="B66" s="200" t="s">
        <v>35</v>
      </c>
      <c r="C66" s="201">
        <v>9.2354426177955578</v>
      </c>
      <c r="D66" s="36"/>
      <c r="E66" s="36"/>
      <c r="F66" s="36"/>
      <c r="G66" s="36"/>
      <c r="H66" s="36"/>
      <c r="I66" s="36"/>
    </row>
    <row r="67" spans="1:9" s="38" customFormat="1" ht="12" customHeight="1" x14ac:dyDescent="0.2">
      <c r="B67" s="200" t="s">
        <v>7</v>
      </c>
      <c r="C67" s="201">
        <v>9.646953002023837</v>
      </c>
      <c r="D67" s="80"/>
      <c r="E67" s="80"/>
      <c r="F67" s="80"/>
    </row>
    <row r="68" spans="1:9" s="38" customFormat="1" ht="12" customHeight="1" x14ac:dyDescent="0.2">
      <c r="B68" s="200" t="s">
        <v>23</v>
      </c>
      <c r="C68" s="201">
        <v>10.566696763896598</v>
      </c>
      <c r="D68" s="80"/>
      <c r="E68" s="80"/>
      <c r="F68" s="80"/>
    </row>
    <row r="69" spans="1:9" s="38" customFormat="1" ht="12" customHeight="1" x14ac:dyDescent="0.2">
      <c r="B69" s="200" t="s">
        <v>20</v>
      </c>
      <c r="C69" s="201">
        <v>23.283831446073883</v>
      </c>
      <c r="D69" s="80"/>
      <c r="E69" s="80"/>
      <c r="F69" s="80"/>
    </row>
    <row r="70" spans="1:9" s="38" customFormat="1" ht="12" customHeight="1" x14ac:dyDescent="0.2">
      <c r="B70" s="200" t="s">
        <v>27</v>
      </c>
      <c r="C70" s="201">
        <v>29.6823973250407</v>
      </c>
    </row>
    <row r="71" spans="1:9" ht="12" customHeight="1" x14ac:dyDescent="0.2">
      <c r="B71" s="200" t="s">
        <v>5</v>
      </c>
      <c r="C71" s="201" t="s">
        <v>6</v>
      </c>
    </row>
    <row r="72" spans="1:9" ht="12" customHeight="1" x14ac:dyDescent="0.2">
      <c r="B72" s="200" t="s">
        <v>38</v>
      </c>
      <c r="C72" s="201" t="s">
        <v>6</v>
      </c>
    </row>
  </sheetData>
  <sortState xmlns:xlrd2="http://schemas.microsoft.com/office/spreadsheetml/2017/richdata2" ref="B50:C72">
    <sortCondition ref="C50:C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A00-000000000000}"/>
    <hyperlink ref="B36" r:id="rId1" display="http://www.observatorioemigracao.pt/np4/1291" xr:uid="{00000000-0004-0000-0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9"/>
      <c r="D1" s="59"/>
      <c r="E1" s="59"/>
      <c r="F1" s="60" t="s">
        <v>10</v>
      </c>
    </row>
    <row r="2" spans="1:16" s="19" customFormat="1" ht="45" customHeight="1" x14ac:dyDescent="0.25">
      <c r="A2" s="65"/>
      <c r="B2" s="299" t="s">
        <v>82</v>
      </c>
      <c r="C2" s="300"/>
      <c r="D2" s="300"/>
      <c r="E2" s="300"/>
      <c r="F2" s="300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A3" s="56"/>
      <c r="B3" s="56"/>
      <c r="C3" s="56"/>
      <c r="D3" s="56"/>
      <c r="E3" s="56"/>
      <c r="F3" s="56"/>
    </row>
    <row r="4" spans="1:16" ht="15" customHeight="1" x14ac:dyDescent="0.25">
      <c r="A4" s="56"/>
      <c r="B4" s="56"/>
      <c r="C4" s="56"/>
      <c r="D4" s="56"/>
      <c r="E4" s="56"/>
      <c r="F4" s="56"/>
    </row>
    <row r="5" spans="1:16" ht="15" customHeight="1" x14ac:dyDescent="0.25">
      <c r="A5" s="56"/>
      <c r="B5" s="56"/>
      <c r="C5" s="56"/>
      <c r="D5" s="56"/>
      <c r="E5" s="56"/>
      <c r="F5" s="56"/>
    </row>
    <row r="6" spans="1:16" ht="15" customHeight="1" x14ac:dyDescent="0.25">
      <c r="A6" s="56"/>
      <c r="B6" s="56"/>
      <c r="C6" s="56"/>
      <c r="D6" s="56"/>
      <c r="E6" s="56"/>
      <c r="F6" s="56"/>
    </row>
    <row r="7" spans="1:16" ht="15" customHeight="1" x14ac:dyDescent="0.25">
      <c r="A7" s="56"/>
      <c r="B7" s="56"/>
      <c r="C7" s="56"/>
      <c r="D7" s="56"/>
      <c r="E7" s="56"/>
      <c r="F7" s="56"/>
    </row>
    <row r="8" spans="1:16" ht="15" customHeight="1" x14ac:dyDescent="0.25">
      <c r="A8" s="56"/>
      <c r="B8" s="56"/>
      <c r="C8" s="56"/>
      <c r="D8" s="56"/>
      <c r="E8" s="56"/>
      <c r="F8" s="56"/>
    </row>
    <row r="9" spans="1:16" ht="15" customHeight="1" x14ac:dyDescent="0.25">
      <c r="A9" s="56"/>
      <c r="B9" s="56"/>
      <c r="C9" s="56"/>
      <c r="D9" s="56"/>
      <c r="E9" s="56"/>
      <c r="F9" s="56"/>
    </row>
    <row r="10" spans="1:16" ht="15" customHeight="1" x14ac:dyDescent="0.25">
      <c r="A10" s="56"/>
      <c r="B10" s="56"/>
      <c r="C10" s="56"/>
      <c r="D10" s="56"/>
      <c r="E10" s="56"/>
      <c r="F10" s="56"/>
    </row>
    <row r="11" spans="1:16" ht="15" customHeight="1" x14ac:dyDescent="0.25">
      <c r="A11" s="56"/>
      <c r="B11" s="56"/>
      <c r="C11" s="56"/>
      <c r="D11" s="56"/>
      <c r="E11" s="56"/>
      <c r="F11" s="56"/>
    </row>
    <row r="12" spans="1:16" ht="15" customHeight="1" x14ac:dyDescent="0.25">
      <c r="A12" s="56"/>
      <c r="B12" s="56"/>
      <c r="C12" s="56"/>
      <c r="D12" s="56"/>
      <c r="E12" s="56"/>
      <c r="F12" s="56"/>
    </row>
    <row r="13" spans="1:16" ht="15" customHeight="1" x14ac:dyDescent="0.25">
      <c r="A13" s="56"/>
      <c r="B13" s="56"/>
      <c r="C13" s="56"/>
      <c r="D13" s="56"/>
      <c r="E13" s="56"/>
      <c r="F13" s="56"/>
    </row>
    <row r="14" spans="1:16" ht="15" customHeight="1" x14ac:dyDescent="0.25">
      <c r="A14" s="56"/>
      <c r="B14" s="56"/>
      <c r="C14" s="56"/>
      <c r="D14" s="56"/>
      <c r="E14" s="56"/>
      <c r="F14" s="56"/>
    </row>
    <row r="15" spans="1:16" ht="15" customHeight="1" x14ac:dyDescent="0.25">
      <c r="A15" s="56"/>
      <c r="B15" s="56"/>
      <c r="C15" s="56"/>
      <c r="D15" s="56"/>
      <c r="E15" s="56"/>
      <c r="F15" s="56"/>
    </row>
    <row r="16" spans="1:16" ht="15" customHeight="1" x14ac:dyDescent="0.25">
      <c r="A16" s="56"/>
      <c r="B16" s="56"/>
      <c r="C16" s="56"/>
      <c r="D16" s="56"/>
      <c r="E16" s="56"/>
      <c r="F16" s="56"/>
    </row>
    <row r="17" spans="1:6" ht="15" customHeight="1" x14ac:dyDescent="0.25">
      <c r="A17" s="56"/>
      <c r="B17" s="56"/>
      <c r="C17" s="56"/>
      <c r="D17" s="56"/>
      <c r="E17" s="56"/>
      <c r="F17" s="56"/>
    </row>
    <row r="18" spans="1:6" ht="15" customHeight="1" x14ac:dyDescent="0.25">
      <c r="A18" s="56"/>
      <c r="B18" s="56"/>
      <c r="C18" s="56"/>
      <c r="D18" s="56"/>
      <c r="E18" s="56"/>
      <c r="F18" s="56"/>
    </row>
    <row r="19" spans="1:6" ht="15" customHeight="1" x14ac:dyDescent="0.25">
      <c r="A19" s="56"/>
      <c r="B19" s="56"/>
      <c r="C19" s="56"/>
      <c r="D19" s="56"/>
      <c r="E19" s="56"/>
      <c r="F19" s="56"/>
    </row>
    <row r="20" spans="1:6" ht="15" customHeight="1" x14ac:dyDescent="0.25">
      <c r="A20" s="56"/>
      <c r="B20" s="56"/>
      <c r="C20" s="56"/>
      <c r="D20" s="56"/>
      <c r="E20" s="56"/>
      <c r="F20" s="56"/>
    </row>
    <row r="21" spans="1:6" ht="15" customHeight="1" x14ac:dyDescent="0.25">
      <c r="A21" s="56"/>
      <c r="B21" s="56"/>
      <c r="C21" s="56"/>
      <c r="D21" s="56"/>
      <c r="E21" s="56"/>
      <c r="F21" s="56"/>
    </row>
    <row r="22" spans="1:6" ht="15" customHeight="1" x14ac:dyDescent="0.25">
      <c r="A22" s="56"/>
      <c r="B22" s="56"/>
      <c r="C22" s="56"/>
      <c r="D22" s="56"/>
      <c r="E22" s="56"/>
      <c r="F22" s="56"/>
    </row>
    <row r="23" spans="1:6" ht="15" customHeight="1" x14ac:dyDescent="0.25">
      <c r="A23" s="56"/>
      <c r="B23" s="56"/>
      <c r="C23" s="56"/>
      <c r="D23" s="56"/>
      <c r="E23" s="56"/>
      <c r="F23" s="56"/>
    </row>
    <row r="24" spans="1:6" ht="15" customHeight="1" x14ac:dyDescent="0.25">
      <c r="A24" s="56"/>
      <c r="B24" s="56"/>
      <c r="C24" s="56"/>
      <c r="D24" s="56"/>
      <c r="E24" s="56"/>
      <c r="F24" s="56"/>
    </row>
    <row r="25" spans="1:6" ht="15" customHeight="1" x14ac:dyDescent="0.25">
      <c r="A25" s="56"/>
      <c r="B25" s="56"/>
      <c r="C25" s="56"/>
      <c r="D25" s="56"/>
      <c r="E25" s="56"/>
      <c r="F25" s="56"/>
    </row>
    <row r="26" spans="1:6" ht="15" customHeight="1" x14ac:dyDescent="0.25">
      <c r="A26" s="56"/>
      <c r="B26" s="56"/>
      <c r="C26" s="56"/>
      <c r="D26" s="56"/>
      <c r="E26" s="56"/>
      <c r="F26" s="56"/>
    </row>
    <row r="27" spans="1:6" ht="15" customHeight="1" x14ac:dyDescent="0.25">
      <c r="A27" s="56"/>
      <c r="B27" s="56"/>
      <c r="C27" s="56"/>
      <c r="D27" s="56"/>
      <c r="E27" s="56"/>
      <c r="F27" s="56"/>
    </row>
    <row r="28" spans="1:6" ht="15" customHeight="1" x14ac:dyDescent="0.25">
      <c r="A28" s="56"/>
      <c r="B28" s="56"/>
      <c r="C28" s="56"/>
      <c r="D28" s="56"/>
      <c r="E28" s="56"/>
      <c r="F28" s="56"/>
    </row>
    <row r="29" spans="1:6" ht="15" customHeight="1" x14ac:dyDescent="0.25">
      <c r="A29" s="56"/>
      <c r="B29" s="56"/>
      <c r="C29" s="56"/>
      <c r="D29" s="56"/>
      <c r="E29" s="56"/>
      <c r="F29" s="56"/>
    </row>
    <row r="30" spans="1:6" ht="15" customHeight="1" x14ac:dyDescent="0.25">
      <c r="A30" s="56"/>
      <c r="B30" s="56"/>
      <c r="C30" s="56"/>
      <c r="D30" s="56"/>
      <c r="E30" s="56"/>
      <c r="F30" s="56"/>
    </row>
    <row r="31" spans="1:6" ht="15" customHeight="1" x14ac:dyDescent="0.25">
      <c r="A31" s="56"/>
      <c r="B31" s="56"/>
      <c r="C31" s="56"/>
      <c r="D31" s="56"/>
      <c r="E31" s="56"/>
      <c r="F31" s="56"/>
    </row>
    <row r="32" spans="1:6" ht="15" customHeight="1" x14ac:dyDescent="0.25">
      <c r="A32" s="56"/>
      <c r="B32" s="56"/>
      <c r="C32" s="56"/>
      <c r="D32" s="56"/>
      <c r="E32" s="56"/>
      <c r="F32" s="56"/>
    </row>
    <row r="33" spans="1:6" ht="15" customHeight="1" x14ac:dyDescent="0.25">
      <c r="A33" s="43" t="s">
        <v>11</v>
      </c>
      <c r="B33" s="291" t="s">
        <v>41</v>
      </c>
      <c r="C33" s="257"/>
      <c r="D33" s="257"/>
      <c r="E33" s="257"/>
      <c r="F33" s="257"/>
    </row>
    <row r="34" spans="1:6" s="1" customFormat="1" ht="75" customHeight="1" x14ac:dyDescent="0.25">
      <c r="A34" s="43" t="s">
        <v>12</v>
      </c>
      <c r="B34" s="245" t="s">
        <v>89</v>
      </c>
      <c r="C34" s="257"/>
      <c r="D34" s="257"/>
      <c r="E34" s="257"/>
      <c r="F34" s="257"/>
    </row>
    <row r="35" spans="1:6" s="1" customFormat="1" ht="15" customHeight="1" x14ac:dyDescent="0.25">
      <c r="A35" s="148" t="s">
        <v>36</v>
      </c>
      <c r="B35" s="247" t="s">
        <v>43</v>
      </c>
      <c r="C35" s="248"/>
      <c r="D35" s="248"/>
      <c r="E35" s="248"/>
      <c r="F35" s="248"/>
    </row>
    <row r="36" spans="1:6" s="1" customFormat="1" ht="15" customHeight="1" x14ac:dyDescent="0.25">
      <c r="A36" s="153" t="s">
        <v>2</v>
      </c>
      <c r="B36" s="249" t="s">
        <v>97</v>
      </c>
      <c r="C36" s="250"/>
      <c r="D36" s="250"/>
      <c r="E36" s="250"/>
      <c r="F36" s="250"/>
    </row>
    <row r="37" spans="1:6" ht="15" customHeight="1" x14ac:dyDescent="0.25">
      <c r="A37" s="56"/>
      <c r="B37" s="56"/>
      <c r="C37" s="56"/>
      <c r="D37" s="56"/>
      <c r="E37" s="56"/>
      <c r="F37" s="56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5">
      <c r="B50" s="115" t="s">
        <v>5</v>
      </c>
      <c r="C50" s="134" t="s">
        <v>6</v>
      </c>
    </row>
    <row r="51" spans="1:14" ht="12" customHeight="1" x14ac:dyDescent="0.25">
      <c r="B51" s="121" t="s">
        <v>22</v>
      </c>
      <c r="C51" s="137">
        <v>0</v>
      </c>
    </row>
    <row r="52" spans="1:14" ht="12" customHeight="1" x14ac:dyDescent="0.25">
      <c r="B52" s="115" t="s">
        <v>19</v>
      </c>
      <c r="C52" s="134">
        <v>3</v>
      </c>
    </row>
    <row r="53" spans="1:14" ht="12" customHeight="1" x14ac:dyDescent="0.25">
      <c r="B53" s="121" t="s">
        <v>38</v>
      </c>
      <c r="C53" s="137">
        <v>9</v>
      </c>
    </row>
    <row r="54" spans="1:14" ht="12" customHeight="1" x14ac:dyDescent="0.25">
      <c r="B54" s="121" t="s">
        <v>30</v>
      </c>
      <c r="C54" s="137">
        <v>23</v>
      </c>
    </row>
    <row r="55" spans="1:14" ht="12" customHeight="1" x14ac:dyDescent="0.25">
      <c r="B55" s="121" t="s">
        <v>26</v>
      </c>
      <c r="C55" s="137">
        <v>34</v>
      </c>
    </row>
    <row r="56" spans="1:14" ht="12" customHeight="1" x14ac:dyDescent="0.25">
      <c r="B56" s="121" t="s">
        <v>29</v>
      </c>
      <c r="C56" s="137">
        <v>38</v>
      </c>
    </row>
    <row r="57" spans="1:14" ht="12" customHeight="1" x14ac:dyDescent="0.25">
      <c r="B57" s="121" t="s">
        <v>32</v>
      </c>
      <c r="C57" s="137">
        <v>48</v>
      </c>
    </row>
    <row r="58" spans="1:14" ht="12" customHeight="1" x14ac:dyDescent="0.25">
      <c r="B58" s="121" t="s">
        <v>34</v>
      </c>
      <c r="C58" s="137">
        <v>185</v>
      </c>
    </row>
    <row r="59" spans="1:14" ht="12" customHeight="1" x14ac:dyDescent="0.25">
      <c r="B59" s="115" t="s">
        <v>18</v>
      </c>
      <c r="C59" s="134">
        <v>227</v>
      </c>
    </row>
    <row r="60" spans="1:14" ht="12" customHeight="1" x14ac:dyDescent="0.25">
      <c r="B60" s="121" t="s">
        <v>33</v>
      </c>
      <c r="C60" s="137">
        <v>318</v>
      </c>
    </row>
    <row r="61" spans="1:14" ht="12" customHeight="1" x14ac:dyDescent="0.25">
      <c r="B61" s="121" t="s">
        <v>31</v>
      </c>
      <c r="C61" s="137">
        <v>496</v>
      </c>
    </row>
    <row r="62" spans="1:14" ht="12" customHeight="1" x14ac:dyDescent="0.25">
      <c r="A62" s="38"/>
      <c r="B62" s="121" t="s">
        <v>24</v>
      </c>
      <c r="C62" s="137">
        <v>510</v>
      </c>
      <c r="D62" s="38"/>
      <c r="E62" s="38"/>
      <c r="F62" s="38"/>
      <c r="G62" s="38"/>
      <c r="H62" s="38"/>
      <c r="I62" s="38"/>
    </row>
    <row r="63" spans="1:14" ht="12" customHeight="1" x14ac:dyDescent="0.25">
      <c r="A63" s="38"/>
      <c r="B63" s="121" t="s">
        <v>21</v>
      </c>
      <c r="C63" s="137">
        <v>607</v>
      </c>
      <c r="D63" s="38"/>
      <c r="E63" s="38"/>
      <c r="F63" s="38"/>
      <c r="G63" s="38"/>
      <c r="H63" s="38"/>
      <c r="I63" s="38"/>
    </row>
    <row r="64" spans="1:14" ht="12" customHeight="1" x14ac:dyDescent="0.25">
      <c r="A64" s="23"/>
      <c r="B64" s="121" t="s">
        <v>27</v>
      </c>
      <c r="C64" s="137">
        <v>1211</v>
      </c>
      <c r="D64" s="36"/>
      <c r="E64" s="36"/>
      <c r="F64" s="36"/>
      <c r="G64" s="36"/>
      <c r="H64" s="36"/>
      <c r="I64" s="36"/>
      <c r="L64" s="7"/>
      <c r="M64" s="7"/>
      <c r="N64" s="7"/>
    </row>
    <row r="65" spans="1:9" ht="12" customHeight="1" x14ac:dyDescent="0.25">
      <c r="A65" s="23"/>
      <c r="B65" s="121" t="s">
        <v>45</v>
      </c>
      <c r="C65" s="137">
        <v>1585</v>
      </c>
      <c r="D65" s="36"/>
      <c r="E65" s="36"/>
      <c r="F65" s="36"/>
      <c r="G65" s="36"/>
      <c r="H65" s="36"/>
      <c r="I65" s="36"/>
    </row>
    <row r="66" spans="1:9" ht="12" customHeight="1" x14ac:dyDescent="0.25">
      <c r="A66" s="23"/>
      <c r="B66" s="121" t="s">
        <v>35</v>
      </c>
      <c r="C66" s="137">
        <v>2184</v>
      </c>
      <c r="D66" s="37"/>
      <c r="E66" s="37"/>
      <c r="F66" s="37"/>
      <c r="G66" s="37"/>
      <c r="H66" s="37"/>
      <c r="I66" s="37"/>
    </row>
    <row r="67" spans="1:9" ht="12" customHeight="1" x14ac:dyDescent="0.25">
      <c r="A67" s="23"/>
      <c r="B67" s="121" t="s">
        <v>23</v>
      </c>
      <c r="C67" s="137">
        <v>3887</v>
      </c>
      <c r="D67" s="36"/>
      <c r="E67" s="36"/>
      <c r="F67" s="36"/>
      <c r="G67" s="36"/>
      <c r="H67" s="36"/>
      <c r="I67" s="36"/>
    </row>
    <row r="68" spans="1:9" s="38" customFormat="1" ht="12" customHeight="1" x14ac:dyDescent="0.25">
      <c r="B68" s="121" t="s">
        <v>20</v>
      </c>
      <c r="C68" s="137" t="s">
        <v>6</v>
      </c>
      <c r="D68" s="63"/>
      <c r="E68" s="63"/>
      <c r="F68" s="63"/>
    </row>
    <row r="69" spans="1:9" s="38" customFormat="1" ht="12" customHeight="1" x14ac:dyDescent="0.25">
      <c r="B69" s="121" t="s">
        <v>8</v>
      </c>
      <c r="C69" s="137" t="s">
        <v>6</v>
      </c>
      <c r="D69" s="63"/>
      <c r="E69" s="63"/>
      <c r="F69" s="63"/>
    </row>
    <row r="70" spans="1:9" s="38" customFormat="1" ht="12" customHeight="1" x14ac:dyDescent="0.25">
      <c r="B70" s="121" t="s">
        <v>28</v>
      </c>
      <c r="C70" s="137" t="s">
        <v>6</v>
      </c>
      <c r="D70" s="63"/>
      <c r="E70" s="63"/>
      <c r="F70" s="63"/>
    </row>
    <row r="71" spans="1:9" s="38" customFormat="1" ht="12" customHeight="1" x14ac:dyDescent="0.25">
      <c r="B71" s="121" t="s">
        <v>4</v>
      </c>
      <c r="C71" s="137" t="s">
        <v>6</v>
      </c>
    </row>
    <row r="72" spans="1:9" ht="12" customHeight="1" x14ac:dyDescent="0.25">
      <c r="B72" s="121" t="s">
        <v>7</v>
      </c>
      <c r="C72" s="137"/>
    </row>
  </sheetData>
  <sortState xmlns:xlrd2="http://schemas.microsoft.com/office/spreadsheetml/2017/richdata2" ref="B51:C72">
    <sortCondition ref="C51:C72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B00-000000000000}"/>
    <hyperlink ref="B36" r:id="rId1" display="http://www.observatorioemigracao.pt/np4/1291" xr:uid="{00000000-0004-0000-0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6" customWidth="1"/>
    <col min="2" max="6" width="18.7109375" style="56" customWidth="1"/>
    <col min="7" max="16384" width="8.7109375" style="56"/>
  </cols>
  <sheetData>
    <row r="1" spans="1:16" s="157" customFormat="1" ht="30" customHeight="1" x14ac:dyDescent="0.25">
      <c r="A1" s="48" t="s">
        <v>0</v>
      </c>
      <c r="B1" s="156" t="s">
        <v>1</v>
      </c>
      <c r="C1" s="56"/>
      <c r="D1" s="56"/>
      <c r="E1" s="56"/>
      <c r="F1" s="60" t="s">
        <v>10</v>
      </c>
    </row>
    <row r="2" spans="1:16" s="161" customFormat="1" ht="45" customHeight="1" x14ac:dyDescent="0.25">
      <c r="A2" s="65"/>
      <c r="B2" s="299" t="s">
        <v>83</v>
      </c>
      <c r="C2" s="300"/>
      <c r="D2" s="300"/>
      <c r="E2" s="300"/>
      <c r="F2" s="300"/>
      <c r="G2" s="158"/>
      <c r="H2" s="158"/>
      <c r="I2" s="158"/>
      <c r="J2" s="159"/>
      <c r="K2" s="159"/>
      <c r="L2" s="160"/>
      <c r="M2" s="160"/>
      <c r="N2" s="160"/>
      <c r="O2" s="158"/>
      <c r="P2" s="158"/>
    </row>
    <row r="3" spans="1:16" s="45" customFormat="1" ht="15" customHeight="1" x14ac:dyDescent="0.25">
      <c r="B3" s="162"/>
      <c r="C3" s="163"/>
      <c r="D3" s="163"/>
      <c r="E3" s="163"/>
      <c r="F3" s="163"/>
      <c r="G3" s="158"/>
      <c r="H3" s="158"/>
      <c r="I3" s="158"/>
      <c r="J3" s="164"/>
      <c r="K3" s="164"/>
      <c r="L3" s="164"/>
      <c r="M3" s="164"/>
      <c r="N3" s="164"/>
      <c r="O3" s="158"/>
      <c r="P3" s="158"/>
    </row>
    <row r="4" spans="1:16" s="45" customFormat="1" ht="15" customHeight="1" x14ac:dyDescent="0.25">
      <c r="B4" s="162"/>
      <c r="C4" s="163"/>
      <c r="D4" s="163"/>
      <c r="E4" s="163"/>
      <c r="F4" s="163"/>
      <c r="G4" s="158"/>
      <c r="H4" s="158"/>
      <c r="I4" s="158"/>
      <c r="J4" s="164"/>
      <c r="K4" s="164"/>
      <c r="L4" s="164"/>
      <c r="M4" s="164"/>
      <c r="N4" s="164"/>
      <c r="O4" s="158"/>
      <c r="P4" s="158"/>
    </row>
    <row r="5" spans="1:16" s="45" customFormat="1" ht="15" customHeight="1" x14ac:dyDescent="0.25">
      <c r="B5" s="162"/>
      <c r="C5" s="163"/>
      <c r="D5" s="163"/>
      <c r="E5" s="163"/>
      <c r="F5" s="163"/>
      <c r="G5" s="158"/>
      <c r="H5" s="158"/>
      <c r="I5" s="158"/>
      <c r="J5" s="164"/>
      <c r="K5" s="164"/>
      <c r="L5" s="164"/>
      <c r="M5" s="164"/>
      <c r="N5" s="164"/>
      <c r="O5" s="158"/>
      <c r="P5" s="158"/>
    </row>
    <row r="6" spans="1:16" s="45" customFormat="1" ht="15" customHeight="1" x14ac:dyDescent="0.25">
      <c r="B6" s="162"/>
      <c r="C6" s="163"/>
      <c r="D6" s="163"/>
      <c r="E6" s="163"/>
      <c r="F6" s="163"/>
      <c r="G6" s="158"/>
      <c r="H6" s="158"/>
      <c r="I6" s="158"/>
      <c r="J6" s="164"/>
      <c r="K6" s="164"/>
      <c r="L6" s="164"/>
      <c r="M6" s="164"/>
      <c r="N6" s="164"/>
      <c r="O6" s="158"/>
      <c r="P6" s="158"/>
    </row>
    <row r="7" spans="1:16" s="45" customFormat="1" ht="15" customHeight="1" x14ac:dyDescent="0.25">
      <c r="B7" s="162"/>
      <c r="C7" s="163"/>
      <c r="D7" s="163"/>
      <c r="E7" s="163"/>
      <c r="F7" s="163"/>
      <c r="G7" s="158"/>
      <c r="H7" s="158"/>
      <c r="I7" s="158"/>
      <c r="J7" s="164"/>
      <c r="K7" s="164"/>
      <c r="L7" s="164"/>
      <c r="M7" s="164"/>
      <c r="N7" s="164"/>
      <c r="O7" s="158"/>
      <c r="P7" s="158"/>
    </row>
    <row r="8" spans="1:16" s="45" customFormat="1" ht="15" customHeight="1" x14ac:dyDescent="0.25">
      <c r="B8" s="162"/>
      <c r="C8" s="163"/>
      <c r="D8" s="163"/>
      <c r="E8" s="163"/>
      <c r="F8" s="163"/>
      <c r="G8" s="158"/>
      <c r="H8" s="158"/>
      <c r="I8" s="158"/>
      <c r="J8" s="164"/>
      <c r="K8" s="164"/>
      <c r="L8" s="164"/>
      <c r="M8" s="164"/>
      <c r="N8" s="164"/>
      <c r="O8" s="158"/>
      <c r="P8" s="158"/>
    </row>
    <row r="9" spans="1:16" s="45" customFormat="1" ht="15" customHeight="1" x14ac:dyDescent="0.25">
      <c r="B9" s="162"/>
      <c r="C9" s="163"/>
      <c r="D9" s="163"/>
      <c r="E9" s="163"/>
      <c r="F9" s="163"/>
      <c r="G9" s="158"/>
      <c r="H9" s="158"/>
      <c r="I9" s="158"/>
      <c r="J9" s="164"/>
      <c r="K9" s="164"/>
      <c r="L9" s="164"/>
      <c r="M9" s="164"/>
      <c r="N9" s="164"/>
      <c r="O9" s="158"/>
      <c r="P9" s="158"/>
    </row>
    <row r="10" spans="1:16" s="45" customFormat="1" ht="15" customHeight="1" x14ac:dyDescent="0.25">
      <c r="B10" s="162"/>
      <c r="C10" s="163"/>
      <c r="D10" s="163"/>
      <c r="E10" s="163"/>
      <c r="F10" s="163"/>
      <c r="G10" s="158"/>
      <c r="H10" s="158"/>
      <c r="I10" s="158"/>
      <c r="J10" s="164"/>
      <c r="K10" s="164"/>
      <c r="L10" s="164"/>
      <c r="M10" s="164"/>
      <c r="N10" s="164"/>
      <c r="O10" s="158"/>
      <c r="P10" s="158"/>
    </row>
    <row r="11" spans="1:16" s="45" customFormat="1" ht="15" customHeight="1" x14ac:dyDescent="0.25">
      <c r="B11" s="162"/>
      <c r="C11" s="163"/>
      <c r="D11" s="163"/>
      <c r="E11" s="163"/>
      <c r="F11" s="163"/>
      <c r="G11" s="158"/>
      <c r="H11" s="158"/>
      <c r="I11" s="158"/>
      <c r="J11" s="164"/>
      <c r="K11" s="164"/>
      <c r="L11" s="164"/>
      <c r="M11" s="164"/>
      <c r="N11" s="164"/>
      <c r="O11" s="158"/>
      <c r="P11" s="158"/>
    </row>
    <row r="12" spans="1:16" s="45" customFormat="1" ht="15" customHeight="1" x14ac:dyDescent="0.25">
      <c r="B12" s="162"/>
      <c r="C12" s="163"/>
      <c r="D12" s="163"/>
      <c r="E12" s="163"/>
      <c r="F12" s="163"/>
      <c r="G12" s="158"/>
      <c r="H12" s="158"/>
      <c r="I12" s="158"/>
      <c r="J12" s="164"/>
      <c r="K12" s="164"/>
      <c r="L12" s="164"/>
      <c r="M12" s="164"/>
      <c r="N12" s="164"/>
      <c r="O12" s="158"/>
      <c r="P12" s="158"/>
    </row>
    <row r="13" spans="1:16" s="45" customFormat="1" ht="15" customHeight="1" x14ac:dyDescent="0.25">
      <c r="B13" s="162"/>
      <c r="C13" s="163"/>
      <c r="D13" s="163"/>
      <c r="E13" s="163"/>
      <c r="F13" s="163"/>
      <c r="G13" s="158"/>
      <c r="H13" s="158"/>
      <c r="I13" s="158"/>
      <c r="J13" s="164"/>
      <c r="K13" s="164"/>
      <c r="L13" s="164"/>
      <c r="M13" s="164"/>
      <c r="N13" s="164"/>
      <c r="O13" s="158"/>
      <c r="P13" s="158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165" t="s">
        <v>11</v>
      </c>
      <c r="B33" s="251" t="s">
        <v>86</v>
      </c>
      <c r="C33" s="256"/>
      <c r="D33" s="256"/>
      <c r="E33" s="256"/>
      <c r="F33" s="256"/>
    </row>
    <row r="34" spans="1:6" s="157" customFormat="1" ht="90" customHeight="1" x14ac:dyDescent="0.25">
      <c r="A34" s="165" t="s">
        <v>12</v>
      </c>
      <c r="B34" s="301" t="s">
        <v>96</v>
      </c>
      <c r="C34" s="256"/>
      <c r="D34" s="256"/>
      <c r="E34" s="256"/>
      <c r="F34" s="256"/>
    </row>
    <row r="35" spans="1:6" s="157" customFormat="1" ht="15" customHeight="1" x14ac:dyDescent="0.25">
      <c r="A35" s="166" t="s">
        <v>36</v>
      </c>
      <c r="B35" s="302" t="s">
        <v>43</v>
      </c>
      <c r="C35" s="303"/>
      <c r="D35" s="303"/>
      <c r="E35" s="303"/>
      <c r="F35" s="303"/>
    </row>
    <row r="36" spans="1:6" s="157" customFormat="1" ht="15" customHeight="1" x14ac:dyDescent="0.25">
      <c r="A36" s="191" t="s">
        <v>2</v>
      </c>
      <c r="B36" s="249" t="s">
        <v>97</v>
      </c>
      <c r="C36" s="250"/>
      <c r="D36" s="250"/>
      <c r="E36" s="250"/>
      <c r="F36" s="250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">
      <c r="A50" s="1"/>
      <c r="B50" s="210" t="s">
        <v>22</v>
      </c>
      <c r="C50" s="211">
        <v>1768</v>
      </c>
    </row>
    <row r="51" spans="1:14" ht="12" customHeight="1" x14ac:dyDescent="0.25">
      <c r="A51" s="114"/>
      <c r="B51" s="212" t="s">
        <v>32</v>
      </c>
      <c r="C51" s="213">
        <v>2193</v>
      </c>
    </row>
    <row r="52" spans="1:14" ht="12" customHeight="1" x14ac:dyDescent="0.2">
      <c r="A52" s="114"/>
      <c r="B52" s="210" t="s">
        <v>38</v>
      </c>
      <c r="C52" s="211">
        <v>2739</v>
      </c>
    </row>
    <row r="53" spans="1:14" ht="12" customHeight="1" x14ac:dyDescent="0.2">
      <c r="A53" s="114"/>
      <c r="B53" s="222" t="s">
        <v>19</v>
      </c>
      <c r="C53" s="211">
        <v>2775</v>
      </c>
    </row>
    <row r="54" spans="1:14" ht="12" customHeight="1" x14ac:dyDescent="0.25">
      <c r="A54" s="114"/>
      <c r="B54" s="212" t="s">
        <v>30</v>
      </c>
      <c r="C54" s="213">
        <v>3731</v>
      </c>
    </row>
    <row r="55" spans="1:14" ht="12" customHeight="1" x14ac:dyDescent="0.2">
      <c r="A55" s="114"/>
      <c r="B55" s="210" t="s">
        <v>28</v>
      </c>
      <c r="C55" s="211">
        <v>4279</v>
      </c>
    </row>
    <row r="56" spans="1:14" ht="12" customHeight="1" x14ac:dyDescent="0.25">
      <c r="A56" s="114"/>
      <c r="B56" s="212" t="s">
        <v>79</v>
      </c>
      <c r="C56" s="213">
        <v>5020</v>
      </c>
    </row>
    <row r="57" spans="1:14" ht="12" customHeight="1" x14ac:dyDescent="0.2">
      <c r="A57" s="114"/>
      <c r="B57" s="210" t="s">
        <v>26</v>
      </c>
      <c r="C57" s="211">
        <v>5614</v>
      </c>
    </row>
    <row r="58" spans="1:14" ht="12" customHeight="1" x14ac:dyDescent="0.25">
      <c r="A58" s="114"/>
      <c r="B58" s="213" t="s">
        <v>29</v>
      </c>
      <c r="C58" s="213">
        <v>17266</v>
      </c>
    </row>
    <row r="59" spans="1:14" ht="12" customHeight="1" x14ac:dyDescent="0.2">
      <c r="A59" s="114"/>
      <c r="B59" s="210" t="s">
        <v>21</v>
      </c>
      <c r="C59" s="211">
        <v>23765</v>
      </c>
    </row>
    <row r="60" spans="1:14" ht="12" customHeight="1" x14ac:dyDescent="0.25">
      <c r="A60" s="114"/>
      <c r="B60" s="213" t="s">
        <v>34</v>
      </c>
      <c r="C60" s="214">
        <v>41200</v>
      </c>
    </row>
    <row r="61" spans="1:14" ht="12" customHeight="1" x14ac:dyDescent="0.2">
      <c r="A61" s="114"/>
      <c r="B61" s="210" t="s">
        <v>45</v>
      </c>
      <c r="C61" s="211">
        <v>54669</v>
      </c>
      <c r="D61" s="167"/>
      <c r="E61" s="167"/>
      <c r="F61" s="167"/>
      <c r="G61" s="167"/>
      <c r="H61" s="167"/>
      <c r="I61" s="167"/>
    </row>
    <row r="62" spans="1:14" ht="12" customHeight="1" x14ac:dyDescent="0.25">
      <c r="A62" s="114"/>
      <c r="B62" s="213" t="s">
        <v>27</v>
      </c>
      <c r="C62" s="214">
        <v>88200</v>
      </c>
      <c r="D62" s="167"/>
      <c r="E62" s="167"/>
      <c r="F62" s="167"/>
      <c r="G62" s="167"/>
      <c r="H62" s="167"/>
      <c r="I62" s="167"/>
    </row>
    <row r="63" spans="1:14" ht="12" customHeight="1" x14ac:dyDescent="0.2">
      <c r="A63" s="114"/>
      <c r="B63" s="210" t="s">
        <v>31</v>
      </c>
      <c r="C63" s="211">
        <v>109390</v>
      </c>
      <c r="D63" s="52"/>
      <c r="E63" s="52"/>
      <c r="F63" s="52"/>
      <c r="G63" s="52"/>
      <c r="H63" s="52"/>
      <c r="I63" s="52"/>
      <c r="L63" s="168"/>
      <c r="M63" s="168"/>
      <c r="N63" s="168"/>
    </row>
    <row r="64" spans="1:14" ht="12" customHeight="1" x14ac:dyDescent="0.2">
      <c r="A64" s="114"/>
      <c r="B64" s="210" t="s">
        <v>24</v>
      </c>
      <c r="C64" s="211">
        <v>130882</v>
      </c>
      <c r="D64" s="52"/>
      <c r="E64" s="52"/>
      <c r="F64" s="52"/>
      <c r="G64" s="52"/>
      <c r="H64" s="52"/>
      <c r="I64" s="52"/>
    </row>
    <row r="65" spans="1:9" ht="12" customHeight="1" x14ac:dyDescent="0.25">
      <c r="A65" s="114"/>
      <c r="B65" s="212" t="s">
        <v>33</v>
      </c>
      <c r="C65" s="213">
        <v>136000</v>
      </c>
      <c r="D65" s="169"/>
      <c r="E65" s="169"/>
      <c r="F65" s="169"/>
      <c r="G65" s="169"/>
      <c r="H65" s="169"/>
      <c r="I65" s="169"/>
    </row>
    <row r="66" spans="1:9" ht="12" customHeight="1" x14ac:dyDescent="0.25">
      <c r="A66" s="114"/>
      <c r="B66" s="212" t="s">
        <v>35</v>
      </c>
      <c r="C66" s="213">
        <v>253227</v>
      </c>
      <c r="D66" s="52"/>
      <c r="E66" s="52"/>
      <c r="F66" s="52"/>
      <c r="G66" s="52"/>
      <c r="H66" s="52"/>
      <c r="I66" s="52"/>
    </row>
    <row r="67" spans="1:9" s="167" customFormat="1" ht="12" customHeight="1" x14ac:dyDescent="0.2">
      <c r="A67" s="114"/>
      <c r="B67" s="210" t="s">
        <v>23</v>
      </c>
      <c r="C67" s="211">
        <v>500891</v>
      </c>
      <c r="D67" s="170"/>
      <c r="E67" s="170"/>
      <c r="F67" s="170"/>
    </row>
    <row r="68" spans="1:9" s="167" customFormat="1" ht="12" customHeight="1" x14ac:dyDescent="0.25">
      <c r="A68" s="114"/>
      <c r="B68" s="212" t="s">
        <v>5</v>
      </c>
      <c r="C68" s="213" t="s">
        <v>6</v>
      </c>
      <c r="D68" s="170"/>
      <c r="E68" s="170"/>
      <c r="F68" s="170"/>
    </row>
    <row r="69" spans="1:9" s="167" customFormat="1" ht="12" customHeight="1" x14ac:dyDescent="0.2">
      <c r="A69" s="114"/>
      <c r="B69" s="210" t="s">
        <v>18</v>
      </c>
      <c r="C69" s="211" t="s">
        <v>6</v>
      </c>
      <c r="D69" s="170"/>
      <c r="E69" s="170"/>
      <c r="F69" s="170"/>
    </row>
    <row r="70" spans="1:9" s="167" customFormat="1" ht="12" customHeight="1" x14ac:dyDescent="0.25">
      <c r="A70" s="114"/>
      <c r="B70" s="213" t="s">
        <v>20</v>
      </c>
      <c r="C70" s="214" t="s">
        <v>6</v>
      </c>
    </row>
    <row r="71" spans="1:9" ht="12" customHeight="1" x14ac:dyDescent="0.2">
      <c r="A71" s="114"/>
      <c r="B71" s="210" t="s">
        <v>7</v>
      </c>
      <c r="C71" s="211" t="s">
        <v>6</v>
      </c>
    </row>
    <row r="72" spans="1:9" ht="12" customHeight="1" x14ac:dyDescent="0.25">
      <c r="A72" s="114"/>
      <c r="B72" s="212" t="s">
        <v>4</v>
      </c>
      <c r="C72" s="213" t="s">
        <v>6</v>
      </c>
    </row>
  </sheetData>
  <sortState xmlns:xlrd2="http://schemas.microsoft.com/office/spreadsheetml/2017/richdata2" ref="B50:C72">
    <sortCondition ref="C50:C72"/>
  </sortState>
  <mergeCells count="5">
    <mergeCell ref="B2:F2"/>
    <mergeCell ref="B33:F33"/>
    <mergeCell ref="B34:F34"/>
    <mergeCell ref="B35:F35"/>
    <mergeCell ref="B36:F36"/>
  </mergeCells>
  <hyperlinks>
    <hyperlink ref="F1" location="Índice!A1" display="[índice Ç]" xr:uid="{00000000-0004-0000-0C00-000000000000}"/>
    <hyperlink ref="B36" r:id="rId1" display="http://www.observatorioemigracao.pt/np4/1291" xr:uid="{00000000-0004-0000-0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7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34" customWidth="1"/>
    <col min="2" max="6" width="18.7109375" style="34" customWidth="1"/>
    <col min="7" max="16384" width="8.7109375" style="34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10</v>
      </c>
    </row>
    <row r="2" spans="1:16" s="19" customFormat="1" ht="45" customHeight="1" x14ac:dyDescent="0.25">
      <c r="A2" s="17"/>
      <c r="B2" s="297" t="s">
        <v>68</v>
      </c>
      <c r="C2" s="298"/>
      <c r="D2" s="298"/>
      <c r="E2" s="298"/>
      <c r="F2" s="298"/>
      <c r="G2" s="25"/>
      <c r="H2" s="25"/>
      <c r="I2" s="25"/>
      <c r="J2" s="35"/>
      <c r="K2" s="35"/>
      <c r="L2" s="18"/>
      <c r="M2" s="18"/>
      <c r="N2" s="18"/>
      <c r="O2" s="25"/>
      <c r="P2" s="25"/>
    </row>
    <row r="3" spans="1:16" ht="15" customHeight="1" x14ac:dyDescent="0.25"/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ht="15" customHeight="1" x14ac:dyDescent="0.25"/>
    <row r="13" spans="1:16" s="58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58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s="58" customFormat="1" ht="15" customHeight="1" x14ac:dyDescent="0.25">
      <c r="A33" s="43" t="s">
        <v>11</v>
      </c>
      <c r="B33" s="296" t="s">
        <v>78</v>
      </c>
      <c r="C33" s="257"/>
    </row>
    <row r="34" spans="1:6" s="1" customFormat="1" ht="30" customHeight="1" x14ac:dyDescent="0.25">
      <c r="A34" s="43" t="s">
        <v>12</v>
      </c>
      <c r="B34" s="304" t="s">
        <v>72</v>
      </c>
      <c r="C34" s="257"/>
      <c r="D34" s="257"/>
      <c r="E34" s="257"/>
      <c r="F34" s="257"/>
    </row>
    <row r="35" spans="1:6" s="1" customFormat="1" ht="15" customHeight="1" x14ac:dyDescent="0.25">
      <c r="A35" s="68" t="s">
        <v>36</v>
      </c>
      <c r="B35" s="247" t="s">
        <v>43</v>
      </c>
      <c r="C35" s="248"/>
      <c r="D35" s="248"/>
      <c r="E35" s="248"/>
      <c r="F35" s="248"/>
    </row>
    <row r="36" spans="1:6" s="1" customFormat="1" ht="15" customHeight="1" x14ac:dyDescent="0.25">
      <c r="A36" s="153" t="s">
        <v>2</v>
      </c>
      <c r="B36" s="249" t="s">
        <v>97</v>
      </c>
      <c r="C36" s="250"/>
      <c r="D36" s="250"/>
      <c r="E36" s="250"/>
      <c r="F36" s="250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48" spans="1:6" ht="15" customHeight="1" x14ac:dyDescent="0.25"/>
    <row r="49" spans="1:14" ht="15" customHeight="1" x14ac:dyDescent="0.25"/>
    <row r="50" spans="1:14" ht="15" customHeight="1" x14ac:dyDescent="0.25">
      <c r="B50" s="197" t="s">
        <v>32</v>
      </c>
      <c r="C50" s="199">
        <v>1702</v>
      </c>
    </row>
    <row r="51" spans="1:14" ht="15" customHeight="1" x14ac:dyDescent="0.25">
      <c r="B51" s="198" t="s">
        <v>22</v>
      </c>
      <c r="C51" s="197">
        <v>1735</v>
      </c>
    </row>
    <row r="52" spans="1:14" ht="15" customHeight="1" x14ac:dyDescent="0.25">
      <c r="B52" s="223" t="s">
        <v>19</v>
      </c>
      <c r="C52" s="197">
        <v>2994</v>
      </c>
    </row>
    <row r="53" spans="1:14" ht="15" customHeight="1" x14ac:dyDescent="0.25">
      <c r="B53" s="198" t="s">
        <v>38</v>
      </c>
      <c r="C53" s="197">
        <v>3612</v>
      </c>
    </row>
    <row r="54" spans="1:14" ht="15" customHeight="1" x14ac:dyDescent="0.25">
      <c r="B54" s="197" t="s">
        <v>30</v>
      </c>
      <c r="C54" s="199">
        <v>5001</v>
      </c>
    </row>
    <row r="55" spans="1:14" ht="15" customHeight="1" x14ac:dyDescent="0.25">
      <c r="B55" s="198" t="s">
        <v>26</v>
      </c>
      <c r="C55" s="197">
        <v>11258</v>
      </c>
    </row>
    <row r="56" spans="1:14" ht="15" customHeight="1" x14ac:dyDescent="0.25">
      <c r="B56" s="198" t="s">
        <v>7</v>
      </c>
      <c r="C56" s="197">
        <v>14380</v>
      </c>
    </row>
    <row r="57" spans="1:14" ht="15" customHeight="1" x14ac:dyDescent="0.25">
      <c r="B57" s="198" t="s">
        <v>29</v>
      </c>
      <c r="C57" s="197">
        <v>22621</v>
      </c>
    </row>
    <row r="58" spans="1:14" ht="15" customHeight="1" x14ac:dyDescent="0.25">
      <c r="B58" s="197" t="s">
        <v>28</v>
      </c>
      <c r="C58" s="197">
        <v>24779</v>
      </c>
    </row>
    <row r="59" spans="1:14" ht="15" customHeight="1" x14ac:dyDescent="0.25">
      <c r="B59" s="198" t="s">
        <v>18</v>
      </c>
      <c r="C59" s="197">
        <v>50428</v>
      </c>
    </row>
    <row r="60" spans="1:14" ht="15" customHeight="1" x14ac:dyDescent="0.25">
      <c r="B60" s="198" t="s">
        <v>31</v>
      </c>
      <c r="C60" s="197">
        <v>53600</v>
      </c>
    </row>
    <row r="61" spans="1:14" ht="15" customHeight="1" x14ac:dyDescent="0.25">
      <c r="B61" s="198" t="s">
        <v>34</v>
      </c>
      <c r="C61" s="197">
        <v>58020</v>
      </c>
    </row>
    <row r="62" spans="1:14" ht="15" customHeight="1" x14ac:dyDescent="0.25">
      <c r="A62" s="38"/>
      <c r="B62" s="197" t="s">
        <v>27</v>
      </c>
      <c r="C62" s="197">
        <v>121127</v>
      </c>
      <c r="D62" s="38"/>
      <c r="E62" s="38"/>
      <c r="F62" s="38"/>
      <c r="G62" s="38"/>
      <c r="H62" s="38"/>
      <c r="I62" s="38"/>
    </row>
    <row r="63" spans="1:14" ht="15" customHeight="1" x14ac:dyDescent="0.25">
      <c r="A63" s="38"/>
      <c r="B63" s="198" t="s">
        <v>5</v>
      </c>
      <c r="C63" s="197">
        <v>126356</v>
      </c>
      <c r="D63" s="38"/>
      <c r="E63" s="38"/>
      <c r="F63" s="38"/>
      <c r="G63" s="38"/>
      <c r="H63" s="38"/>
      <c r="I63" s="38"/>
    </row>
    <row r="64" spans="1:14" ht="15" customHeight="1" x14ac:dyDescent="0.25">
      <c r="A64" s="23"/>
      <c r="B64" s="198" t="s">
        <v>24</v>
      </c>
      <c r="C64" s="197">
        <v>164799</v>
      </c>
      <c r="D64" s="36"/>
      <c r="E64" s="36"/>
      <c r="F64" s="36"/>
      <c r="G64" s="36"/>
      <c r="H64" s="36"/>
      <c r="I64" s="36"/>
      <c r="L64" s="7"/>
      <c r="M64" s="7"/>
      <c r="N64" s="7"/>
    </row>
    <row r="65" spans="1:9" ht="15" customHeight="1" x14ac:dyDescent="0.25">
      <c r="A65" s="23"/>
      <c r="B65" s="205" t="s">
        <v>79</v>
      </c>
      <c r="C65" s="197">
        <v>165000</v>
      </c>
      <c r="D65" s="36"/>
      <c r="E65" s="36"/>
      <c r="F65" s="36"/>
      <c r="G65" s="36"/>
      <c r="H65" s="36"/>
      <c r="I65" s="36"/>
    </row>
    <row r="66" spans="1:9" ht="15" customHeight="1" x14ac:dyDescent="0.25">
      <c r="A66" s="23"/>
      <c r="B66" s="198" t="s">
        <v>4</v>
      </c>
      <c r="C66" s="197">
        <v>170267</v>
      </c>
      <c r="D66" s="37"/>
      <c r="E66" s="37"/>
      <c r="F66" s="37"/>
      <c r="G66" s="37"/>
      <c r="H66" s="37"/>
      <c r="I66" s="37"/>
    </row>
    <row r="67" spans="1:9" ht="15" customHeight="1" x14ac:dyDescent="0.25">
      <c r="A67" s="23"/>
      <c r="B67" s="198" t="s">
        <v>45</v>
      </c>
      <c r="C67" s="197">
        <v>200070</v>
      </c>
      <c r="D67" s="36"/>
      <c r="E67" s="36"/>
      <c r="F67" s="36"/>
      <c r="G67" s="36"/>
      <c r="H67" s="36"/>
      <c r="I67" s="36"/>
    </row>
    <row r="68" spans="1:9" s="38" customFormat="1" ht="15" customHeight="1" x14ac:dyDescent="0.25">
      <c r="B68" s="198" t="s">
        <v>21</v>
      </c>
      <c r="C68" s="197">
        <v>246432</v>
      </c>
      <c r="D68" s="33"/>
      <c r="E68" s="33"/>
      <c r="F68" s="33"/>
    </row>
    <row r="69" spans="1:9" s="38" customFormat="1" ht="15" customHeight="1" x14ac:dyDescent="0.25">
      <c r="B69" s="197" t="s">
        <v>33</v>
      </c>
      <c r="C69" s="199">
        <v>298760</v>
      </c>
      <c r="D69" s="33"/>
      <c r="E69" s="33"/>
      <c r="F69" s="33"/>
    </row>
    <row r="70" spans="1:9" s="38" customFormat="1" ht="15" customHeight="1" x14ac:dyDescent="0.25">
      <c r="B70" s="198" t="s">
        <v>35</v>
      </c>
      <c r="C70" s="197">
        <v>305128</v>
      </c>
      <c r="D70" s="33"/>
      <c r="E70" s="33"/>
      <c r="F70" s="33"/>
    </row>
    <row r="71" spans="1:9" s="38" customFormat="1" ht="15" customHeight="1" x14ac:dyDescent="0.25">
      <c r="B71" s="198" t="s">
        <v>20</v>
      </c>
      <c r="C71" s="197">
        <v>644903</v>
      </c>
    </row>
    <row r="72" spans="1:9" ht="15" customHeight="1" x14ac:dyDescent="0.25">
      <c r="B72" s="198" t="s">
        <v>23</v>
      </c>
      <c r="C72" s="197">
        <v>1122564</v>
      </c>
    </row>
    <row r="73" spans="1:9" ht="15" customHeight="1" x14ac:dyDescent="0.25"/>
    <row r="74" spans="1:9" ht="15" customHeight="1" x14ac:dyDescent="0.25"/>
  </sheetData>
  <sortState xmlns:xlrd2="http://schemas.microsoft.com/office/spreadsheetml/2017/richdata2" ref="B49:C71">
    <sortCondition ref="C49:C71"/>
  </sortState>
  <mergeCells count="5">
    <mergeCell ref="B2:F2"/>
    <mergeCell ref="B34:F34"/>
    <mergeCell ref="B35:F35"/>
    <mergeCell ref="B36:F36"/>
    <mergeCell ref="B33:C33"/>
  </mergeCells>
  <hyperlinks>
    <hyperlink ref="F1" location="Índice!A1" display="[índice Ç]" xr:uid="{00000000-0004-0000-0D00-000000000000}"/>
    <hyperlink ref="B36" r:id="rId1" display="http://www.observatorioemigracao.pt/np4/1291" xr:uid="{00000000-0004-0000-0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1" customWidth="1"/>
    <col min="2" max="4" width="18.7109375" style="1" customWidth="1"/>
    <col min="5" max="7" width="18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40" t="s">
        <v>0</v>
      </c>
      <c r="B1" s="86" t="s">
        <v>1</v>
      </c>
      <c r="C1" s="57"/>
      <c r="D1" s="57"/>
      <c r="E1" s="13"/>
      <c r="F1" s="13"/>
      <c r="G1" s="60" t="s">
        <v>10</v>
      </c>
    </row>
    <row r="2" spans="1:17" ht="30" customHeight="1" thickBot="1" x14ac:dyDescent="0.3">
      <c r="B2" s="243" t="s">
        <v>37</v>
      </c>
      <c r="C2" s="244"/>
      <c r="D2" s="244"/>
      <c r="E2" s="244"/>
      <c r="F2" s="244"/>
      <c r="G2" s="244"/>
    </row>
    <row r="3" spans="1:17" ht="60" customHeight="1" x14ac:dyDescent="0.25">
      <c r="B3" s="16" t="s">
        <v>13</v>
      </c>
      <c r="C3" s="14" t="s">
        <v>15</v>
      </c>
      <c r="D3" s="14" t="s">
        <v>46</v>
      </c>
      <c r="E3" s="14" t="s">
        <v>47</v>
      </c>
      <c r="F3" s="14" t="s">
        <v>44</v>
      </c>
      <c r="G3" s="15" t="s">
        <v>48</v>
      </c>
    </row>
    <row r="4" spans="1:17" ht="15" customHeight="1" x14ac:dyDescent="0.25">
      <c r="B4" s="69" t="s">
        <v>24</v>
      </c>
      <c r="C4" s="89">
        <v>10121</v>
      </c>
      <c r="D4" s="89">
        <v>107470</v>
      </c>
      <c r="E4" s="89">
        <v>130882</v>
      </c>
      <c r="F4" s="89">
        <v>578</v>
      </c>
      <c r="G4" s="89">
        <v>164799</v>
      </c>
    </row>
    <row r="5" spans="1:17" s="114" customFormat="1" ht="15" customHeight="1" x14ac:dyDescent="0.25">
      <c r="B5" s="115" t="s">
        <v>5</v>
      </c>
      <c r="C5" s="117">
        <v>5098</v>
      </c>
      <c r="D5" s="117" t="s">
        <v>6</v>
      </c>
      <c r="E5" s="117" t="s">
        <v>6</v>
      </c>
      <c r="F5" s="117" t="s">
        <v>6</v>
      </c>
      <c r="G5" s="117">
        <v>126356</v>
      </c>
      <c r="I5"/>
      <c r="J5"/>
      <c r="K5"/>
      <c r="L5"/>
      <c r="M5"/>
      <c r="N5"/>
      <c r="O5"/>
    </row>
    <row r="6" spans="1:17" s="114" customFormat="1" ht="15" customHeight="1" x14ac:dyDescent="0.25">
      <c r="B6" s="69" t="s">
        <v>18</v>
      </c>
      <c r="C6" s="89">
        <v>76</v>
      </c>
      <c r="D6" s="89">
        <v>19290</v>
      </c>
      <c r="E6" s="89" t="s">
        <v>6</v>
      </c>
      <c r="F6" s="89">
        <v>227</v>
      </c>
      <c r="G6" s="89">
        <v>50428</v>
      </c>
      <c r="I6"/>
      <c r="J6"/>
      <c r="K6"/>
      <c r="L6"/>
      <c r="M6"/>
      <c r="N6"/>
      <c r="O6"/>
    </row>
    <row r="7" spans="1:17" s="114" customFormat="1" ht="15" customHeight="1" x14ac:dyDescent="0.25">
      <c r="B7" s="115" t="s">
        <v>19</v>
      </c>
      <c r="C7" s="117">
        <v>581</v>
      </c>
      <c r="D7" s="117">
        <v>2288</v>
      </c>
      <c r="E7" s="117">
        <v>2775</v>
      </c>
      <c r="F7" s="117">
        <v>3</v>
      </c>
      <c r="G7" s="117">
        <v>2994</v>
      </c>
      <c r="I7"/>
      <c r="J7"/>
      <c r="K7"/>
      <c r="L7"/>
      <c r="M7"/>
      <c r="N7"/>
      <c r="O7"/>
    </row>
    <row r="8" spans="1:17" ht="15" customHeight="1" x14ac:dyDescent="0.25">
      <c r="B8" s="3" t="s">
        <v>34</v>
      </c>
      <c r="C8" s="90">
        <v>4227</v>
      </c>
      <c r="D8" s="90">
        <v>31564</v>
      </c>
      <c r="E8" s="90">
        <v>41200</v>
      </c>
      <c r="F8" s="90">
        <v>185</v>
      </c>
      <c r="G8" s="90">
        <v>58020</v>
      </c>
      <c r="P8"/>
      <c r="Q8"/>
    </row>
    <row r="9" spans="1:17" ht="15" customHeight="1" x14ac:dyDescent="0.25">
      <c r="B9" s="121" t="s">
        <v>20</v>
      </c>
      <c r="C9" s="123">
        <v>1934</v>
      </c>
      <c r="D9" s="123">
        <v>137973</v>
      </c>
      <c r="E9" s="123" t="s">
        <v>6</v>
      </c>
      <c r="F9" s="123" t="s">
        <v>6</v>
      </c>
      <c r="G9" s="123">
        <v>644903</v>
      </c>
      <c r="P9"/>
      <c r="Q9"/>
    </row>
    <row r="10" spans="1:17" s="114" customFormat="1" ht="15" customHeight="1" x14ac:dyDescent="0.25">
      <c r="B10" s="3" t="s">
        <v>7</v>
      </c>
      <c r="C10" s="90" t="s">
        <v>6</v>
      </c>
      <c r="D10" s="90">
        <v>1716</v>
      </c>
      <c r="E10" s="90" t="s">
        <v>6</v>
      </c>
      <c r="F10" s="90" t="s">
        <v>6</v>
      </c>
      <c r="G10" s="90">
        <v>14380</v>
      </c>
      <c r="I10"/>
      <c r="J10"/>
      <c r="K10"/>
      <c r="L10"/>
      <c r="M10"/>
      <c r="N10"/>
      <c r="O10"/>
      <c r="P10"/>
      <c r="Q10"/>
    </row>
    <row r="11" spans="1:17" ht="15" customHeight="1" x14ac:dyDescent="0.25">
      <c r="B11" s="121" t="s">
        <v>21</v>
      </c>
      <c r="C11" s="123">
        <v>629</v>
      </c>
      <c r="D11" s="123">
        <v>140310</v>
      </c>
      <c r="E11" s="123">
        <v>23765</v>
      </c>
      <c r="F11" s="123">
        <v>607</v>
      </c>
      <c r="G11" s="123">
        <v>246432</v>
      </c>
      <c r="P11"/>
      <c r="Q11"/>
    </row>
    <row r="12" spans="1:17" s="114" customFormat="1" ht="15" customHeight="1" x14ac:dyDescent="0.25">
      <c r="B12" s="3" t="s">
        <v>22</v>
      </c>
      <c r="C12" s="90">
        <v>637</v>
      </c>
      <c r="D12" s="90">
        <v>1640</v>
      </c>
      <c r="E12" s="90">
        <v>1768</v>
      </c>
      <c r="F12" s="90">
        <v>0</v>
      </c>
      <c r="G12" s="90">
        <v>1735</v>
      </c>
      <c r="I12"/>
      <c r="J12"/>
      <c r="K12"/>
      <c r="L12"/>
      <c r="M12"/>
      <c r="N12"/>
      <c r="O12"/>
      <c r="P12"/>
      <c r="Q12"/>
    </row>
    <row r="13" spans="1:17" s="114" customFormat="1" ht="15" customHeight="1" x14ac:dyDescent="0.25">
      <c r="B13" s="171" t="s">
        <v>31</v>
      </c>
      <c r="C13" s="172">
        <v>5923</v>
      </c>
      <c r="D13" s="172">
        <v>116710</v>
      </c>
      <c r="E13" s="172">
        <v>109390</v>
      </c>
      <c r="F13" s="172">
        <v>496</v>
      </c>
      <c r="G13" s="172">
        <v>53600</v>
      </c>
      <c r="I13"/>
      <c r="J13"/>
      <c r="K13"/>
      <c r="L13"/>
      <c r="M13"/>
      <c r="N13"/>
      <c r="O13"/>
      <c r="P13"/>
      <c r="Q13"/>
    </row>
    <row r="14" spans="1:17" s="114" customFormat="1" ht="15" customHeight="1" x14ac:dyDescent="0.25">
      <c r="B14" s="3" t="s">
        <v>45</v>
      </c>
      <c r="C14" s="90">
        <v>918</v>
      </c>
      <c r="D14" s="90">
        <v>177431</v>
      </c>
      <c r="E14" s="90">
        <v>54669</v>
      </c>
      <c r="F14" s="90">
        <v>1585</v>
      </c>
      <c r="G14" s="90">
        <v>200070</v>
      </c>
      <c r="I14"/>
      <c r="J14"/>
      <c r="K14"/>
      <c r="L14"/>
      <c r="M14"/>
      <c r="N14"/>
      <c r="O14"/>
      <c r="P14"/>
      <c r="Q14"/>
    </row>
    <row r="15" spans="1:17" s="114" customFormat="1" ht="15" customHeight="1" x14ac:dyDescent="0.25">
      <c r="B15" s="171" t="s">
        <v>23</v>
      </c>
      <c r="C15" s="172">
        <v>18000</v>
      </c>
      <c r="D15" s="172">
        <v>592281</v>
      </c>
      <c r="E15" s="172">
        <v>500891</v>
      </c>
      <c r="F15" s="172">
        <v>3887</v>
      </c>
      <c r="G15" s="172">
        <v>1122564</v>
      </c>
      <c r="I15"/>
      <c r="J15"/>
      <c r="K15"/>
      <c r="L15"/>
      <c r="M15"/>
      <c r="N15"/>
      <c r="O15"/>
      <c r="P15"/>
      <c r="Q15"/>
    </row>
    <row r="16" spans="1:17" ht="15" customHeight="1" x14ac:dyDescent="0.25">
      <c r="B16" s="3" t="s">
        <v>29</v>
      </c>
      <c r="C16" s="90">
        <v>2079</v>
      </c>
      <c r="D16" s="90">
        <v>16054</v>
      </c>
      <c r="E16" s="90">
        <v>17266</v>
      </c>
      <c r="F16" s="90">
        <v>38</v>
      </c>
      <c r="G16" s="90">
        <v>22621</v>
      </c>
      <c r="H16" s="154"/>
      <c r="P16"/>
      <c r="Q16"/>
    </row>
    <row r="17" spans="1:17" ht="15" customHeight="1" x14ac:dyDescent="0.25">
      <c r="B17" s="171" t="s">
        <v>38</v>
      </c>
      <c r="C17" s="172">
        <v>302</v>
      </c>
      <c r="D17" s="172">
        <v>2033</v>
      </c>
      <c r="E17" s="172">
        <v>2739</v>
      </c>
      <c r="F17" s="172">
        <v>9</v>
      </c>
      <c r="G17" s="172">
        <v>3612</v>
      </c>
      <c r="P17"/>
      <c r="Q17"/>
    </row>
    <row r="18" spans="1:17" s="114" customFormat="1" ht="15" customHeight="1" x14ac:dyDescent="0.25">
      <c r="B18" s="3" t="s">
        <v>26</v>
      </c>
      <c r="C18" s="90">
        <v>374</v>
      </c>
      <c r="D18" s="90">
        <v>7023</v>
      </c>
      <c r="E18" s="90">
        <v>5614</v>
      </c>
      <c r="F18" s="90">
        <v>34</v>
      </c>
      <c r="G18" s="90">
        <v>11258</v>
      </c>
      <c r="I18"/>
      <c r="J18"/>
      <c r="K18"/>
      <c r="L18"/>
      <c r="M18"/>
      <c r="N18"/>
      <c r="O18"/>
      <c r="P18"/>
      <c r="Q18"/>
    </row>
    <row r="19" spans="1:17" ht="15" customHeight="1" x14ac:dyDescent="0.25">
      <c r="B19" s="171" t="s">
        <v>27</v>
      </c>
      <c r="C19" s="172">
        <v>3832</v>
      </c>
      <c r="D19" s="172">
        <v>60897</v>
      </c>
      <c r="E19" s="172">
        <v>90800</v>
      </c>
      <c r="F19" s="172">
        <v>1211</v>
      </c>
      <c r="G19" s="172">
        <v>121127</v>
      </c>
      <c r="P19"/>
      <c r="Q19"/>
    </row>
    <row r="20" spans="1:17" ht="15" customHeight="1" x14ac:dyDescent="0.25">
      <c r="B20" s="3" t="s">
        <v>79</v>
      </c>
      <c r="C20" s="90">
        <v>262</v>
      </c>
      <c r="D20" s="90">
        <v>1835</v>
      </c>
      <c r="E20" s="90">
        <v>5020</v>
      </c>
      <c r="F20" s="90" t="s">
        <v>6</v>
      </c>
      <c r="G20" s="90">
        <v>165000</v>
      </c>
      <c r="P20"/>
      <c r="Q20"/>
    </row>
    <row r="21" spans="1:17" ht="15" customHeight="1" x14ac:dyDescent="0.25">
      <c r="B21" s="171" t="s">
        <v>28</v>
      </c>
      <c r="C21" s="172">
        <v>3759</v>
      </c>
      <c r="D21" s="172">
        <v>3767</v>
      </c>
      <c r="E21" s="172">
        <v>4279</v>
      </c>
      <c r="F21" s="172" t="s">
        <v>6</v>
      </c>
      <c r="G21" s="172">
        <v>24779</v>
      </c>
      <c r="P21"/>
      <c r="Q21"/>
    </row>
    <row r="22" spans="1:17" ht="15" customHeight="1" x14ac:dyDescent="0.25">
      <c r="B22" s="3" t="s">
        <v>30</v>
      </c>
      <c r="C22" s="90">
        <v>653</v>
      </c>
      <c r="D22" s="90">
        <v>2560</v>
      </c>
      <c r="E22" s="90">
        <v>3161</v>
      </c>
      <c r="F22" s="90">
        <v>23</v>
      </c>
      <c r="G22" s="90">
        <v>5001</v>
      </c>
      <c r="P22"/>
      <c r="Q22"/>
    </row>
    <row r="23" spans="1:17" s="114" customFormat="1" ht="15" customHeight="1" x14ac:dyDescent="0.25">
      <c r="B23" s="171" t="s">
        <v>33</v>
      </c>
      <c r="C23" s="172">
        <v>30546</v>
      </c>
      <c r="D23" s="172">
        <v>107000</v>
      </c>
      <c r="E23" s="172">
        <v>136000</v>
      </c>
      <c r="F23" s="172">
        <v>318</v>
      </c>
      <c r="G23" s="172">
        <v>298760</v>
      </c>
      <c r="I23"/>
      <c r="J23"/>
      <c r="K23"/>
      <c r="L23"/>
      <c r="M23"/>
      <c r="N23"/>
      <c r="O23"/>
      <c r="P23"/>
      <c r="Q23"/>
    </row>
    <row r="24" spans="1:17" s="114" customFormat="1" ht="15" customHeight="1" x14ac:dyDescent="0.25">
      <c r="B24" s="3" t="s">
        <v>32</v>
      </c>
      <c r="C24" s="90">
        <v>309</v>
      </c>
      <c r="D24" s="90">
        <v>3457</v>
      </c>
      <c r="E24" s="90">
        <v>2193</v>
      </c>
      <c r="F24" s="90">
        <v>48</v>
      </c>
      <c r="G24" s="90">
        <v>1702</v>
      </c>
      <c r="I24"/>
      <c r="J24"/>
      <c r="K24"/>
      <c r="L24"/>
      <c r="M24"/>
      <c r="N24"/>
      <c r="O24"/>
      <c r="P24"/>
      <c r="Q24"/>
    </row>
    <row r="25" spans="1:17" ht="15" customHeight="1" x14ac:dyDescent="0.25">
      <c r="B25" s="171" t="s">
        <v>35</v>
      </c>
      <c r="C25" s="172">
        <v>20039</v>
      </c>
      <c r="D25" s="172">
        <v>211451</v>
      </c>
      <c r="E25" s="172">
        <v>253227</v>
      </c>
      <c r="F25" s="172">
        <v>2184</v>
      </c>
      <c r="G25" s="172">
        <v>305128</v>
      </c>
      <c r="P25"/>
      <c r="Q25"/>
    </row>
    <row r="26" spans="1:17" ht="15" customHeight="1" thickBot="1" x14ac:dyDescent="0.3">
      <c r="B26" s="127" t="s">
        <v>4</v>
      </c>
      <c r="C26" s="129" t="s">
        <v>6</v>
      </c>
      <c r="D26" s="129">
        <v>37326</v>
      </c>
      <c r="E26" s="129" t="s">
        <v>6</v>
      </c>
      <c r="F26" s="129" t="s">
        <v>6</v>
      </c>
      <c r="G26" s="129">
        <v>170267</v>
      </c>
      <c r="P26"/>
      <c r="Q26"/>
    </row>
    <row r="27" spans="1:17" ht="15" customHeight="1" x14ac:dyDescent="0.25">
      <c r="B27" s="4"/>
      <c r="C27" s="4"/>
      <c r="D27" s="4"/>
      <c r="E27" s="5"/>
      <c r="F27" s="5"/>
      <c r="G27" s="5"/>
      <c r="P27"/>
      <c r="Q27"/>
    </row>
    <row r="28" spans="1:17" ht="135" customHeight="1" x14ac:dyDescent="0.25">
      <c r="A28" s="43" t="s">
        <v>11</v>
      </c>
      <c r="B28" s="251" t="s">
        <v>84</v>
      </c>
      <c r="C28" s="252"/>
      <c r="D28" s="252"/>
      <c r="E28" s="252"/>
      <c r="F28" s="252"/>
      <c r="G28" s="252"/>
      <c r="P28"/>
      <c r="Q28"/>
    </row>
    <row r="29" spans="1:17" ht="120" customHeight="1" x14ac:dyDescent="0.25">
      <c r="A29" s="43" t="s">
        <v>12</v>
      </c>
      <c r="B29" s="245" t="s">
        <v>90</v>
      </c>
      <c r="C29" s="246"/>
      <c r="D29" s="246"/>
      <c r="E29" s="246"/>
      <c r="F29" s="246"/>
      <c r="G29" s="246"/>
      <c r="H29" s="85"/>
    </row>
    <row r="30" spans="1:17" ht="15" customHeight="1" x14ac:dyDescent="0.25">
      <c r="A30" s="148" t="s">
        <v>36</v>
      </c>
      <c r="B30" s="247" t="s">
        <v>43</v>
      </c>
      <c r="C30" s="248"/>
      <c r="D30" s="248"/>
      <c r="E30" s="248"/>
      <c r="F30" s="248"/>
      <c r="G30" s="248"/>
    </row>
    <row r="31" spans="1:17" ht="15" customHeight="1" x14ac:dyDescent="0.25">
      <c r="A31" s="153" t="s">
        <v>2</v>
      </c>
      <c r="B31" s="249" t="s">
        <v>97</v>
      </c>
      <c r="C31" s="250"/>
      <c r="D31" s="250"/>
      <c r="E31" s="250"/>
      <c r="F31" s="250"/>
      <c r="G31" s="250"/>
    </row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</sheetData>
  <sortState xmlns:xlrd2="http://schemas.microsoft.com/office/spreadsheetml/2017/richdata2" ref="B5:G26">
    <sortCondition ref="B4"/>
  </sortState>
  <mergeCells count="5">
    <mergeCell ref="B2:G2"/>
    <mergeCell ref="B29:G29"/>
    <mergeCell ref="B30:G30"/>
    <mergeCell ref="B31:G31"/>
    <mergeCell ref="B28:G28"/>
  </mergeCells>
  <hyperlinks>
    <hyperlink ref="G1" location="Índice!A1" display="[índice Ç]" xr:uid="{00000000-0004-0000-0100-000000000000}"/>
    <hyperlink ref="B31" r:id="rId1" display="http://www.observatorioemigracao.pt/np4/1291" xr:uid="{00000000-0004-0000-0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1" customWidth="1"/>
    <col min="2" max="2" width="18.7109375" style="1" customWidth="1"/>
    <col min="3" max="5" width="18.7109375" style="12" customWidth="1"/>
    <col min="6" max="6" width="18.7109375" customWidth="1"/>
    <col min="7" max="16384" width="8.7109375" style="1"/>
  </cols>
  <sheetData>
    <row r="1" spans="1:6" ht="30" customHeight="1" x14ac:dyDescent="0.25">
      <c r="A1" s="40" t="s">
        <v>0</v>
      </c>
      <c r="B1" s="86" t="s">
        <v>1</v>
      </c>
      <c r="C1" s="13"/>
      <c r="D1" s="13"/>
      <c r="F1" s="60" t="s">
        <v>10</v>
      </c>
    </row>
    <row r="2" spans="1:6" ht="30" customHeight="1" thickBot="1" x14ac:dyDescent="0.3">
      <c r="B2" s="253" t="s">
        <v>62</v>
      </c>
      <c r="C2" s="254"/>
      <c r="D2" s="254"/>
      <c r="E2" s="254"/>
      <c r="F2" s="255"/>
    </row>
    <row r="3" spans="1:6" ht="30" customHeight="1" x14ac:dyDescent="0.25">
      <c r="B3" s="262" t="s">
        <v>13</v>
      </c>
      <c r="C3" s="264" t="s">
        <v>14</v>
      </c>
      <c r="D3" s="259" t="s">
        <v>15</v>
      </c>
      <c r="E3" s="260"/>
      <c r="F3" s="261"/>
    </row>
    <row r="4" spans="1:6" ht="45" customHeight="1" x14ac:dyDescent="0.25">
      <c r="B4" s="263"/>
      <c r="C4" s="265"/>
      <c r="D4" s="70" t="s">
        <v>3</v>
      </c>
      <c r="E4" s="79" t="s">
        <v>53</v>
      </c>
      <c r="F4" s="112" t="s">
        <v>75</v>
      </c>
    </row>
    <row r="5" spans="1:6" ht="15" customHeight="1" x14ac:dyDescent="0.25">
      <c r="B5" s="69" t="s">
        <v>24</v>
      </c>
      <c r="C5" s="95">
        <v>1145953</v>
      </c>
      <c r="D5" s="89">
        <v>10121</v>
      </c>
      <c r="E5" s="101">
        <f>D5/C5*100</f>
        <v>0.88319503504943053</v>
      </c>
      <c r="F5" s="113" t="s">
        <v>6</v>
      </c>
    </row>
    <row r="6" spans="1:6" s="114" customFormat="1" ht="15" customHeight="1" x14ac:dyDescent="0.25">
      <c r="B6" s="115" t="s">
        <v>5</v>
      </c>
      <c r="C6" s="133" t="s">
        <v>6</v>
      </c>
      <c r="D6" s="117">
        <v>5098</v>
      </c>
      <c r="E6" s="142" t="s">
        <v>6</v>
      </c>
      <c r="F6" s="143" t="s">
        <v>6</v>
      </c>
    </row>
    <row r="7" spans="1:6" ht="15" customHeight="1" x14ac:dyDescent="0.25">
      <c r="B7" s="69" t="s">
        <v>18</v>
      </c>
      <c r="C7" s="95">
        <v>158943</v>
      </c>
      <c r="D7" s="89">
        <v>76</v>
      </c>
      <c r="E7" s="101">
        <f>D7/C7*100</f>
        <v>4.7815883681571379E-2</v>
      </c>
      <c r="F7" s="113" t="s">
        <v>6</v>
      </c>
    </row>
    <row r="8" spans="1:6" ht="15" customHeight="1" x14ac:dyDescent="0.25">
      <c r="B8" s="115" t="s">
        <v>19</v>
      </c>
      <c r="C8" s="133">
        <v>154260</v>
      </c>
      <c r="D8" s="117">
        <v>581</v>
      </c>
      <c r="E8" s="142">
        <f>D8/C8*100</f>
        <v>0.37663684688188775</v>
      </c>
      <c r="F8" s="143"/>
    </row>
    <row r="9" spans="1:6" ht="15" customHeight="1" x14ac:dyDescent="0.25">
      <c r="B9" s="3" t="s">
        <v>34</v>
      </c>
      <c r="C9" s="96">
        <v>109995</v>
      </c>
      <c r="D9" s="90">
        <v>4227</v>
      </c>
      <c r="E9" s="102">
        <f>D9/C9*100</f>
        <v>3.8429019500886406</v>
      </c>
      <c r="F9" s="113" t="s">
        <v>6</v>
      </c>
    </row>
    <row r="10" spans="1:6" ht="15" customHeight="1" x14ac:dyDescent="0.25">
      <c r="B10" s="121" t="s">
        <v>20</v>
      </c>
      <c r="C10" s="136">
        <v>47259</v>
      </c>
      <c r="D10" s="123">
        <v>1934</v>
      </c>
      <c r="E10" s="144">
        <f>D10/C10*100</f>
        <v>4.0923421993694324</v>
      </c>
      <c r="F10" s="182" t="s">
        <v>49</v>
      </c>
    </row>
    <row r="11" spans="1:6" s="114" customFormat="1" ht="15" customHeight="1" x14ac:dyDescent="0.25">
      <c r="B11" s="3" t="s">
        <v>7</v>
      </c>
      <c r="C11" s="96" t="s">
        <v>6</v>
      </c>
      <c r="D11" s="90" t="s">
        <v>6</v>
      </c>
      <c r="E11" s="102" t="s">
        <v>6</v>
      </c>
      <c r="F11" s="113" t="s">
        <v>6</v>
      </c>
    </row>
    <row r="12" spans="1:6" s="114" customFormat="1" ht="15" customHeight="1" x14ac:dyDescent="0.25">
      <c r="B12" s="121" t="s">
        <v>21</v>
      </c>
      <c r="C12" s="136">
        <v>258953</v>
      </c>
      <c r="D12" s="123">
        <v>629</v>
      </c>
      <c r="E12" s="144">
        <f t="shared" ref="E12:E21" si="0">D12/C12*100</f>
        <v>0.2429012214571756</v>
      </c>
      <c r="F12" s="143" t="s">
        <v>6</v>
      </c>
    </row>
    <row r="13" spans="1:6" s="114" customFormat="1" ht="15" customHeight="1" x14ac:dyDescent="0.25">
      <c r="B13" s="3" t="s">
        <v>22</v>
      </c>
      <c r="C13" s="96">
        <v>64874</v>
      </c>
      <c r="D13" s="90">
        <v>637</v>
      </c>
      <c r="E13" s="102">
        <f t="shared" si="0"/>
        <v>0.98190338194037663</v>
      </c>
      <c r="F13" s="113" t="s">
        <v>6</v>
      </c>
    </row>
    <row r="14" spans="1:6" s="114" customFormat="1" ht="15" customHeight="1" x14ac:dyDescent="0.25">
      <c r="B14" s="171" t="s">
        <v>31</v>
      </c>
      <c r="C14" s="173">
        <v>399947</v>
      </c>
      <c r="D14" s="172">
        <v>5923</v>
      </c>
      <c r="E14" s="215">
        <f t="shared" si="0"/>
        <v>1.4809462253748622</v>
      </c>
      <c r="F14" s="216" t="s">
        <v>6</v>
      </c>
    </row>
    <row r="15" spans="1:6" s="114" customFormat="1" ht="15" customHeight="1" x14ac:dyDescent="0.25">
      <c r="B15" s="3" t="s">
        <v>45</v>
      </c>
      <c r="C15" s="96">
        <v>990553</v>
      </c>
      <c r="D15" s="90">
        <v>918</v>
      </c>
      <c r="E15" s="102">
        <f t="shared" si="0"/>
        <v>9.2675505500462871E-2</v>
      </c>
      <c r="F15" s="113" t="s">
        <v>6</v>
      </c>
    </row>
    <row r="16" spans="1:6" ht="15" customHeight="1" x14ac:dyDescent="0.25">
      <c r="B16" s="171" t="s">
        <v>23</v>
      </c>
      <c r="C16" s="173">
        <v>229600</v>
      </c>
      <c r="D16" s="172">
        <v>18000</v>
      </c>
      <c r="E16" s="215">
        <f t="shared" si="0"/>
        <v>7.8397212543553998</v>
      </c>
      <c r="F16" s="217" t="s">
        <v>50</v>
      </c>
    </row>
    <row r="17" spans="1:15" s="114" customFormat="1" ht="15" customHeight="1" x14ac:dyDescent="0.25">
      <c r="B17" s="3" t="s">
        <v>29</v>
      </c>
      <c r="C17" s="96">
        <v>137160</v>
      </c>
      <c r="D17" s="90">
        <v>2079</v>
      </c>
      <c r="E17" s="102">
        <f t="shared" si="0"/>
        <v>1.515748031496063</v>
      </c>
      <c r="F17" s="113" t="s">
        <v>6</v>
      </c>
    </row>
    <row r="18" spans="1:15" s="114" customFormat="1" ht="15" customHeight="1" x14ac:dyDescent="0.25">
      <c r="B18" s="171" t="s">
        <v>38</v>
      </c>
      <c r="C18" s="173">
        <v>59294</v>
      </c>
      <c r="D18" s="172">
        <v>302</v>
      </c>
      <c r="E18" s="215">
        <f t="shared" si="0"/>
        <v>0.50932640739366541</v>
      </c>
      <c r="F18" s="216" t="s">
        <v>6</v>
      </c>
    </row>
    <row r="19" spans="1:15" s="114" customFormat="1" ht="15" customHeight="1" x14ac:dyDescent="0.25">
      <c r="B19" s="3" t="s">
        <v>26</v>
      </c>
      <c r="C19" s="96">
        <v>307454</v>
      </c>
      <c r="D19" s="90">
        <v>374</v>
      </c>
      <c r="E19" s="102">
        <f t="shared" si="0"/>
        <v>0.12164421344331183</v>
      </c>
      <c r="F19" s="113" t="s">
        <v>6</v>
      </c>
    </row>
    <row r="20" spans="1:15" ht="15" customHeight="1" x14ac:dyDescent="0.25">
      <c r="B20" s="171" t="s">
        <v>27</v>
      </c>
      <c r="C20" s="173">
        <v>22332</v>
      </c>
      <c r="D20" s="172">
        <v>3832</v>
      </c>
      <c r="E20" s="215">
        <f t="shared" si="0"/>
        <v>17.159233387067886</v>
      </c>
      <c r="F20" s="217" t="s">
        <v>51</v>
      </c>
    </row>
    <row r="21" spans="1:15" ht="15" customHeight="1" x14ac:dyDescent="0.25">
      <c r="B21" s="3" t="s">
        <v>79</v>
      </c>
      <c r="C21" s="96">
        <v>2278</v>
      </c>
      <c r="D21" s="90">
        <v>262</v>
      </c>
      <c r="E21" s="102">
        <f t="shared" si="0"/>
        <v>11.501316944688323</v>
      </c>
      <c r="F21" s="113" t="s">
        <v>6</v>
      </c>
    </row>
    <row r="22" spans="1:15" ht="15" customHeight="1" x14ac:dyDescent="0.25">
      <c r="B22" s="171" t="s">
        <v>28</v>
      </c>
      <c r="C22" s="173" t="s">
        <v>6</v>
      </c>
      <c r="D22" s="172">
        <v>3759</v>
      </c>
      <c r="E22" s="215" t="s">
        <v>6</v>
      </c>
      <c r="F22" s="216" t="s">
        <v>6</v>
      </c>
    </row>
    <row r="23" spans="1:15" ht="15" customHeight="1" x14ac:dyDescent="0.25">
      <c r="B23" s="3" t="s">
        <v>30</v>
      </c>
      <c r="C23" s="96">
        <v>61429</v>
      </c>
      <c r="D23" s="90">
        <v>653</v>
      </c>
      <c r="E23" s="102">
        <f>D23/C23*100</f>
        <v>1.0630158394243761</v>
      </c>
      <c r="F23" s="113" t="s">
        <v>6</v>
      </c>
    </row>
    <row r="24" spans="1:15" ht="15" customHeight="1" x14ac:dyDescent="0.25">
      <c r="B24" s="171" t="s">
        <v>33</v>
      </c>
      <c r="C24" s="173">
        <v>767763</v>
      </c>
      <c r="D24" s="172">
        <v>30546</v>
      </c>
      <c r="E24" s="215">
        <f>D24/C24*100</f>
        <v>3.9785715123026248</v>
      </c>
      <c r="F24" s="217" t="s">
        <v>52</v>
      </c>
    </row>
    <row r="25" spans="1:15" ht="15" customHeight="1" x14ac:dyDescent="0.25">
      <c r="B25" s="3" t="s">
        <v>32</v>
      </c>
      <c r="C25" s="96">
        <v>126966</v>
      </c>
      <c r="D25" s="90">
        <v>309</v>
      </c>
      <c r="E25" s="102">
        <f>D25/C25*100</f>
        <v>0.24337224138745805</v>
      </c>
      <c r="F25" s="113"/>
    </row>
    <row r="26" spans="1:15" ht="15" customHeight="1" x14ac:dyDescent="0.25">
      <c r="B26" s="171" t="s">
        <v>35</v>
      </c>
      <c r="C26" s="173">
        <v>167248</v>
      </c>
      <c r="D26" s="172">
        <v>20039</v>
      </c>
      <c r="E26" s="215">
        <f>D26/C26*100</f>
        <v>11.981608150770114</v>
      </c>
      <c r="F26" s="217" t="s">
        <v>51</v>
      </c>
    </row>
    <row r="27" spans="1:15" ht="15" customHeight="1" thickBot="1" x14ac:dyDescent="0.3">
      <c r="B27" s="127" t="s">
        <v>4</v>
      </c>
      <c r="C27" s="139">
        <v>287499</v>
      </c>
      <c r="D27" s="129" t="s">
        <v>6</v>
      </c>
      <c r="E27" s="145" t="s">
        <v>6</v>
      </c>
      <c r="F27" s="146" t="s">
        <v>6</v>
      </c>
    </row>
    <row r="28" spans="1:15" ht="15" customHeight="1" x14ac:dyDescent="0.25">
      <c r="B28" s="4"/>
      <c r="C28" s="5"/>
      <c r="D28" s="5"/>
      <c r="E28" s="5"/>
    </row>
    <row r="29" spans="1:15" ht="30" customHeight="1" x14ac:dyDescent="0.25">
      <c r="A29" s="43" t="s">
        <v>11</v>
      </c>
      <c r="B29" s="251" t="s">
        <v>85</v>
      </c>
      <c r="C29" s="256"/>
      <c r="D29" s="256"/>
      <c r="E29" s="256"/>
      <c r="F29" s="257"/>
      <c r="G29" s="4"/>
      <c r="H29" s="4"/>
      <c r="I29" s="5"/>
      <c r="J29" s="5"/>
      <c r="K29" s="5"/>
      <c r="L29"/>
      <c r="M29"/>
      <c r="N29"/>
      <c r="O29"/>
    </row>
    <row r="30" spans="1:15" ht="120" customHeight="1" x14ac:dyDescent="0.25">
      <c r="A30" s="43" t="s">
        <v>12</v>
      </c>
      <c r="B30" s="258" t="s">
        <v>91</v>
      </c>
      <c r="C30" s="252"/>
      <c r="D30" s="252"/>
      <c r="E30" s="252"/>
      <c r="F30" s="257"/>
    </row>
    <row r="31" spans="1:15" ht="15" customHeight="1" x14ac:dyDescent="0.25">
      <c r="A31" s="68" t="s">
        <v>36</v>
      </c>
      <c r="B31" s="247" t="s">
        <v>43</v>
      </c>
      <c r="C31" s="248"/>
      <c r="D31" s="248"/>
      <c r="E31" s="248"/>
      <c r="F31" s="248"/>
    </row>
    <row r="32" spans="1:15" ht="15" customHeight="1" x14ac:dyDescent="0.25">
      <c r="A32" s="153" t="s">
        <v>2</v>
      </c>
      <c r="B32" s="249" t="s">
        <v>97</v>
      </c>
      <c r="C32" s="250"/>
      <c r="D32" s="250"/>
      <c r="E32" s="250"/>
      <c r="F32" s="250"/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</sheetData>
  <sortState xmlns:xlrd2="http://schemas.microsoft.com/office/spreadsheetml/2017/richdata2" ref="B6:F27">
    <sortCondition ref="B5"/>
  </sortState>
  <mergeCells count="8">
    <mergeCell ref="B2:F2"/>
    <mergeCell ref="B29:F29"/>
    <mergeCell ref="B30:F30"/>
    <mergeCell ref="B31:F31"/>
    <mergeCell ref="B32:F32"/>
    <mergeCell ref="D3:F3"/>
    <mergeCell ref="B3:B4"/>
    <mergeCell ref="C3:C4"/>
  </mergeCells>
  <hyperlinks>
    <hyperlink ref="F1" location="Índice!A1" display="[índice Ç]" xr:uid="{00000000-0004-0000-0200-000000000000}"/>
    <hyperlink ref="B32" r:id="rId1" display="http://www.observatorioemigracao.pt/np4/1291" xr:uid="{00000000-0004-0000-0200-000001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showGridLines="0" zoomScaleNormal="100" workbookViewId="0">
      <selection activeCell="I1" sqref="I1"/>
    </sheetView>
  </sheetViews>
  <sheetFormatPr defaultColWidth="8.7109375" defaultRowHeight="12" customHeight="1" x14ac:dyDescent="0.25"/>
  <cols>
    <col min="1" max="1" width="12.7109375" style="1" customWidth="1"/>
    <col min="2" max="5" width="18.7109375" style="1" customWidth="1"/>
    <col min="6" max="9" width="18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40" t="s">
        <v>0</v>
      </c>
      <c r="B1" s="86" t="s">
        <v>1</v>
      </c>
      <c r="C1" s="57"/>
      <c r="D1" s="57"/>
      <c r="E1" s="57"/>
      <c r="F1" s="13"/>
      <c r="G1" s="13"/>
      <c r="H1" s="60"/>
      <c r="I1" s="60" t="s">
        <v>10</v>
      </c>
    </row>
    <row r="2" spans="1:13" s="29" customFormat="1" ht="30" customHeight="1" thickBot="1" x14ac:dyDescent="0.3">
      <c r="B2" s="243" t="s">
        <v>63</v>
      </c>
      <c r="C2" s="244"/>
      <c r="D2" s="244"/>
      <c r="E2" s="244"/>
      <c r="F2" s="244"/>
      <c r="G2" s="244"/>
      <c r="H2" s="244"/>
      <c r="I2" s="244"/>
      <c r="J2"/>
    </row>
    <row r="3" spans="1:13" s="29" customFormat="1" ht="30" customHeight="1" x14ac:dyDescent="0.25">
      <c r="B3" s="262" t="s">
        <v>13</v>
      </c>
      <c r="C3" s="268" t="s">
        <v>16</v>
      </c>
      <c r="D3" s="270" t="s">
        <v>17</v>
      </c>
      <c r="E3" s="271"/>
      <c r="F3" s="274" t="s">
        <v>39</v>
      </c>
      <c r="G3" s="275"/>
      <c r="H3" s="275"/>
      <c r="I3" s="276"/>
      <c r="J3"/>
    </row>
    <row r="4" spans="1:13" s="29" customFormat="1" ht="45" customHeight="1" x14ac:dyDescent="0.25">
      <c r="B4" s="263"/>
      <c r="C4" s="269"/>
      <c r="D4" s="70" t="s">
        <v>3</v>
      </c>
      <c r="E4" s="71" t="s">
        <v>54</v>
      </c>
      <c r="F4" s="70" t="s">
        <v>3</v>
      </c>
      <c r="G4" s="71" t="s">
        <v>54</v>
      </c>
      <c r="H4" s="79" t="s">
        <v>55</v>
      </c>
      <c r="I4" s="79" t="s">
        <v>56</v>
      </c>
      <c r="J4"/>
    </row>
    <row r="5" spans="1:13" ht="15" customHeight="1" x14ac:dyDescent="0.25">
      <c r="B5" s="69" t="s">
        <v>24</v>
      </c>
      <c r="C5" s="87">
        <v>80925031</v>
      </c>
      <c r="D5" s="89">
        <v>6920193</v>
      </c>
      <c r="E5" s="83">
        <f>D5/C5*100</f>
        <v>8.5513628039265122</v>
      </c>
      <c r="F5" s="91">
        <v>107470</v>
      </c>
      <c r="G5" s="83">
        <f t="shared" ref="G5" si="0">F5/C5*100</f>
        <v>0.13280192626679377</v>
      </c>
      <c r="H5" s="83">
        <f t="shared" ref="H5" si="1">F5/D5*100</f>
        <v>1.5529913688823418</v>
      </c>
      <c r="I5" s="93" t="s">
        <v>6</v>
      </c>
      <c r="M5" s="82"/>
    </row>
    <row r="6" spans="1:13" s="114" customFormat="1" ht="15" customHeight="1" x14ac:dyDescent="0.25">
      <c r="B6" s="115" t="s">
        <v>5</v>
      </c>
      <c r="C6" s="116" t="s">
        <v>6</v>
      </c>
      <c r="D6" s="117" t="s">
        <v>6</v>
      </c>
      <c r="E6" s="118" t="s">
        <v>6</v>
      </c>
      <c r="F6" s="119" t="s">
        <v>6</v>
      </c>
      <c r="G6" s="118" t="s">
        <v>6</v>
      </c>
      <c r="H6" s="118" t="s">
        <v>6</v>
      </c>
      <c r="I6" s="120" t="s">
        <v>6</v>
      </c>
      <c r="J6"/>
      <c r="M6" s="82"/>
    </row>
    <row r="7" spans="1:13" ht="15" customHeight="1" x14ac:dyDescent="0.25">
      <c r="B7" s="69" t="s">
        <v>18</v>
      </c>
      <c r="C7" s="87">
        <v>23491000</v>
      </c>
      <c r="D7" s="89">
        <v>6600750</v>
      </c>
      <c r="E7" s="83">
        <f t="shared" ref="E7:E17" si="2">D7/C7*100</f>
        <v>28.099059214167127</v>
      </c>
      <c r="F7" s="91">
        <v>19290</v>
      </c>
      <c r="G7" s="83">
        <f t="shared" ref="G7:G17" si="3">F7/C7*100</f>
        <v>8.2116555276488867E-2</v>
      </c>
      <c r="H7" s="83">
        <f t="shared" ref="H7:H17" si="4">F7/D7*100</f>
        <v>0.29223951823656402</v>
      </c>
      <c r="I7" s="93" t="s">
        <v>6</v>
      </c>
    </row>
    <row r="8" spans="1:13" ht="15" customHeight="1" x14ac:dyDescent="0.25">
      <c r="B8" s="115" t="s">
        <v>19</v>
      </c>
      <c r="C8" s="116">
        <v>8507786</v>
      </c>
      <c r="D8" s="117">
        <v>1414624</v>
      </c>
      <c r="E8" s="118">
        <f t="shared" si="2"/>
        <v>16.627404591511823</v>
      </c>
      <c r="F8" s="119">
        <v>2288</v>
      </c>
      <c r="G8" s="118">
        <f t="shared" si="3"/>
        <v>2.689301305886161E-2</v>
      </c>
      <c r="H8" s="118">
        <f t="shared" si="4"/>
        <v>0.16173909109417059</v>
      </c>
      <c r="I8" s="120" t="s">
        <v>6</v>
      </c>
    </row>
    <row r="9" spans="1:13" ht="15" customHeight="1" x14ac:dyDescent="0.25">
      <c r="B9" s="3" t="s">
        <v>34</v>
      </c>
      <c r="C9" s="88">
        <v>11099554</v>
      </c>
      <c r="D9" s="90">
        <v>1747641</v>
      </c>
      <c r="E9" s="84">
        <f t="shared" si="2"/>
        <v>15.745146156323036</v>
      </c>
      <c r="F9" s="92">
        <v>31564</v>
      </c>
      <c r="G9" s="84">
        <f t="shared" si="3"/>
        <v>0.28437178646997885</v>
      </c>
      <c r="H9" s="84">
        <f t="shared" si="4"/>
        <v>1.8060917545422657</v>
      </c>
      <c r="I9" s="94" t="s">
        <v>6</v>
      </c>
    </row>
    <row r="10" spans="1:13" s="114" customFormat="1" ht="15" customHeight="1" x14ac:dyDescent="0.25">
      <c r="B10" s="121" t="s">
        <v>20</v>
      </c>
      <c r="C10" s="122">
        <v>190755799</v>
      </c>
      <c r="D10" s="123">
        <v>592570</v>
      </c>
      <c r="E10" s="124">
        <f t="shared" si="2"/>
        <v>0.31064324288248768</v>
      </c>
      <c r="F10" s="125">
        <v>137973</v>
      </c>
      <c r="G10" s="124">
        <f t="shared" si="3"/>
        <v>7.2329649071376331E-2</v>
      </c>
      <c r="H10" s="124">
        <f t="shared" si="4"/>
        <v>23.283831446073883</v>
      </c>
      <c r="I10" s="126" t="s">
        <v>50</v>
      </c>
      <c r="J10"/>
    </row>
    <row r="11" spans="1:13" s="114" customFormat="1" ht="15" customHeight="1" x14ac:dyDescent="0.25">
      <c r="B11" s="3" t="s">
        <v>7</v>
      </c>
      <c r="C11" s="88">
        <v>491683</v>
      </c>
      <c r="D11" s="90">
        <v>17788</v>
      </c>
      <c r="E11" s="84">
        <f t="shared" si="2"/>
        <v>3.617778121269192</v>
      </c>
      <c r="F11" s="92">
        <v>1716</v>
      </c>
      <c r="G11" s="84">
        <f t="shared" si="3"/>
        <v>0.34900535507633984</v>
      </c>
      <c r="H11" s="84">
        <f t="shared" si="4"/>
        <v>9.646953002023837</v>
      </c>
      <c r="I11" s="94" t="s">
        <v>76</v>
      </c>
      <c r="J11"/>
    </row>
    <row r="12" spans="1:13" s="114" customFormat="1" ht="15" customHeight="1" x14ac:dyDescent="0.25">
      <c r="B12" s="121" t="s">
        <v>21</v>
      </c>
      <c r="C12" s="122">
        <v>32852325</v>
      </c>
      <c r="D12" s="123">
        <v>7217295</v>
      </c>
      <c r="E12" s="124">
        <f t="shared" si="2"/>
        <v>21.968901744397087</v>
      </c>
      <c r="F12" s="125">
        <v>140310</v>
      </c>
      <c r="G12" s="124">
        <f t="shared" si="3"/>
        <v>0.42709305962363397</v>
      </c>
      <c r="H12" s="124">
        <f t="shared" si="4"/>
        <v>1.944080157455113</v>
      </c>
      <c r="I12" s="126" t="s">
        <v>6</v>
      </c>
      <c r="J12"/>
    </row>
    <row r="13" spans="1:13" s="114" customFormat="1" ht="15" customHeight="1" x14ac:dyDescent="0.25">
      <c r="B13" s="3" t="s">
        <v>22</v>
      </c>
      <c r="C13" s="88">
        <v>5627235</v>
      </c>
      <c r="D13" s="90">
        <v>570425</v>
      </c>
      <c r="E13" s="84">
        <f t="shared" si="2"/>
        <v>10.136861176048273</v>
      </c>
      <c r="F13" s="92">
        <v>1640</v>
      </c>
      <c r="G13" s="84">
        <f t="shared" si="3"/>
        <v>2.9143975682551018E-2</v>
      </c>
      <c r="H13" s="84">
        <f t="shared" si="4"/>
        <v>0.2875049305342508</v>
      </c>
      <c r="I13" s="94" t="s">
        <v>6</v>
      </c>
      <c r="J13"/>
    </row>
    <row r="14" spans="1:13" s="114" customFormat="1" ht="15" customHeight="1" x14ac:dyDescent="0.25">
      <c r="B14" s="171" t="s">
        <v>31</v>
      </c>
      <c r="C14" s="174">
        <v>46771341</v>
      </c>
      <c r="D14" s="172">
        <v>6283712</v>
      </c>
      <c r="E14" s="175">
        <f t="shared" si="2"/>
        <v>13.434962234672723</v>
      </c>
      <c r="F14" s="176">
        <v>116710</v>
      </c>
      <c r="G14" s="175">
        <f t="shared" si="3"/>
        <v>0.24953314894263992</v>
      </c>
      <c r="H14" s="175">
        <f t="shared" si="4"/>
        <v>1.8573416477394256</v>
      </c>
      <c r="I14" s="177" t="s">
        <v>6</v>
      </c>
      <c r="J14"/>
    </row>
    <row r="15" spans="1:13" s="114" customFormat="1" ht="15" customHeight="1" x14ac:dyDescent="0.25">
      <c r="B15" s="3" t="s">
        <v>45</v>
      </c>
      <c r="C15" s="88">
        <v>313094549</v>
      </c>
      <c r="D15" s="90">
        <v>44708963</v>
      </c>
      <c r="E15" s="84">
        <f t="shared" si="2"/>
        <v>14.27970021924591</v>
      </c>
      <c r="F15" s="92">
        <v>177431</v>
      </c>
      <c r="G15" s="84">
        <f t="shared" si="3"/>
        <v>5.6670101912250151E-2</v>
      </c>
      <c r="H15" s="84">
        <f t="shared" si="4"/>
        <v>0.39685778442233161</v>
      </c>
      <c r="I15" s="94" t="s">
        <v>6</v>
      </c>
      <c r="J15"/>
    </row>
    <row r="16" spans="1:13" ht="15" customHeight="1" x14ac:dyDescent="0.25">
      <c r="B16" s="171" t="s">
        <v>23</v>
      </c>
      <c r="C16" s="174">
        <v>64933400</v>
      </c>
      <c r="D16" s="172">
        <v>5605167</v>
      </c>
      <c r="E16" s="175">
        <f t="shared" si="2"/>
        <v>8.6321785090569723</v>
      </c>
      <c r="F16" s="176">
        <v>592281</v>
      </c>
      <c r="G16" s="175">
        <f t="shared" si="3"/>
        <v>0.91213612717030068</v>
      </c>
      <c r="H16" s="175">
        <f t="shared" si="4"/>
        <v>10.566696763896598</v>
      </c>
      <c r="I16" s="177" t="s">
        <v>77</v>
      </c>
    </row>
    <row r="17" spans="1:13" s="114" customFormat="1" ht="15" customHeight="1" x14ac:dyDescent="0.25">
      <c r="B17" s="3" t="s">
        <v>29</v>
      </c>
      <c r="C17" s="88">
        <v>16829289</v>
      </c>
      <c r="D17" s="90">
        <v>1818497</v>
      </c>
      <c r="E17" s="84">
        <f t="shared" si="2"/>
        <v>10.805548588535142</v>
      </c>
      <c r="F17" s="92">
        <v>16054</v>
      </c>
      <c r="G17" s="84">
        <f t="shared" si="3"/>
        <v>9.5393215958202396E-2</v>
      </c>
      <c r="H17" s="84">
        <f t="shared" si="4"/>
        <v>0.88281696367934614</v>
      </c>
      <c r="I17" s="94" t="s">
        <v>6</v>
      </c>
      <c r="J17"/>
    </row>
    <row r="18" spans="1:13" s="114" customFormat="1" ht="15" customHeight="1" x14ac:dyDescent="0.25">
      <c r="B18" s="171" t="s">
        <v>38</v>
      </c>
      <c r="C18" s="174" t="s">
        <v>6</v>
      </c>
      <c r="D18" s="172" t="s">
        <v>6</v>
      </c>
      <c r="E18" s="175" t="s">
        <v>6</v>
      </c>
      <c r="F18" s="176">
        <v>2033</v>
      </c>
      <c r="G18" s="175" t="s">
        <v>6</v>
      </c>
      <c r="H18" s="175" t="s">
        <v>6</v>
      </c>
      <c r="I18" s="177" t="s">
        <v>6</v>
      </c>
      <c r="J18"/>
    </row>
    <row r="19" spans="1:13" ht="15" customHeight="1" x14ac:dyDescent="0.25">
      <c r="B19" s="3" t="s">
        <v>26</v>
      </c>
      <c r="C19" s="88">
        <v>59685227</v>
      </c>
      <c r="D19" s="90">
        <v>4387721</v>
      </c>
      <c r="E19" s="84">
        <f t="shared" ref="E19:E27" si="5">D19/C19*100</f>
        <v>7.3514355570767949</v>
      </c>
      <c r="F19" s="92">
        <v>7023</v>
      </c>
      <c r="G19" s="84">
        <f t="shared" ref="G19:G27" si="6">F19/C19*100</f>
        <v>1.1766730819336584E-2</v>
      </c>
      <c r="H19" s="84">
        <f t="shared" ref="H19:H27" si="7">F19/D19*100</f>
        <v>0.16006031377108981</v>
      </c>
      <c r="I19" s="94" t="s">
        <v>6</v>
      </c>
    </row>
    <row r="20" spans="1:13" ht="15" customHeight="1" x14ac:dyDescent="0.25">
      <c r="B20" s="171" t="s">
        <v>27</v>
      </c>
      <c r="C20" s="174">
        <v>512400</v>
      </c>
      <c r="D20" s="172">
        <v>205162</v>
      </c>
      <c r="E20" s="175">
        <f t="shared" si="5"/>
        <v>40.039422326307573</v>
      </c>
      <c r="F20" s="176">
        <v>60897</v>
      </c>
      <c r="G20" s="175">
        <f t="shared" si="6"/>
        <v>11.884660421545668</v>
      </c>
      <c r="H20" s="175">
        <f t="shared" si="7"/>
        <v>29.6823973250407</v>
      </c>
      <c r="I20" s="177" t="s">
        <v>50</v>
      </c>
    </row>
    <row r="21" spans="1:13" ht="15" customHeight="1" x14ac:dyDescent="0.25">
      <c r="B21" s="3" t="s">
        <v>79</v>
      </c>
      <c r="C21" s="88">
        <v>552503</v>
      </c>
      <c r="D21" s="90">
        <v>326736</v>
      </c>
      <c r="E21" s="84">
        <f t="shared" si="5"/>
        <v>59.137416448417483</v>
      </c>
      <c r="F21" s="92">
        <v>1835</v>
      </c>
      <c r="G21" s="84">
        <f t="shared" si="6"/>
        <v>0.33212489343949264</v>
      </c>
      <c r="H21" s="84">
        <f t="shared" si="7"/>
        <v>0.5616154938543656</v>
      </c>
      <c r="I21" s="94" t="s">
        <v>6</v>
      </c>
    </row>
    <row r="22" spans="1:13" ht="15" customHeight="1" x14ac:dyDescent="0.25">
      <c r="B22" s="171" t="s">
        <v>28</v>
      </c>
      <c r="C22" s="174">
        <v>20252223</v>
      </c>
      <c r="D22" s="172">
        <v>342117</v>
      </c>
      <c r="E22" s="175">
        <f t="shared" si="5"/>
        <v>1.6892812211281694</v>
      </c>
      <c r="F22" s="176">
        <v>3767</v>
      </c>
      <c r="G22" s="175">
        <f t="shared" si="6"/>
        <v>1.8600427222236295E-2</v>
      </c>
      <c r="H22" s="175">
        <f t="shared" si="7"/>
        <v>1.1010853012273578</v>
      </c>
      <c r="I22" s="177" t="s">
        <v>6</v>
      </c>
    </row>
    <row r="23" spans="1:13" ht="15" customHeight="1" x14ac:dyDescent="0.25">
      <c r="B23" s="3" t="s">
        <v>30</v>
      </c>
      <c r="C23" s="88">
        <v>5165802</v>
      </c>
      <c r="D23" s="90">
        <v>759185</v>
      </c>
      <c r="E23" s="84">
        <f t="shared" si="5"/>
        <v>14.696362733221289</v>
      </c>
      <c r="F23" s="92">
        <v>2560</v>
      </c>
      <c r="G23" s="84">
        <f t="shared" si="6"/>
        <v>4.9556680647070868E-2</v>
      </c>
      <c r="H23" s="84">
        <f t="shared" si="7"/>
        <v>0.33720371187523462</v>
      </c>
      <c r="I23" s="94" t="s">
        <v>6</v>
      </c>
    </row>
    <row r="24" spans="1:13" ht="15" customHeight="1" x14ac:dyDescent="0.25">
      <c r="B24" s="171" t="s">
        <v>33</v>
      </c>
      <c r="C24" s="174">
        <v>62605000</v>
      </c>
      <c r="D24" s="172">
        <v>7780000</v>
      </c>
      <c r="E24" s="175">
        <f t="shared" si="5"/>
        <v>12.427122434310359</v>
      </c>
      <c r="F24" s="176">
        <v>107000</v>
      </c>
      <c r="G24" s="175">
        <f t="shared" si="6"/>
        <v>0.17091286638447409</v>
      </c>
      <c r="H24" s="175">
        <f t="shared" si="7"/>
        <v>1.3753213367609254</v>
      </c>
      <c r="I24" s="177" t="s">
        <v>6</v>
      </c>
    </row>
    <row r="25" spans="1:13" ht="15" customHeight="1" x14ac:dyDescent="0.25">
      <c r="B25" s="3" t="s">
        <v>32</v>
      </c>
      <c r="C25" s="88">
        <v>9747355</v>
      </c>
      <c r="D25" s="90">
        <v>1603551</v>
      </c>
      <c r="E25" s="84">
        <f t="shared" si="5"/>
        <v>16.451139822033774</v>
      </c>
      <c r="F25" s="92">
        <v>3457</v>
      </c>
      <c r="G25" s="84">
        <f t="shared" si="6"/>
        <v>3.5466031554201118E-2</v>
      </c>
      <c r="H25" s="84">
        <f t="shared" si="7"/>
        <v>0.21558403817527474</v>
      </c>
      <c r="I25" s="94" t="s">
        <v>6</v>
      </c>
    </row>
    <row r="26" spans="1:13" ht="15" customHeight="1" x14ac:dyDescent="0.25">
      <c r="B26" s="171" t="s">
        <v>35</v>
      </c>
      <c r="C26" s="174">
        <v>8139631</v>
      </c>
      <c r="D26" s="172">
        <v>2289560</v>
      </c>
      <c r="E26" s="175">
        <f t="shared" si="5"/>
        <v>28.128547842033626</v>
      </c>
      <c r="F26" s="176">
        <v>211451</v>
      </c>
      <c r="G26" s="175">
        <f t="shared" si="6"/>
        <v>2.5977958951701865</v>
      </c>
      <c r="H26" s="175">
        <f t="shared" si="7"/>
        <v>9.2354426177955578</v>
      </c>
      <c r="I26" s="177" t="s">
        <v>51</v>
      </c>
    </row>
    <row r="27" spans="1:13" ht="15" customHeight="1" thickBot="1" x14ac:dyDescent="0.3">
      <c r="B27" s="127" t="s">
        <v>4</v>
      </c>
      <c r="C27" s="128">
        <v>27150095</v>
      </c>
      <c r="D27" s="129">
        <v>1156578</v>
      </c>
      <c r="E27" s="130">
        <f t="shared" si="5"/>
        <v>4.2599408952344371</v>
      </c>
      <c r="F27" s="131">
        <v>37326</v>
      </c>
      <c r="G27" s="130">
        <f t="shared" si="6"/>
        <v>0.13748018192938183</v>
      </c>
      <c r="H27" s="130">
        <f t="shared" si="7"/>
        <v>3.2272790940170055</v>
      </c>
      <c r="I27" s="132" t="s">
        <v>6</v>
      </c>
    </row>
    <row r="28" spans="1:13" ht="15" customHeight="1" x14ac:dyDescent="0.25">
      <c r="B28" s="4"/>
      <c r="C28" s="4"/>
      <c r="D28" s="4"/>
      <c r="E28" s="4"/>
      <c r="F28" s="5"/>
      <c r="G28" s="5"/>
      <c r="H28" s="5"/>
      <c r="I28" s="5"/>
    </row>
    <row r="29" spans="1:13" ht="15" customHeight="1" x14ac:dyDescent="0.25">
      <c r="A29" s="43" t="s">
        <v>11</v>
      </c>
      <c r="B29" s="251" t="s">
        <v>42</v>
      </c>
      <c r="C29" s="252"/>
      <c r="D29" s="252"/>
      <c r="E29" s="252"/>
      <c r="F29" s="252"/>
      <c r="G29" s="252"/>
      <c r="H29" s="277"/>
      <c r="I29" s="277"/>
      <c r="K29"/>
      <c r="L29"/>
      <c r="M29"/>
    </row>
    <row r="30" spans="1:13" ht="75" customHeight="1" x14ac:dyDescent="0.25">
      <c r="A30" s="43" t="s">
        <v>12</v>
      </c>
      <c r="B30" s="245" t="s">
        <v>92</v>
      </c>
      <c r="C30" s="245"/>
      <c r="D30" s="245"/>
      <c r="E30" s="245"/>
      <c r="F30" s="257"/>
      <c r="G30" s="257"/>
      <c r="H30" s="257"/>
      <c r="I30" s="257"/>
    </row>
    <row r="31" spans="1:13" ht="15" customHeight="1" x14ac:dyDescent="0.25">
      <c r="A31" s="68" t="s">
        <v>36</v>
      </c>
      <c r="B31" s="155" t="s">
        <v>43</v>
      </c>
      <c r="C31" s="272"/>
      <c r="D31" s="272"/>
      <c r="E31" s="273"/>
      <c r="F31" s="273"/>
      <c r="G31" s="273"/>
      <c r="H31" s="273"/>
      <c r="I31" s="23"/>
    </row>
    <row r="32" spans="1:13" ht="15" customHeight="1" x14ac:dyDescent="0.25">
      <c r="A32" s="153" t="s">
        <v>2</v>
      </c>
      <c r="B32" s="266" t="s">
        <v>97</v>
      </c>
      <c r="C32" s="267"/>
      <c r="D32" s="267"/>
      <c r="E32" s="267"/>
      <c r="F32" s="267"/>
      <c r="G32" s="267"/>
      <c r="H32" s="267"/>
      <c r="I32" s="267"/>
    </row>
    <row r="33" ht="15" customHeight="1" x14ac:dyDescent="0.25"/>
  </sheetData>
  <sortState xmlns:xlrd2="http://schemas.microsoft.com/office/spreadsheetml/2017/richdata2" ref="B6:I27">
    <sortCondition ref="B5"/>
  </sortState>
  <mergeCells count="9">
    <mergeCell ref="B32:I32"/>
    <mergeCell ref="B2:I2"/>
    <mergeCell ref="C3:C4"/>
    <mergeCell ref="D3:E3"/>
    <mergeCell ref="B3:B4"/>
    <mergeCell ref="C31:H31"/>
    <mergeCell ref="F3:I3"/>
    <mergeCell ref="B29:I29"/>
    <mergeCell ref="B30:I30"/>
  </mergeCells>
  <hyperlinks>
    <hyperlink ref="I1" location="Índice!A1" display="[índice Ç]" xr:uid="{00000000-0004-0000-0300-000000000000}"/>
    <hyperlink ref="B32" r:id="rId1" display="http://www.observatorioemigracao.pt/np4/1291" xr:uid="{00000000-0004-0000-0300-000001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horizontalDpi="4294967293" vertic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5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12.7109375" style="31" customWidth="1"/>
    <col min="2" max="2" width="24.7109375" style="31" customWidth="1"/>
    <col min="3" max="3" width="24.7109375" style="41" customWidth="1"/>
    <col min="4" max="5" width="24.7109375" style="31" customWidth="1"/>
    <col min="10" max="16384" width="9.140625" style="31"/>
  </cols>
  <sheetData>
    <row r="1" spans="1:9" s="32" customFormat="1" ht="30" customHeight="1" x14ac:dyDescent="0.25">
      <c r="A1" s="39" t="s">
        <v>0</v>
      </c>
      <c r="B1" s="86" t="s">
        <v>1</v>
      </c>
      <c r="C1" s="64"/>
      <c r="E1" s="60" t="s">
        <v>10</v>
      </c>
      <c r="F1"/>
      <c r="G1"/>
      <c r="H1"/>
      <c r="I1"/>
    </row>
    <row r="2" spans="1:9" s="32" customFormat="1" ht="45" customHeight="1" thickBot="1" x14ac:dyDescent="0.3">
      <c r="B2" s="281" t="s">
        <v>80</v>
      </c>
      <c r="C2" s="282"/>
      <c r="D2" s="282"/>
      <c r="E2" s="283"/>
      <c r="F2"/>
      <c r="G2"/>
      <c r="H2"/>
      <c r="I2"/>
    </row>
    <row r="3" spans="1:9" s="32" customFormat="1" ht="45" customHeight="1" x14ac:dyDescent="0.25">
      <c r="B3" s="262" t="s">
        <v>13</v>
      </c>
      <c r="C3" s="264" t="s">
        <v>60</v>
      </c>
      <c r="D3" s="274" t="s">
        <v>73</v>
      </c>
      <c r="E3" s="284"/>
      <c r="F3"/>
      <c r="G3"/>
      <c r="H3"/>
      <c r="I3"/>
    </row>
    <row r="4" spans="1:9" ht="60" customHeight="1" x14ac:dyDescent="0.25">
      <c r="B4" s="263"/>
      <c r="C4" s="265"/>
      <c r="D4" s="74" t="s">
        <v>3</v>
      </c>
      <c r="E4" s="78" t="s">
        <v>61</v>
      </c>
    </row>
    <row r="5" spans="1:9" ht="15" customHeight="1" x14ac:dyDescent="0.25">
      <c r="B5" s="69" t="s">
        <v>24</v>
      </c>
      <c r="C5" s="95">
        <v>108422</v>
      </c>
      <c r="D5" s="97">
        <v>578</v>
      </c>
      <c r="E5" s="98">
        <f t="shared" ref="E5" si="0">D5/C5*100</f>
        <v>0.53310213794248396</v>
      </c>
    </row>
    <row r="6" spans="1:9" ht="15" customHeight="1" x14ac:dyDescent="0.25">
      <c r="B6" s="115" t="s">
        <v>5</v>
      </c>
      <c r="C6" s="133" t="s">
        <v>6</v>
      </c>
      <c r="D6" s="134" t="s">
        <v>6</v>
      </c>
      <c r="E6" s="135" t="s">
        <v>6</v>
      </c>
    </row>
    <row r="7" spans="1:9" ht="15" customHeight="1" x14ac:dyDescent="0.25">
      <c r="B7" s="69" t="s">
        <v>18</v>
      </c>
      <c r="C7" s="95">
        <v>163017</v>
      </c>
      <c r="D7" s="97">
        <v>227</v>
      </c>
      <c r="E7" s="98">
        <f>D7/C7*100</f>
        <v>0.13924928074986043</v>
      </c>
    </row>
    <row r="8" spans="1:9" ht="15" customHeight="1" x14ac:dyDescent="0.25">
      <c r="B8" s="115" t="s">
        <v>19</v>
      </c>
      <c r="C8" s="133">
        <v>7570</v>
      </c>
      <c r="D8" s="134">
        <v>3</v>
      </c>
      <c r="E8" s="135">
        <f>D8/C8*100</f>
        <v>3.9630118890356669E-2</v>
      </c>
    </row>
    <row r="9" spans="1:9" ht="15" customHeight="1" x14ac:dyDescent="0.25">
      <c r="B9" s="3" t="s">
        <v>34</v>
      </c>
      <c r="C9" s="96">
        <v>34801</v>
      </c>
      <c r="D9" s="99">
        <v>185</v>
      </c>
      <c r="E9" s="100">
        <f>D9/C9*100</f>
        <v>0.53159391971495074</v>
      </c>
    </row>
    <row r="10" spans="1:9" ht="15" customHeight="1" x14ac:dyDescent="0.25">
      <c r="B10" s="121" t="s">
        <v>20</v>
      </c>
      <c r="C10" s="136" t="s">
        <v>6</v>
      </c>
      <c r="D10" s="137" t="s">
        <v>6</v>
      </c>
      <c r="E10" s="138" t="s">
        <v>6</v>
      </c>
    </row>
    <row r="11" spans="1:9" ht="15" customHeight="1" x14ac:dyDescent="0.25">
      <c r="B11" s="3" t="s">
        <v>7</v>
      </c>
      <c r="C11" s="96" t="s">
        <v>6</v>
      </c>
      <c r="D11" s="99" t="s">
        <v>6</v>
      </c>
      <c r="E11" s="100" t="s">
        <v>6</v>
      </c>
    </row>
    <row r="12" spans="1:9" ht="15" customHeight="1" x14ac:dyDescent="0.25">
      <c r="B12" s="121" t="s">
        <v>21</v>
      </c>
      <c r="C12" s="136">
        <v>113150</v>
      </c>
      <c r="D12" s="137">
        <v>607</v>
      </c>
      <c r="E12" s="138">
        <f>D12/C12*100</f>
        <v>0.53645603181617318</v>
      </c>
    </row>
    <row r="13" spans="1:9" ht="15" customHeight="1" x14ac:dyDescent="0.25">
      <c r="B13" s="3" t="s">
        <v>22</v>
      </c>
      <c r="C13" s="96">
        <v>4500</v>
      </c>
      <c r="D13" s="99">
        <v>0</v>
      </c>
      <c r="E13" s="100" t="s">
        <v>6</v>
      </c>
    </row>
    <row r="14" spans="1:9" ht="15" customHeight="1" x14ac:dyDescent="0.25">
      <c r="B14" s="171" t="s">
        <v>31</v>
      </c>
      <c r="C14" s="173">
        <v>93714</v>
      </c>
      <c r="D14" s="178">
        <v>496</v>
      </c>
      <c r="E14" s="179">
        <f t="shared" ref="E14:E20" si="1">D14/C14*100</f>
        <v>0.52926990631068993</v>
      </c>
    </row>
    <row r="15" spans="1:9" ht="15" customHeight="1" x14ac:dyDescent="0.25">
      <c r="B15" s="3" t="s">
        <v>45</v>
      </c>
      <c r="C15" s="96">
        <v>779929</v>
      </c>
      <c r="D15" s="99">
        <v>1585</v>
      </c>
      <c r="E15" s="100">
        <f t="shared" si="1"/>
        <v>0.20322362676602612</v>
      </c>
    </row>
    <row r="16" spans="1:9" ht="15" customHeight="1" x14ac:dyDescent="0.25">
      <c r="B16" s="171" t="s">
        <v>23</v>
      </c>
      <c r="C16" s="173">
        <v>97276</v>
      </c>
      <c r="D16" s="178">
        <v>3887</v>
      </c>
      <c r="E16" s="179">
        <f t="shared" si="1"/>
        <v>3.9958468687034827</v>
      </c>
    </row>
    <row r="17" spans="1:17" ht="15" customHeight="1" x14ac:dyDescent="0.25">
      <c r="B17" s="3" t="s">
        <v>29</v>
      </c>
      <c r="C17" s="96">
        <v>25882</v>
      </c>
      <c r="D17" s="99">
        <v>38</v>
      </c>
      <c r="E17" s="100">
        <f t="shared" si="1"/>
        <v>0.14682018391159879</v>
      </c>
    </row>
    <row r="18" spans="1:17" ht="15" customHeight="1" x14ac:dyDescent="0.25">
      <c r="B18" s="171" t="s">
        <v>38</v>
      </c>
      <c r="C18" s="173">
        <v>25039</v>
      </c>
      <c r="D18" s="178">
        <v>9</v>
      </c>
      <c r="E18" s="179">
        <f t="shared" si="1"/>
        <v>3.5943927473141901E-2</v>
      </c>
    </row>
    <row r="19" spans="1:17" ht="15" customHeight="1" x14ac:dyDescent="0.25">
      <c r="B19" s="3" t="s">
        <v>26</v>
      </c>
      <c r="C19" s="96">
        <v>100712</v>
      </c>
      <c r="D19" s="99">
        <v>34</v>
      </c>
      <c r="E19" s="100">
        <f t="shared" si="1"/>
        <v>3.3759631424259272E-2</v>
      </c>
    </row>
    <row r="20" spans="1:17" ht="15" customHeight="1" x14ac:dyDescent="0.25">
      <c r="B20" s="171" t="s">
        <v>27</v>
      </c>
      <c r="C20" s="173">
        <v>4991</v>
      </c>
      <c r="D20" s="178">
        <v>1211</v>
      </c>
      <c r="E20" s="179">
        <f t="shared" si="1"/>
        <v>24.263674614305749</v>
      </c>
    </row>
    <row r="21" spans="1:17" ht="15" customHeight="1" x14ac:dyDescent="0.25">
      <c r="B21" s="3" t="s">
        <v>79</v>
      </c>
      <c r="C21" s="96" t="s">
        <v>6</v>
      </c>
      <c r="D21" s="99" t="s">
        <v>6</v>
      </c>
      <c r="E21" s="100" t="s">
        <v>6</v>
      </c>
    </row>
    <row r="22" spans="1:17" ht="15" customHeight="1" x14ac:dyDescent="0.25">
      <c r="B22" s="171" t="s">
        <v>28</v>
      </c>
      <c r="C22" s="173" t="s">
        <v>6</v>
      </c>
      <c r="D22" s="178" t="s">
        <v>6</v>
      </c>
      <c r="E22" s="179" t="s">
        <v>6</v>
      </c>
    </row>
    <row r="23" spans="1:17" ht="15" customHeight="1" x14ac:dyDescent="0.25">
      <c r="B23" s="3" t="s">
        <v>30</v>
      </c>
      <c r="C23" s="96" t="s">
        <v>9</v>
      </c>
      <c r="D23" s="99">
        <v>23</v>
      </c>
      <c r="E23" s="100">
        <v>0</v>
      </c>
    </row>
    <row r="24" spans="1:17" ht="15" customHeight="1" x14ac:dyDescent="0.25">
      <c r="B24" s="171" t="s">
        <v>33</v>
      </c>
      <c r="C24" s="173">
        <v>125653</v>
      </c>
      <c r="D24" s="178">
        <v>318</v>
      </c>
      <c r="E24" s="179">
        <f>D24/C24*100</f>
        <v>0.25307792094100418</v>
      </c>
    </row>
    <row r="25" spans="1:17" ht="15" customHeight="1" x14ac:dyDescent="0.25">
      <c r="B25" s="3" t="s">
        <v>32</v>
      </c>
      <c r="C25" s="96">
        <v>43510</v>
      </c>
      <c r="D25" s="99">
        <v>48</v>
      </c>
      <c r="E25" s="100">
        <f>D25/C25*100</f>
        <v>0.11031946678924384</v>
      </c>
    </row>
    <row r="26" spans="1:17" ht="15" customHeight="1" x14ac:dyDescent="0.25">
      <c r="B26" s="171" t="s">
        <v>35</v>
      </c>
      <c r="C26" s="173">
        <v>34061</v>
      </c>
      <c r="D26" s="178">
        <v>2184</v>
      </c>
      <c r="E26" s="179">
        <f>D26/C26*100</f>
        <v>6.4120254836910249</v>
      </c>
    </row>
    <row r="27" spans="1:17" ht="15" customHeight="1" thickBot="1" x14ac:dyDescent="0.3">
      <c r="B27" s="127" t="s">
        <v>4</v>
      </c>
      <c r="C27" s="139" t="s">
        <v>6</v>
      </c>
      <c r="D27" s="140" t="s">
        <v>6</v>
      </c>
      <c r="E27" s="141" t="s">
        <v>6</v>
      </c>
    </row>
    <row r="28" spans="1:17" ht="15" customHeight="1" x14ac:dyDescent="0.25">
      <c r="B28" s="4"/>
      <c r="C28" s="5"/>
      <c r="D28" s="5"/>
      <c r="E28" s="5"/>
    </row>
    <row r="29" spans="1:17" s="1" customFormat="1" ht="15" customHeight="1" x14ac:dyDescent="0.25">
      <c r="A29" s="43" t="s">
        <v>11</v>
      </c>
      <c r="B29" s="251" t="s">
        <v>41</v>
      </c>
      <c r="C29" s="256"/>
      <c r="D29" s="256"/>
      <c r="E29" s="256"/>
      <c r="F29"/>
      <c r="G29"/>
      <c r="H29"/>
      <c r="I29"/>
      <c r="J29" s="4"/>
      <c r="K29" s="5"/>
      <c r="L29" s="5"/>
      <c r="M29" s="5"/>
      <c r="N29"/>
      <c r="O29"/>
      <c r="P29"/>
      <c r="Q29"/>
    </row>
    <row r="30" spans="1:17" ht="75" customHeight="1" x14ac:dyDescent="0.25">
      <c r="A30" s="43" t="s">
        <v>12</v>
      </c>
      <c r="B30" s="285" t="s">
        <v>88</v>
      </c>
      <c r="C30" s="256"/>
      <c r="D30" s="256"/>
      <c r="E30" s="256"/>
    </row>
    <row r="31" spans="1:17" ht="15" customHeight="1" x14ac:dyDescent="0.25">
      <c r="A31" s="148" t="s">
        <v>36</v>
      </c>
      <c r="B31" s="278" t="s">
        <v>43</v>
      </c>
      <c r="C31" s="279"/>
      <c r="D31" s="279"/>
      <c r="E31" s="279"/>
    </row>
    <row r="32" spans="1:17" ht="15" customHeight="1" x14ac:dyDescent="0.25">
      <c r="A32" s="153" t="s">
        <v>2</v>
      </c>
      <c r="B32" s="280" t="s">
        <v>97</v>
      </c>
      <c r="C32" s="250"/>
      <c r="D32" s="250"/>
      <c r="E32" s="250"/>
    </row>
    <row r="33" spans="2:4" x14ac:dyDescent="0.25">
      <c r="B33" s="42"/>
      <c r="C33" s="77"/>
      <c r="D33" s="42"/>
    </row>
    <row r="34" spans="2:4" x14ac:dyDescent="0.25">
      <c r="B34" s="42"/>
      <c r="C34" s="77"/>
      <c r="D34" s="42"/>
    </row>
    <row r="35" spans="2:4" x14ac:dyDescent="0.25">
      <c r="B35" s="42"/>
      <c r="C35" s="77"/>
      <c r="D35" s="42"/>
    </row>
    <row r="36" spans="2:4" x14ac:dyDescent="0.25">
      <c r="B36" s="42"/>
      <c r="C36" s="77"/>
      <c r="D36" s="42"/>
    </row>
    <row r="37" spans="2:4" x14ac:dyDescent="0.25">
      <c r="B37" s="42"/>
      <c r="C37" s="77"/>
      <c r="D37" s="42"/>
    </row>
    <row r="38" spans="2:4" x14ac:dyDescent="0.25">
      <c r="B38" s="42"/>
      <c r="C38" s="77"/>
      <c r="D38" s="42"/>
    </row>
    <row r="39" spans="2:4" x14ac:dyDescent="0.25">
      <c r="B39" s="42"/>
      <c r="C39" s="77"/>
      <c r="D39" s="42"/>
    </row>
    <row r="40" spans="2:4" x14ac:dyDescent="0.25">
      <c r="B40" s="42"/>
      <c r="C40" s="77"/>
      <c r="D40" s="42"/>
    </row>
    <row r="41" spans="2:4" x14ac:dyDescent="0.25">
      <c r="B41" s="42"/>
      <c r="C41" s="77"/>
      <c r="D41" s="42"/>
    </row>
    <row r="42" spans="2:4" x14ac:dyDescent="0.25">
      <c r="B42" s="42"/>
      <c r="C42" s="77"/>
      <c r="D42" s="42"/>
    </row>
    <row r="43" spans="2:4" x14ac:dyDescent="0.25">
      <c r="B43" s="42"/>
      <c r="C43" s="77"/>
      <c r="D43" s="42"/>
    </row>
    <row r="44" spans="2:4" x14ac:dyDescent="0.25">
      <c r="B44" s="42"/>
      <c r="C44" s="77"/>
      <c r="D44" s="42"/>
    </row>
    <row r="45" spans="2:4" x14ac:dyDescent="0.25">
      <c r="B45" s="42"/>
      <c r="C45" s="77"/>
      <c r="D45" s="42"/>
    </row>
  </sheetData>
  <sortState xmlns:xlrd2="http://schemas.microsoft.com/office/spreadsheetml/2017/richdata2" ref="B6:E27">
    <sortCondition ref="B5"/>
  </sortState>
  <mergeCells count="8">
    <mergeCell ref="B31:E31"/>
    <mergeCell ref="B32:E32"/>
    <mergeCell ref="B2:E2"/>
    <mergeCell ref="B3:B4"/>
    <mergeCell ref="C3:C4"/>
    <mergeCell ref="D3:E3"/>
    <mergeCell ref="B30:E30"/>
    <mergeCell ref="B29:E29"/>
  </mergeCells>
  <hyperlinks>
    <hyperlink ref="E1" location="Índice!A1" display="[índice Ç]" xr:uid="{00000000-0004-0000-0400-000000000000}"/>
    <hyperlink ref="B32" r:id="rId1" display="http://www.observatorioemigracao.pt/np4/1291" xr:uid="{00000000-0004-0000-0400-000001000000}"/>
  </hyperlinks>
  <pageMargins left="0.25" right="0.25" top="0.75" bottom="0.75" header="0.3" footer="0.3"/>
  <pageSetup paperSize="9" orientation="portrait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2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12.7109375" customWidth="1"/>
    <col min="2" max="8" width="18.7109375" customWidth="1"/>
  </cols>
  <sheetData>
    <row r="1" spans="1:9" ht="30" customHeight="1" x14ac:dyDescent="0.25">
      <c r="A1" s="149" t="s">
        <v>0</v>
      </c>
      <c r="B1" s="86" t="s">
        <v>1</v>
      </c>
      <c r="C1" s="150"/>
      <c r="D1" s="150"/>
      <c r="E1" s="151"/>
      <c r="F1" s="151"/>
      <c r="G1" s="151"/>
      <c r="H1" s="60" t="s">
        <v>10</v>
      </c>
      <c r="I1" s="151"/>
    </row>
    <row r="2" spans="1:9" ht="30" customHeight="1" thickBot="1" x14ac:dyDescent="0.3">
      <c r="A2" s="152"/>
      <c r="B2" s="288" t="s">
        <v>81</v>
      </c>
      <c r="C2" s="288"/>
      <c r="D2" s="288"/>
      <c r="E2" s="289"/>
      <c r="F2" s="283"/>
      <c r="G2" s="283"/>
      <c r="H2" s="283"/>
      <c r="I2" s="152"/>
    </row>
    <row r="3" spans="1:9" ht="30" customHeight="1" x14ac:dyDescent="0.25">
      <c r="A3" s="152"/>
      <c r="B3" s="262" t="s">
        <v>13</v>
      </c>
      <c r="C3" s="268" t="s">
        <v>16</v>
      </c>
      <c r="D3" s="270" t="s">
        <v>57</v>
      </c>
      <c r="E3" s="290"/>
      <c r="F3" s="274" t="s">
        <v>58</v>
      </c>
      <c r="G3" s="275"/>
      <c r="H3" s="275"/>
      <c r="I3" s="152"/>
    </row>
    <row r="4" spans="1:9" ht="45" customHeight="1" x14ac:dyDescent="0.25">
      <c r="A4" s="152"/>
      <c r="B4" s="263"/>
      <c r="C4" s="269"/>
      <c r="D4" s="70" t="s">
        <v>3</v>
      </c>
      <c r="E4" s="71" t="s">
        <v>54</v>
      </c>
      <c r="F4" s="70" t="s">
        <v>3</v>
      </c>
      <c r="G4" s="71" t="s">
        <v>54</v>
      </c>
      <c r="H4" s="79" t="s">
        <v>59</v>
      </c>
      <c r="I4" s="31"/>
    </row>
    <row r="5" spans="1:9" x14ac:dyDescent="0.25">
      <c r="A5" s="152"/>
      <c r="B5" s="69" t="s">
        <v>24</v>
      </c>
      <c r="C5" s="87">
        <v>80925031</v>
      </c>
      <c r="D5" s="89">
        <v>8152968</v>
      </c>
      <c r="E5" s="83">
        <f t="shared" ref="E5" si="0">D5/C5*100</f>
        <v>10.074717178668736</v>
      </c>
      <c r="F5" s="185">
        <v>130882</v>
      </c>
      <c r="G5" s="83">
        <f t="shared" ref="G5" si="1">F5/C5*100</f>
        <v>0.16173240637992464</v>
      </c>
      <c r="H5" s="83">
        <f t="shared" ref="H5" si="2">F5/D5*100</f>
        <v>1.605329494731244</v>
      </c>
      <c r="I5" s="31"/>
    </row>
    <row r="6" spans="1:9" x14ac:dyDescent="0.25">
      <c r="A6" s="152"/>
      <c r="B6" s="115" t="s">
        <v>5</v>
      </c>
      <c r="C6" s="116" t="s">
        <v>6</v>
      </c>
      <c r="D6" s="117" t="s">
        <v>6</v>
      </c>
      <c r="E6" s="118" t="s">
        <v>6</v>
      </c>
      <c r="F6" s="186" t="s">
        <v>6</v>
      </c>
      <c r="G6" s="118" t="s">
        <v>6</v>
      </c>
      <c r="H6" s="118" t="s">
        <v>6</v>
      </c>
      <c r="I6" s="31"/>
    </row>
    <row r="7" spans="1:9" x14ac:dyDescent="0.25">
      <c r="A7" s="152"/>
      <c r="B7" s="69" t="s">
        <v>18</v>
      </c>
      <c r="C7" s="87">
        <v>23491000</v>
      </c>
      <c r="D7" s="89" t="s">
        <v>6</v>
      </c>
      <c r="E7" s="83" t="s">
        <v>6</v>
      </c>
      <c r="F7" s="185" t="s">
        <v>6</v>
      </c>
      <c r="G7" s="83" t="s">
        <v>6</v>
      </c>
      <c r="H7" s="83" t="s">
        <v>6</v>
      </c>
      <c r="I7" s="31"/>
    </row>
    <row r="8" spans="1:9" x14ac:dyDescent="0.25">
      <c r="A8" s="152"/>
      <c r="B8" s="115" t="s">
        <v>19</v>
      </c>
      <c r="C8" s="116">
        <v>8507786</v>
      </c>
      <c r="D8" s="117">
        <v>1066114</v>
      </c>
      <c r="E8" s="118">
        <f>D8/C8*100</f>
        <v>12.531039215137756</v>
      </c>
      <c r="F8" s="186">
        <v>2775</v>
      </c>
      <c r="G8" s="118">
        <f>F8/C8*100</f>
        <v>3.2617181485288887E-2</v>
      </c>
      <c r="H8" s="118">
        <f>F8/D8*100</f>
        <v>0.26029111333309574</v>
      </c>
      <c r="I8" s="31"/>
    </row>
    <row r="9" spans="1:9" x14ac:dyDescent="0.25">
      <c r="A9" s="152"/>
      <c r="B9" s="3" t="s">
        <v>34</v>
      </c>
      <c r="C9" s="88">
        <v>11099554</v>
      </c>
      <c r="D9" s="90">
        <v>1253902</v>
      </c>
      <c r="E9" s="84">
        <f>D9/C9*100</f>
        <v>11.296868324619169</v>
      </c>
      <c r="F9" s="187">
        <v>41200</v>
      </c>
      <c r="G9" s="84">
        <f>F9/C9*100</f>
        <v>0.37118608549496673</v>
      </c>
      <c r="H9" s="84">
        <f>F9/D9*100</f>
        <v>3.2857432239521112</v>
      </c>
      <c r="I9" s="31"/>
    </row>
    <row r="10" spans="1:9" x14ac:dyDescent="0.25">
      <c r="A10" s="152"/>
      <c r="B10" s="121" t="s">
        <v>20</v>
      </c>
      <c r="C10" s="122" t="s">
        <v>6</v>
      </c>
      <c r="D10" s="123" t="s">
        <v>6</v>
      </c>
      <c r="E10" s="124" t="s">
        <v>6</v>
      </c>
      <c r="F10" s="188" t="s">
        <v>6</v>
      </c>
      <c r="G10" s="124" t="s">
        <v>6</v>
      </c>
      <c r="H10" s="124" t="s">
        <v>6</v>
      </c>
      <c r="I10" s="31"/>
    </row>
    <row r="11" spans="1:9" x14ac:dyDescent="0.25">
      <c r="A11" s="152"/>
      <c r="B11" s="3" t="s">
        <v>7</v>
      </c>
      <c r="C11" s="88" t="s">
        <v>6</v>
      </c>
      <c r="D11" s="90" t="s">
        <v>6</v>
      </c>
      <c r="E11" s="84" t="s">
        <v>6</v>
      </c>
      <c r="F11" s="187" t="s">
        <v>6</v>
      </c>
      <c r="G11" s="84" t="s">
        <v>6</v>
      </c>
      <c r="H11" s="84" t="s">
        <v>6</v>
      </c>
      <c r="I11" s="31"/>
    </row>
    <row r="12" spans="1:9" x14ac:dyDescent="0.25">
      <c r="A12" s="152"/>
      <c r="B12" s="121" t="s">
        <v>21</v>
      </c>
      <c r="C12" s="122">
        <v>32852325</v>
      </c>
      <c r="D12" s="123">
        <v>1957015</v>
      </c>
      <c r="E12" s="124">
        <f t="shared" ref="E12:E26" si="3">D12/C12*100</f>
        <v>5.9570060870882049</v>
      </c>
      <c r="F12" s="188">
        <v>23765</v>
      </c>
      <c r="G12" s="124">
        <f t="shared" ref="G12:G26" si="4">F12/C12*100</f>
        <v>7.2338867949224284E-2</v>
      </c>
      <c r="H12" s="124">
        <f t="shared" ref="H12:H26" si="5">F12/D12*100</f>
        <v>1.2143494045778902</v>
      </c>
      <c r="I12" s="31"/>
    </row>
    <row r="13" spans="1:9" x14ac:dyDescent="0.25">
      <c r="A13" s="152"/>
      <c r="B13" s="3" t="s">
        <v>22</v>
      </c>
      <c r="C13" s="88">
        <v>5627235</v>
      </c>
      <c r="D13" s="90">
        <v>397300</v>
      </c>
      <c r="E13" s="84">
        <f t="shared" si="3"/>
        <v>7.0603058162667809</v>
      </c>
      <c r="F13" s="187">
        <v>1768</v>
      </c>
      <c r="G13" s="84">
        <f t="shared" si="4"/>
        <v>3.1418627443140369E-2</v>
      </c>
      <c r="H13" s="84">
        <f t="shared" si="5"/>
        <v>0.44500377548452053</v>
      </c>
      <c r="I13" s="31"/>
    </row>
    <row r="14" spans="1:9" x14ac:dyDescent="0.25">
      <c r="A14" s="152"/>
      <c r="B14" s="171" t="s">
        <v>31</v>
      </c>
      <c r="C14" s="174">
        <v>46725164</v>
      </c>
      <c r="D14" s="172">
        <v>5000258</v>
      </c>
      <c r="E14" s="175">
        <f t="shared" si="3"/>
        <v>10.70142418333727</v>
      </c>
      <c r="F14" s="189">
        <v>109390</v>
      </c>
      <c r="G14" s="175">
        <f t="shared" si="4"/>
        <v>0.2341136780172671</v>
      </c>
      <c r="H14" s="175">
        <f t="shared" si="5"/>
        <v>2.1876871153448483</v>
      </c>
      <c r="I14" s="31"/>
    </row>
    <row r="15" spans="1:9" x14ac:dyDescent="0.25">
      <c r="A15" s="152"/>
      <c r="B15" s="3" t="s">
        <v>45</v>
      </c>
      <c r="C15" s="88">
        <v>308827259</v>
      </c>
      <c r="D15" s="90">
        <v>22041983</v>
      </c>
      <c r="E15" s="84">
        <f t="shared" si="3"/>
        <v>7.1373178233596279</v>
      </c>
      <c r="F15" s="187">
        <v>54669</v>
      </c>
      <c r="G15" s="84">
        <f t="shared" si="4"/>
        <v>1.7702129072744838E-2</v>
      </c>
      <c r="H15" s="84">
        <f t="shared" si="5"/>
        <v>0.24802214936832134</v>
      </c>
      <c r="I15" s="31"/>
    </row>
    <row r="16" spans="1:9" x14ac:dyDescent="0.25">
      <c r="A16" s="152"/>
      <c r="B16" s="171" t="s">
        <v>23</v>
      </c>
      <c r="C16" s="174">
        <v>64933400</v>
      </c>
      <c r="D16" s="172">
        <v>3888977</v>
      </c>
      <c r="E16" s="175">
        <f t="shared" si="3"/>
        <v>5.9891781425275745</v>
      </c>
      <c r="F16" s="189">
        <v>500891</v>
      </c>
      <c r="G16" s="175">
        <f t="shared" si="4"/>
        <v>0.77139191848879007</v>
      </c>
      <c r="H16" s="175">
        <f t="shared" si="5"/>
        <v>12.879762467096104</v>
      </c>
      <c r="I16" s="31"/>
    </row>
    <row r="17" spans="1:9" x14ac:dyDescent="0.25">
      <c r="A17" s="152"/>
      <c r="B17" s="3" t="s">
        <v>29</v>
      </c>
      <c r="C17" s="88">
        <v>16779575</v>
      </c>
      <c r="D17" s="90">
        <v>796243</v>
      </c>
      <c r="E17" s="84">
        <f t="shared" si="3"/>
        <v>4.7453108913664384</v>
      </c>
      <c r="F17" s="187">
        <v>17266</v>
      </c>
      <c r="G17" s="84">
        <f t="shared" si="4"/>
        <v>0.10289891132522724</v>
      </c>
      <c r="H17" s="84">
        <f t="shared" si="5"/>
        <v>2.1684335058518567</v>
      </c>
      <c r="I17" s="31"/>
    </row>
    <row r="18" spans="1:9" x14ac:dyDescent="0.25">
      <c r="A18" s="152"/>
      <c r="B18" s="171" t="s">
        <v>38</v>
      </c>
      <c r="C18" s="174">
        <v>4588252</v>
      </c>
      <c r="D18" s="172">
        <v>544357</v>
      </c>
      <c r="E18" s="175">
        <f t="shared" si="3"/>
        <v>11.864147827974575</v>
      </c>
      <c r="F18" s="189">
        <v>2739</v>
      </c>
      <c r="G18" s="175">
        <f t="shared" si="4"/>
        <v>5.9695936491718414E-2</v>
      </c>
      <c r="H18" s="175">
        <f t="shared" si="5"/>
        <v>0.50316244670317456</v>
      </c>
      <c r="I18" s="31"/>
    </row>
    <row r="19" spans="1:9" x14ac:dyDescent="0.25">
      <c r="A19" s="152"/>
      <c r="B19" s="3" t="s">
        <v>26</v>
      </c>
      <c r="C19" s="88">
        <v>60795612</v>
      </c>
      <c r="D19" s="90">
        <v>5014437</v>
      </c>
      <c r="E19" s="84">
        <f t="shared" si="3"/>
        <v>8.2480245449293275</v>
      </c>
      <c r="F19" s="187">
        <v>5614</v>
      </c>
      <c r="G19" s="84">
        <f t="shared" si="4"/>
        <v>9.2342190748898132E-3</v>
      </c>
      <c r="H19" s="84">
        <f t="shared" si="5"/>
        <v>0.11195673612012674</v>
      </c>
      <c r="I19" s="31"/>
    </row>
    <row r="20" spans="1:9" x14ac:dyDescent="0.25">
      <c r="A20" s="152"/>
      <c r="B20" s="171" t="s">
        <v>27</v>
      </c>
      <c r="C20" s="174">
        <v>537000</v>
      </c>
      <c r="D20" s="172">
        <v>238800</v>
      </c>
      <c r="E20" s="175">
        <f t="shared" si="3"/>
        <v>44.469273743016757</v>
      </c>
      <c r="F20" s="189">
        <v>88200</v>
      </c>
      <c r="G20" s="175">
        <f t="shared" si="4"/>
        <v>16.424581005586592</v>
      </c>
      <c r="H20" s="175">
        <f t="shared" si="5"/>
        <v>36.934673366834168</v>
      </c>
      <c r="I20" s="31"/>
    </row>
    <row r="21" spans="1:9" x14ac:dyDescent="0.25">
      <c r="A21" s="152"/>
      <c r="B21" s="3" t="s">
        <v>79</v>
      </c>
      <c r="C21" s="88">
        <v>552503</v>
      </c>
      <c r="D21" s="90">
        <v>42715</v>
      </c>
      <c r="E21" s="84">
        <f t="shared" si="3"/>
        <v>7.7311797402005054</v>
      </c>
      <c r="F21" s="187">
        <v>5020</v>
      </c>
      <c r="G21" s="84">
        <f t="shared" si="4"/>
        <v>0.90859235153474271</v>
      </c>
      <c r="H21" s="84">
        <f t="shared" si="5"/>
        <v>11.752311834250264</v>
      </c>
      <c r="I21" s="31"/>
    </row>
    <row r="22" spans="1:9" x14ac:dyDescent="0.25">
      <c r="A22" s="152"/>
      <c r="B22" s="171" t="s">
        <v>28</v>
      </c>
      <c r="C22" s="174">
        <v>20252223</v>
      </c>
      <c r="D22" s="172">
        <v>205906</v>
      </c>
      <c r="E22" s="175">
        <f t="shared" si="3"/>
        <v>1.0167081411260384</v>
      </c>
      <c r="F22" s="189">
        <v>4279</v>
      </c>
      <c r="G22" s="175">
        <f t="shared" si="4"/>
        <v>2.112854475284022E-2</v>
      </c>
      <c r="H22" s="175">
        <f t="shared" si="5"/>
        <v>2.0781327401824132</v>
      </c>
      <c r="I22" s="31"/>
    </row>
    <row r="23" spans="1:9" x14ac:dyDescent="0.25">
      <c r="A23" s="152"/>
      <c r="B23" s="3" t="s">
        <v>30</v>
      </c>
      <c r="C23" s="88">
        <v>5165802</v>
      </c>
      <c r="D23" s="90">
        <v>512154</v>
      </c>
      <c r="E23" s="84">
        <f t="shared" si="3"/>
        <v>9.9143172734843485</v>
      </c>
      <c r="F23" s="187">
        <v>3731</v>
      </c>
      <c r="G23" s="84">
        <f t="shared" si="4"/>
        <v>7.2224990427430247E-2</v>
      </c>
      <c r="H23" s="84">
        <f t="shared" si="5"/>
        <v>0.72849182081951913</v>
      </c>
      <c r="I23" s="31"/>
    </row>
    <row r="24" spans="1:9" x14ac:dyDescent="0.25">
      <c r="A24" s="152"/>
      <c r="B24" s="171" t="s">
        <v>33</v>
      </c>
      <c r="C24" s="174">
        <v>62605000</v>
      </c>
      <c r="D24" s="172">
        <v>4902000</v>
      </c>
      <c r="E24" s="175">
        <f t="shared" si="3"/>
        <v>7.8300455235204858</v>
      </c>
      <c r="F24" s="189">
        <v>136000</v>
      </c>
      <c r="G24" s="175">
        <f t="shared" si="4"/>
        <v>0.21723504512419137</v>
      </c>
      <c r="H24" s="175">
        <f t="shared" si="5"/>
        <v>2.77437780497756</v>
      </c>
      <c r="I24" s="31"/>
    </row>
    <row r="25" spans="1:9" x14ac:dyDescent="0.25">
      <c r="A25" s="152"/>
      <c r="B25" s="3" t="s">
        <v>32</v>
      </c>
      <c r="C25" s="88">
        <v>9747355</v>
      </c>
      <c r="D25" s="90">
        <v>739435</v>
      </c>
      <c r="E25" s="84">
        <f t="shared" si="3"/>
        <v>7.5860066653979459</v>
      </c>
      <c r="F25" s="187">
        <v>2193</v>
      </c>
      <c r="G25" s="84">
        <f t="shared" si="4"/>
        <v>2.24984111074235E-2</v>
      </c>
      <c r="H25" s="84">
        <f t="shared" si="5"/>
        <v>0.296577792503736</v>
      </c>
      <c r="I25" s="31"/>
    </row>
    <row r="26" spans="1:9" x14ac:dyDescent="0.25">
      <c r="A26" s="152"/>
      <c r="B26" s="171" t="s">
        <v>35</v>
      </c>
      <c r="C26" s="174">
        <v>8139631</v>
      </c>
      <c r="D26" s="172">
        <v>1937447</v>
      </c>
      <c r="E26" s="175">
        <f t="shared" si="3"/>
        <v>23.802639210548978</v>
      </c>
      <c r="F26" s="189">
        <v>253227</v>
      </c>
      <c r="G26" s="175">
        <f t="shared" si="4"/>
        <v>3.1110378345160856</v>
      </c>
      <c r="H26" s="175">
        <f t="shared" si="5"/>
        <v>13.070138176683027</v>
      </c>
      <c r="I26" s="31"/>
    </row>
    <row r="27" spans="1:9" ht="15.75" thickBot="1" x14ac:dyDescent="0.3">
      <c r="A27" s="152"/>
      <c r="B27" s="127" t="s">
        <v>4</v>
      </c>
      <c r="C27" s="128" t="s">
        <v>6</v>
      </c>
      <c r="D27" s="129" t="s">
        <v>6</v>
      </c>
      <c r="E27" s="130" t="s">
        <v>6</v>
      </c>
      <c r="F27" s="190" t="s">
        <v>6</v>
      </c>
      <c r="G27" s="130" t="s">
        <v>6</v>
      </c>
      <c r="H27" s="130" t="s">
        <v>6</v>
      </c>
      <c r="I27" s="31"/>
    </row>
    <row r="28" spans="1:9" x14ac:dyDescent="0.25">
      <c r="A28" s="152"/>
      <c r="B28" s="4"/>
      <c r="C28" s="4"/>
      <c r="D28" s="4"/>
      <c r="E28" s="4"/>
      <c r="F28" s="5"/>
      <c r="G28" s="5"/>
      <c r="H28" s="5"/>
      <c r="I28" s="31"/>
    </row>
    <row r="29" spans="1:9" ht="15" customHeight="1" x14ac:dyDescent="0.25">
      <c r="A29" s="43" t="s">
        <v>11</v>
      </c>
      <c r="B29" s="291" t="s">
        <v>86</v>
      </c>
      <c r="C29" s="292"/>
      <c r="D29" s="292"/>
      <c r="E29" s="292"/>
      <c r="F29" s="292"/>
      <c r="G29" s="292"/>
      <c r="H29" s="292"/>
      <c r="I29" s="5"/>
    </row>
    <row r="30" spans="1:9" ht="60" customHeight="1" x14ac:dyDescent="0.25">
      <c r="A30" s="43" t="s">
        <v>12</v>
      </c>
      <c r="B30" s="245" t="s">
        <v>87</v>
      </c>
      <c r="C30" s="245"/>
      <c r="D30" s="245"/>
      <c r="E30" s="245"/>
      <c r="F30" s="257"/>
      <c r="G30" s="257"/>
      <c r="H30" s="257"/>
      <c r="I30" s="31"/>
    </row>
    <row r="31" spans="1:9" x14ac:dyDescent="0.25">
      <c r="A31" s="148" t="s">
        <v>36</v>
      </c>
      <c r="B31" s="180" t="s">
        <v>43</v>
      </c>
    </row>
    <row r="32" spans="1:9" ht="15" customHeight="1" x14ac:dyDescent="0.25">
      <c r="A32" s="153" t="s">
        <v>2</v>
      </c>
      <c r="B32" s="286" t="s">
        <v>97</v>
      </c>
      <c r="C32" s="287"/>
      <c r="D32" s="287"/>
      <c r="E32" s="287"/>
      <c r="F32" s="287"/>
      <c r="G32" s="287"/>
      <c r="H32" s="287"/>
    </row>
  </sheetData>
  <sortState xmlns:xlrd2="http://schemas.microsoft.com/office/spreadsheetml/2017/richdata2" ref="B6:H27">
    <sortCondition ref="B5"/>
  </sortState>
  <mergeCells count="8">
    <mergeCell ref="B32:H32"/>
    <mergeCell ref="B30:H30"/>
    <mergeCell ref="B2:H2"/>
    <mergeCell ref="B3:B4"/>
    <mergeCell ref="C3:C4"/>
    <mergeCell ref="D3:E3"/>
    <mergeCell ref="F3:H3"/>
    <mergeCell ref="B29:H29"/>
  </mergeCells>
  <hyperlinks>
    <hyperlink ref="H1" location="Índice!A1" display="[índice Ç]" xr:uid="{00000000-0004-0000-0500-000000000000}"/>
    <hyperlink ref="B32" r:id="rId1" display="http://www.observatorioemigracao.pt/np4/1291" xr:uid="{00000000-0004-0000-05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landscape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F43"/>
  <sheetViews>
    <sheetView showGridLines="0" workbookViewId="0">
      <selection activeCell="C1" sqref="C1"/>
    </sheetView>
  </sheetViews>
  <sheetFormatPr defaultColWidth="9.140625" defaultRowHeight="15" x14ac:dyDescent="0.25"/>
  <cols>
    <col min="1" max="1" width="12.7109375" style="31" customWidth="1"/>
    <col min="2" max="2" width="36.7109375" style="31" customWidth="1"/>
    <col min="3" max="3" width="36.7109375" style="41" customWidth="1"/>
    <col min="4" max="16384" width="9.140625" style="31"/>
  </cols>
  <sheetData>
    <row r="1" spans="1:136" s="32" customFormat="1" ht="30" customHeight="1" x14ac:dyDescent="0.25">
      <c r="A1" s="39" t="s">
        <v>0</v>
      </c>
      <c r="B1" s="86" t="s">
        <v>1</v>
      </c>
      <c r="C1" s="60" t="s">
        <v>10</v>
      </c>
    </row>
    <row r="2" spans="1:136" s="32" customFormat="1" ht="45" customHeight="1" thickBot="1" x14ac:dyDescent="0.3">
      <c r="B2" s="281" t="s">
        <v>64</v>
      </c>
      <c r="C2" s="282"/>
    </row>
    <row r="3" spans="1:136" s="32" customFormat="1" ht="30" customHeight="1" x14ac:dyDescent="0.25">
      <c r="B3" s="183" t="s">
        <v>13</v>
      </c>
      <c r="C3" s="184" t="s">
        <v>40</v>
      </c>
    </row>
    <row r="4" spans="1:136" ht="15" customHeight="1" x14ac:dyDescent="0.25">
      <c r="B4" s="69" t="s">
        <v>24</v>
      </c>
      <c r="C4" s="192">
        <v>164799</v>
      </c>
      <c r="E4"/>
      <c r="F4"/>
      <c r="G4"/>
      <c r="H4"/>
    </row>
    <row r="5" spans="1:136" ht="15" customHeight="1" x14ac:dyDescent="0.25">
      <c r="B5" s="115" t="s">
        <v>5</v>
      </c>
      <c r="C5" s="193">
        <v>126356</v>
      </c>
      <c r="E5"/>
      <c r="F5"/>
      <c r="G5"/>
      <c r="H5"/>
    </row>
    <row r="6" spans="1:136" ht="15" customHeight="1" x14ac:dyDescent="0.25">
      <c r="B6" s="69" t="s">
        <v>18</v>
      </c>
      <c r="C6" s="192">
        <v>50428</v>
      </c>
      <c r="E6"/>
      <c r="F6"/>
      <c r="G6"/>
      <c r="H6"/>
    </row>
    <row r="7" spans="1:136" ht="15" customHeight="1" x14ac:dyDescent="0.25">
      <c r="B7" s="221" t="s">
        <v>19</v>
      </c>
      <c r="C7" s="193">
        <v>2994</v>
      </c>
      <c r="E7"/>
      <c r="F7"/>
      <c r="G7"/>
      <c r="H7"/>
    </row>
    <row r="8" spans="1:136" s="46" customFormat="1" ht="15" customHeight="1" x14ac:dyDescent="0.25">
      <c r="A8" s="31"/>
      <c r="B8" s="3" t="s">
        <v>34</v>
      </c>
      <c r="C8" s="194">
        <v>58020</v>
      </c>
      <c r="D8" s="31"/>
      <c r="E8"/>
      <c r="F8"/>
      <c r="G8"/>
      <c r="H8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</row>
    <row r="9" spans="1:136" ht="15" customHeight="1" x14ac:dyDescent="0.25">
      <c r="B9" s="121" t="s">
        <v>20</v>
      </c>
      <c r="C9" s="195">
        <v>644903</v>
      </c>
      <c r="E9"/>
      <c r="F9"/>
      <c r="G9"/>
      <c r="H9"/>
    </row>
    <row r="10" spans="1:136" ht="15" customHeight="1" x14ac:dyDescent="0.25">
      <c r="B10" s="3" t="s">
        <v>7</v>
      </c>
      <c r="C10" s="194">
        <v>14380</v>
      </c>
      <c r="E10"/>
      <c r="F10"/>
      <c r="G10"/>
      <c r="H10"/>
    </row>
    <row r="11" spans="1:136" s="46" customFormat="1" ht="15" customHeight="1" x14ac:dyDescent="0.25">
      <c r="A11" s="31"/>
      <c r="B11" s="121" t="s">
        <v>21</v>
      </c>
      <c r="C11" s="195">
        <v>246432</v>
      </c>
      <c r="D11" s="31"/>
      <c r="E11"/>
      <c r="F11"/>
      <c r="G11"/>
      <c r="H1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</row>
    <row r="12" spans="1:136" s="46" customFormat="1" ht="15" customHeight="1" x14ac:dyDescent="0.25">
      <c r="A12" s="31"/>
      <c r="B12" s="3" t="s">
        <v>22</v>
      </c>
      <c r="C12" s="194">
        <v>1735</v>
      </c>
      <c r="D12" s="31"/>
      <c r="E12"/>
      <c r="F12"/>
      <c r="G12"/>
      <c r="H12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</row>
    <row r="13" spans="1:136" s="46" customFormat="1" ht="15" customHeight="1" x14ac:dyDescent="0.25">
      <c r="A13" s="31"/>
      <c r="B13" s="171" t="s">
        <v>31</v>
      </c>
      <c r="C13" s="196">
        <v>53600</v>
      </c>
      <c r="D13" s="31"/>
      <c r="E13"/>
      <c r="F13"/>
      <c r="G13"/>
      <c r="H13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</row>
    <row r="14" spans="1:136" s="46" customFormat="1" ht="15" customHeight="1" x14ac:dyDescent="0.25">
      <c r="A14" s="31"/>
      <c r="B14" s="3" t="s">
        <v>45</v>
      </c>
      <c r="C14" s="194">
        <v>200070</v>
      </c>
      <c r="D14" s="31"/>
      <c r="E14"/>
      <c r="F14"/>
      <c r="G14"/>
      <c r="H14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</row>
    <row r="15" spans="1:136" s="46" customFormat="1" ht="15" customHeight="1" x14ac:dyDescent="0.25">
      <c r="A15" s="31"/>
      <c r="B15" s="171" t="s">
        <v>23</v>
      </c>
      <c r="C15" s="196">
        <v>1122564</v>
      </c>
      <c r="D15" s="31"/>
      <c r="E15"/>
      <c r="F15"/>
      <c r="G15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</row>
    <row r="16" spans="1:136" ht="15" customHeight="1" x14ac:dyDescent="0.25">
      <c r="B16" s="3" t="s">
        <v>29</v>
      </c>
      <c r="C16" s="194">
        <v>22621</v>
      </c>
      <c r="E16"/>
      <c r="F16"/>
      <c r="G16"/>
      <c r="H16"/>
    </row>
    <row r="17" spans="1:136" s="46" customFormat="1" ht="15" customHeight="1" x14ac:dyDescent="0.25">
      <c r="A17" s="31"/>
      <c r="B17" s="171" t="s">
        <v>38</v>
      </c>
      <c r="C17" s="196">
        <v>3612</v>
      </c>
      <c r="D17" s="31"/>
      <c r="E17"/>
      <c r="F17"/>
      <c r="G17"/>
      <c r="H17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</row>
    <row r="18" spans="1:136" s="46" customFormat="1" ht="15" customHeight="1" x14ac:dyDescent="0.25">
      <c r="A18" s="31"/>
      <c r="B18" s="3" t="s">
        <v>26</v>
      </c>
      <c r="C18" s="194">
        <v>11258</v>
      </c>
      <c r="D18" s="31"/>
      <c r="E18"/>
      <c r="F18"/>
      <c r="G18"/>
      <c r="H18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</row>
    <row r="19" spans="1:136" ht="15" customHeight="1" x14ac:dyDescent="0.25">
      <c r="B19" s="171" t="s">
        <v>27</v>
      </c>
      <c r="C19" s="196">
        <v>121127</v>
      </c>
      <c r="E19"/>
      <c r="F19"/>
      <c r="G19"/>
      <c r="H19"/>
    </row>
    <row r="20" spans="1:136" s="46" customFormat="1" ht="15" customHeight="1" x14ac:dyDescent="0.25">
      <c r="A20" s="31"/>
      <c r="B20" s="3" t="s">
        <v>79</v>
      </c>
      <c r="C20" s="194">
        <v>165000</v>
      </c>
      <c r="D20" s="31"/>
      <c r="E20"/>
      <c r="F20"/>
      <c r="G20"/>
      <c r="H20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</row>
    <row r="21" spans="1:136" s="46" customFormat="1" ht="15" customHeight="1" x14ac:dyDescent="0.25">
      <c r="A21" s="31"/>
      <c r="B21" s="171" t="s">
        <v>28</v>
      </c>
      <c r="C21" s="196">
        <v>24779</v>
      </c>
      <c r="D21" s="31"/>
      <c r="E21"/>
      <c r="F21"/>
      <c r="G21"/>
      <c r="H2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</row>
    <row r="22" spans="1:136" s="46" customFormat="1" ht="15" customHeight="1" x14ac:dyDescent="0.25">
      <c r="A22" s="31"/>
      <c r="B22" s="3" t="s">
        <v>30</v>
      </c>
      <c r="C22" s="194">
        <v>5001</v>
      </c>
      <c r="D22" s="31"/>
      <c r="E22"/>
      <c r="F22"/>
      <c r="G22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</row>
    <row r="23" spans="1:136" ht="15" customHeight="1" x14ac:dyDescent="0.25">
      <c r="B23" s="171" t="s">
        <v>33</v>
      </c>
      <c r="C23" s="196">
        <v>298760</v>
      </c>
      <c r="E23"/>
      <c r="F23"/>
      <c r="G23"/>
    </row>
    <row r="24" spans="1:136" s="46" customFormat="1" ht="15" customHeight="1" x14ac:dyDescent="0.25">
      <c r="A24" s="31"/>
      <c r="B24" s="3" t="s">
        <v>32</v>
      </c>
      <c r="C24" s="194">
        <v>1702</v>
      </c>
      <c r="D24" s="31"/>
      <c r="E24"/>
      <c r="F24"/>
      <c r="G24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</row>
    <row r="25" spans="1:136" s="46" customFormat="1" ht="15" customHeight="1" x14ac:dyDescent="0.25">
      <c r="A25" s="31"/>
      <c r="B25" s="171" t="s">
        <v>35</v>
      </c>
      <c r="C25" s="196">
        <v>305128</v>
      </c>
      <c r="D25" s="31"/>
      <c r="E25"/>
      <c r="F25"/>
      <c r="G25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</row>
    <row r="26" spans="1:136" ht="15" customHeight="1" thickBot="1" x14ac:dyDescent="0.3">
      <c r="B26" s="127" t="s">
        <v>4</v>
      </c>
      <c r="C26" s="218">
        <v>170267</v>
      </c>
      <c r="E26"/>
      <c r="F26"/>
      <c r="G26"/>
    </row>
    <row r="27" spans="1:136" ht="15" customHeight="1" x14ac:dyDescent="0.25">
      <c r="B27" s="171"/>
      <c r="C27" s="196"/>
      <c r="E27"/>
      <c r="F27"/>
      <c r="G27"/>
    </row>
    <row r="28" spans="1:136" s="46" customFormat="1" ht="15" customHeight="1" x14ac:dyDescent="0.25">
      <c r="A28" s="43" t="s">
        <v>11</v>
      </c>
      <c r="B28" s="296" t="s">
        <v>78</v>
      </c>
      <c r="C28" s="257"/>
      <c r="D28" s="31"/>
      <c r="E28"/>
      <c r="F28"/>
      <c r="G28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</row>
    <row r="29" spans="1:136" ht="30" customHeight="1" x14ac:dyDescent="0.25">
      <c r="A29" s="43" t="s">
        <v>12</v>
      </c>
      <c r="B29" s="295" t="s">
        <v>71</v>
      </c>
      <c r="C29" s="257"/>
      <c r="E29"/>
      <c r="F29"/>
      <c r="G29"/>
    </row>
    <row r="30" spans="1:136" s="46" customFormat="1" ht="15" customHeight="1" x14ac:dyDescent="0.25">
      <c r="A30" s="68" t="s">
        <v>36</v>
      </c>
      <c r="B30" s="293" t="s">
        <v>43</v>
      </c>
      <c r="C30" s="279"/>
      <c r="D30" s="31"/>
      <c r="E30"/>
      <c r="F30"/>
      <c r="G30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</row>
    <row r="31" spans="1:136" ht="15" customHeight="1" x14ac:dyDescent="0.25">
      <c r="A31" s="153" t="s">
        <v>2</v>
      </c>
      <c r="B31" s="294" t="s">
        <v>97</v>
      </c>
      <c r="C31" s="250"/>
    </row>
    <row r="32" spans="1:136" x14ac:dyDescent="0.25">
      <c r="B32" s="75"/>
      <c r="C32" s="75"/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</sheetData>
  <sortState xmlns:xlrd2="http://schemas.microsoft.com/office/spreadsheetml/2017/richdata2" ref="B5:C26">
    <sortCondition ref="B4"/>
  </sortState>
  <mergeCells count="5">
    <mergeCell ref="B30:C30"/>
    <mergeCell ref="B31:C31"/>
    <mergeCell ref="B2:C2"/>
    <mergeCell ref="B29:C29"/>
    <mergeCell ref="B28:C28"/>
  </mergeCells>
  <hyperlinks>
    <hyperlink ref="C1" location="Índice!A1" display="[índice Ç]" xr:uid="{00000000-0004-0000-0600-000000000000}"/>
    <hyperlink ref="B31" r:id="rId1" display="http://www.observatorioemigracao.pt/np4/1291" xr:uid="{00000000-0004-0000-0600-000001000000}"/>
  </hyperlinks>
  <pageMargins left="0.7" right="0.7" top="0.75" bottom="0.75" header="0.3" footer="0.3"/>
  <pageSetup paperSize="9" orientation="portrait" horizontalDpi="4294967293"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2" customWidth="1"/>
    <col min="2" max="6" width="18.7109375" style="2" customWidth="1"/>
    <col min="7" max="16384" width="8.7109375" style="2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10</v>
      </c>
    </row>
    <row r="2" spans="1:16" s="19" customFormat="1" ht="30" customHeight="1" x14ac:dyDescent="0.25">
      <c r="A2" s="17"/>
      <c r="B2" s="297" t="s">
        <v>65</v>
      </c>
      <c r="C2" s="248"/>
      <c r="D2" s="248"/>
      <c r="E2" s="248"/>
      <c r="F2" s="248"/>
      <c r="G2" s="25"/>
      <c r="H2" s="25"/>
      <c r="I2" s="25"/>
      <c r="J2" s="20"/>
      <c r="K2" s="20"/>
      <c r="L2" s="18"/>
      <c r="M2" s="18"/>
      <c r="N2" s="18"/>
      <c r="O2" s="11"/>
      <c r="P2" s="11"/>
    </row>
    <row r="3" spans="1:16" ht="15" customHeight="1" x14ac:dyDescent="0.25">
      <c r="B3" s="38"/>
    </row>
    <row r="4" spans="1:16" s="58" customFormat="1" ht="15" customHeight="1" x14ac:dyDescent="0.25"/>
    <row r="5" spans="1:16" s="58" customFormat="1" ht="15" customHeight="1" x14ac:dyDescent="0.25"/>
    <row r="6" spans="1:16" s="58" customFormat="1" ht="15" customHeight="1" x14ac:dyDescent="0.25"/>
    <row r="7" spans="1:16" s="58" customFormat="1" ht="15" customHeight="1" x14ac:dyDescent="0.25"/>
    <row r="8" spans="1:16" s="58" customFormat="1" ht="15" customHeight="1" x14ac:dyDescent="0.25"/>
    <row r="9" spans="1:16" s="58" customFormat="1" ht="15" customHeight="1" x14ac:dyDescent="0.25"/>
    <row r="10" spans="1:16" s="58" customFormat="1" ht="15" customHeight="1" x14ac:dyDescent="0.25"/>
    <row r="11" spans="1:16" s="58" customFormat="1" ht="15" customHeight="1" x14ac:dyDescent="0.25"/>
    <row r="12" spans="1:16" s="58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58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28" customFormat="1" ht="15" customHeight="1" x14ac:dyDescent="0.25"/>
    <row r="32" s="28" customFormat="1" ht="15" customHeight="1" x14ac:dyDescent="0.25"/>
    <row r="33" spans="1:17" s="1" customFormat="1" ht="30" customHeight="1" x14ac:dyDescent="0.25">
      <c r="A33" s="43" t="s">
        <v>11</v>
      </c>
      <c r="B33" s="291" t="s">
        <v>85</v>
      </c>
      <c r="C33" s="257"/>
      <c r="D33" s="257"/>
      <c r="E33" s="257"/>
      <c r="F33" s="257"/>
      <c r="G33" s="111"/>
      <c r="I33" s="4"/>
      <c r="J33" s="4"/>
      <c r="K33" s="5"/>
      <c r="L33" s="5"/>
      <c r="M33" s="5"/>
      <c r="N33"/>
      <c r="O33"/>
      <c r="P33"/>
      <c r="Q33"/>
    </row>
    <row r="34" spans="1:17" s="1" customFormat="1" ht="120" customHeight="1" x14ac:dyDescent="0.25">
      <c r="A34" s="43" t="s">
        <v>12</v>
      </c>
      <c r="B34" s="245" t="s">
        <v>93</v>
      </c>
      <c r="C34" s="257"/>
      <c r="D34" s="257"/>
      <c r="E34" s="257"/>
      <c r="F34" s="257"/>
    </row>
    <row r="35" spans="1:17" s="1" customFormat="1" ht="15" customHeight="1" x14ac:dyDescent="0.25">
      <c r="A35" s="68" t="s">
        <v>36</v>
      </c>
      <c r="B35" s="247" t="s">
        <v>43</v>
      </c>
      <c r="C35" s="248"/>
      <c r="D35" s="248"/>
      <c r="E35" s="248"/>
      <c r="F35" s="248"/>
    </row>
    <row r="36" spans="1:17" s="1" customFormat="1" ht="15" customHeight="1" x14ac:dyDescent="0.25">
      <c r="A36" s="153" t="s">
        <v>2</v>
      </c>
      <c r="B36" s="249" t="s">
        <v>97</v>
      </c>
      <c r="C36" s="250"/>
      <c r="D36" s="250"/>
      <c r="E36" s="250"/>
      <c r="F36" s="250"/>
    </row>
    <row r="37" spans="1:17" s="28" customFormat="1" ht="15" customHeight="1" x14ac:dyDescent="0.25"/>
    <row r="38" spans="1:17" ht="15" customHeight="1" x14ac:dyDescent="0.25"/>
    <row r="39" spans="1:17" s="28" customFormat="1" ht="15" customHeight="1" x14ac:dyDescent="0.25"/>
    <row r="40" spans="1:17" s="28" customFormat="1" ht="15" customHeight="1" x14ac:dyDescent="0.25"/>
    <row r="41" spans="1:17" s="28" customFormat="1" ht="15" customHeight="1" x14ac:dyDescent="0.25"/>
    <row r="42" spans="1:17" s="28" customFormat="1" ht="15" customHeight="1" x14ac:dyDescent="0.25"/>
    <row r="43" spans="1:17" s="28" customFormat="1" ht="15" customHeight="1" x14ac:dyDescent="0.25"/>
    <row r="44" spans="1:17" s="28" customFormat="1" ht="15" customHeight="1" x14ac:dyDescent="0.25"/>
    <row r="45" spans="1:17" s="28" customFormat="1" ht="15" customHeight="1" x14ac:dyDescent="0.25"/>
    <row r="46" spans="1:17" s="28" customFormat="1" ht="15" customHeight="1" x14ac:dyDescent="0.25"/>
    <row r="47" spans="1:17" s="28" customFormat="1" ht="12" customHeight="1" x14ac:dyDescent="0.25"/>
    <row r="48" spans="1:17" s="28" customFormat="1" ht="12" customHeight="1" x14ac:dyDescent="0.25"/>
    <row r="49" spans="1:16" s="28" customFormat="1" ht="12" customHeight="1" x14ac:dyDescent="0.25"/>
    <row r="50" spans="1:16" s="28" customFormat="1" ht="12" customHeight="1" x14ac:dyDescent="0.25">
      <c r="B50" s="115" t="s">
        <v>18</v>
      </c>
      <c r="C50" s="117">
        <v>76</v>
      </c>
    </row>
    <row r="51" spans="1:16" s="28" customFormat="1" ht="12" customHeight="1" x14ac:dyDescent="0.25">
      <c r="B51" s="121" t="s">
        <v>79</v>
      </c>
      <c r="C51" s="123">
        <v>262</v>
      </c>
    </row>
    <row r="52" spans="1:16" s="28" customFormat="1" ht="12" customHeight="1" x14ac:dyDescent="0.25">
      <c r="B52" s="121" t="s">
        <v>25</v>
      </c>
      <c r="C52" s="123">
        <v>302</v>
      </c>
    </row>
    <row r="53" spans="1:16" s="28" customFormat="1" ht="12" customHeight="1" x14ac:dyDescent="0.25">
      <c r="B53" s="121" t="s">
        <v>32</v>
      </c>
      <c r="C53" s="123">
        <v>309</v>
      </c>
    </row>
    <row r="54" spans="1:16" ht="12" customHeight="1" x14ac:dyDescent="0.25">
      <c r="B54" s="121" t="s">
        <v>26</v>
      </c>
      <c r="C54" s="123">
        <v>374</v>
      </c>
    </row>
    <row r="55" spans="1:16" ht="12" customHeight="1" x14ac:dyDescent="0.25">
      <c r="B55" s="115" t="s">
        <v>19</v>
      </c>
      <c r="C55" s="117">
        <v>581</v>
      </c>
    </row>
    <row r="56" spans="1:16" ht="12" customHeight="1" x14ac:dyDescent="0.25">
      <c r="B56" s="121" t="s">
        <v>21</v>
      </c>
      <c r="C56" s="123">
        <v>629</v>
      </c>
    </row>
    <row r="57" spans="1:16" ht="12" customHeight="1" x14ac:dyDescent="0.25">
      <c r="B57" s="121" t="s">
        <v>22</v>
      </c>
      <c r="C57" s="123">
        <v>637</v>
      </c>
    </row>
    <row r="58" spans="1:16" ht="12" customHeight="1" x14ac:dyDescent="0.25">
      <c r="B58" s="121" t="s">
        <v>30</v>
      </c>
      <c r="C58" s="123">
        <v>653</v>
      </c>
    </row>
    <row r="59" spans="1:16" ht="12" customHeight="1" x14ac:dyDescent="0.25">
      <c r="B59" s="121" t="s">
        <v>45</v>
      </c>
      <c r="C59" s="123">
        <v>918</v>
      </c>
    </row>
    <row r="60" spans="1:16" ht="12" customHeight="1" x14ac:dyDescent="0.25">
      <c r="B60" s="121" t="s">
        <v>20</v>
      </c>
      <c r="C60" s="123">
        <v>1934</v>
      </c>
    </row>
    <row r="61" spans="1:16" ht="12" customHeight="1" x14ac:dyDescent="0.25">
      <c r="A61" s="27"/>
      <c r="B61" s="121" t="s">
        <v>29</v>
      </c>
      <c r="C61" s="123">
        <v>2079</v>
      </c>
      <c r="D61" s="27"/>
      <c r="E61" s="27"/>
      <c r="F61" s="27"/>
      <c r="G61" s="27"/>
      <c r="H61" s="27"/>
      <c r="I61" s="27"/>
    </row>
    <row r="62" spans="1:16" ht="12" customHeight="1" x14ac:dyDescent="0.25">
      <c r="A62" s="27"/>
      <c r="B62" s="121" t="s">
        <v>28</v>
      </c>
      <c r="C62" s="123">
        <v>3759</v>
      </c>
      <c r="D62" s="27"/>
      <c r="E62" s="27"/>
      <c r="F62" s="27"/>
      <c r="G62" s="27"/>
      <c r="H62" s="27"/>
      <c r="I62" s="27"/>
    </row>
    <row r="63" spans="1:16" ht="12" customHeight="1" x14ac:dyDescent="0.25">
      <c r="A63" s="23"/>
      <c r="B63" s="121" t="s">
        <v>27</v>
      </c>
      <c r="C63" s="123">
        <v>3832</v>
      </c>
      <c r="D63" s="24"/>
      <c r="E63" s="24"/>
      <c r="F63" s="24"/>
      <c r="G63" s="24"/>
      <c r="H63" s="24"/>
      <c r="I63" s="24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23"/>
      <c r="B64" s="121" t="s">
        <v>34</v>
      </c>
      <c r="C64" s="123">
        <v>4227</v>
      </c>
      <c r="D64" s="24"/>
      <c r="E64" s="24"/>
      <c r="F64" s="24"/>
      <c r="G64" s="24"/>
      <c r="H64" s="24"/>
      <c r="I64" s="24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23"/>
      <c r="B65" s="115" t="s">
        <v>5</v>
      </c>
      <c r="C65" s="117">
        <v>5098</v>
      </c>
      <c r="D65" s="26"/>
      <c r="E65" s="26"/>
      <c r="F65" s="26"/>
      <c r="G65" s="26"/>
      <c r="H65" s="26"/>
      <c r="I65" s="26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23"/>
      <c r="B66" s="121" t="s">
        <v>31</v>
      </c>
      <c r="C66" s="123">
        <v>5923</v>
      </c>
      <c r="D66" s="24"/>
      <c r="E66" s="24"/>
      <c r="F66" s="24"/>
      <c r="G66" s="24"/>
      <c r="H66" s="24"/>
      <c r="I66" s="24"/>
      <c r="J66" s="9"/>
      <c r="K66" s="9"/>
      <c r="L66" s="6"/>
      <c r="M66" s="6"/>
      <c r="N66" s="6"/>
      <c r="O66" s="6"/>
      <c r="P66" s="6"/>
    </row>
    <row r="67" spans="1:16" s="27" customFormat="1" ht="12" customHeight="1" x14ac:dyDescent="0.25">
      <c r="B67" s="121" t="s">
        <v>24</v>
      </c>
      <c r="C67" s="123">
        <v>10121</v>
      </c>
      <c r="D67" s="21"/>
      <c r="E67" s="21"/>
      <c r="F67" s="21"/>
    </row>
    <row r="68" spans="1:16" s="27" customFormat="1" ht="12" customHeight="1" x14ac:dyDescent="0.25">
      <c r="B68" s="121" t="s">
        <v>23</v>
      </c>
      <c r="C68" s="123">
        <v>18000</v>
      </c>
      <c r="D68" s="21"/>
      <c r="E68" s="21"/>
      <c r="F68" s="21"/>
    </row>
    <row r="69" spans="1:16" s="27" customFormat="1" ht="12" customHeight="1" x14ac:dyDescent="0.25">
      <c r="B69" s="121" t="s">
        <v>35</v>
      </c>
      <c r="C69" s="123">
        <v>20039</v>
      </c>
      <c r="D69" s="21"/>
      <c r="E69" s="21"/>
      <c r="F69" s="21"/>
    </row>
    <row r="70" spans="1:16" s="27" customFormat="1" ht="12" customHeight="1" x14ac:dyDescent="0.25">
      <c r="B70" s="121" t="s">
        <v>33</v>
      </c>
      <c r="C70" s="123">
        <v>30546</v>
      </c>
    </row>
    <row r="71" spans="1:16" ht="12" customHeight="1" x14ac:dyDescent="0.25">
      <c r="B71" s="121" t="s">
        <v>7</v>
      </c>
      <c r="C71" s="123" t="s">
        <v>6</v>
      </c>
    </row>
    <row r="72" spans="1:16" ht="12" customHeight="1" x14ac:dyDescent="0.25">
      <c r="B72" s="171" t="s">
        <v>4</v>
      </c>
      <c r="C72" s="123" t="s">
        <v>6</v>
      </c>
    </row>
  </sheetData>
  <sortState xmlns:xlrd2="http://schemas.microsoft.com/office/spreadsheetml/2017/richdata2" ref="B50:C72">
    <sortCondition ref="C50"/>
  </sortState>
  <mergeCells count="5">
    <mergeCell ref="B2:F2"/>
    <mergeCell ref="B34:F34"/>
    <mergeCell ref="B35:F35"/>
    <mergeCell ref="B36:F36"/>
    <mergeCell ref="B33:F33"/>
  </mergeCells>
  <hyperlinks>
    <hyperlink ref="F1" location="Índice!A1" display="[índice Ç]" xr:uid="{00000000-0004-0000-0700-000000000000}"/>
    <hyperlink ref="B36" r:id="rId1" display="http://www.observatorioemigracao.pt/np4/1291" xr:uid="{00000000-0004-0000-07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2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8" customWidth="1"/>
    <col min="2" max="6" width="18.7109375" style="58" customWidth="1"/>
    <col min="7" max="16384" width="8.7109375" style="58"/>
  </cols>
  <sheetData>
    <row r="1" spans="1:16" s="1" customFormat="1" ht="30" customHeight="1" x14ac:dyDescent="0.25">
      <c r="A1" s="40" t="s">
        <v>0</v>
      </c>
      <c r="B1" s="86" t="s">
        <v>1</v>
      </c>
      <c r="C1" s="58"/>
      <c r="D1" s="58"/>
      <c r="E1" s="58"/>
      <c r="F1" s="60" t="s">
        <v>10</v>
      </c>
    </row>
    <row r="2" spans="1:16" s="19" customFormat="1" ht="45" customHeight="1" x14ac:dyDescent="0.25">
      <c r="A2" s="17"/>
      <c r="B2" s="297" t="s">
        <v>66</v>
      </c>
      <c r="C2" s="248"/>
      <c r="D2" s="248"/>
      <c r="E2" s="248"/>
      <c r="F2" s="248"/>
      <c r="G2" s="47"/>
      <c r="H2" s="47"/>
      <c r="I2" s="47"/>
      <c r="J2" s="62"/>
      <c r="K2" s="62"/>
      <c r="L2" s="18"/>
      <c r="M2" s="18"/>
      <c r="N2" s="18"/>
      <c r="O2" s="47"/>
      <c r="P2" s="47"/>
    </row>
    <row r="3" spans="1:16" ht="15" customHeight="1" x14ac:dyDescent="0.25">
      <c r="B3" s="3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30" customHeight="1" x14ac:dyDescent="0.25">
      <c r="A33" s="43" t="s">
        <v>11</v>
      </c>
      <c r="B33" s="291" t="s">
        <v>85</v>
      </c>
      <c r="C33" s="257"/>
      <c r="D33" s="257"/>
      <c r="E33" s="257"/>
      <c r="F33" s="257"/>
      <c r="G33" s="257"/>
      <c r="I33" s="4"/>
      <c r="J33" s="4"/>
      <c r="K33" s="5"/>
      <c r="L33" s="5"/>
      <c r="M33" s="5"/>
      <c r="N33"/>
      <c r="O33"/>
      <c r="P33"/>
      <c r="Q33"/>
    </row>
    <row r="34" spans="1:17" s="1" customFormat="1" ht="120" customHeight="1" x14ac:dyDescent="0.25">
      <c r="A34" s="43" t="s">
        <v>12</v>
      </c>
      <c r="B34" s="245" t="s">
        <v>94</v>
      </c>
      <c r="C34" s="257"/>
      <c r="D34" s="257"/>
      <c r="E34" s="257"/>
      <c r="F34" s="257"/>
      <c r="G34" s="220"/>
    </row>
    <row r="35" spans="1:17" s="1" customFormat="1" ht="15" customHeight="1" x14ac:dyDescent="0.25">
      <c r="A35" s="68" t="s">
        <v>36</v>
      </c>
      <c r="B35" s="247" t="s">
        <v>43</v>
      </c>
      <c r="C35" s="248"/>
      <c r="D35" s="248"/>
      <c r="E35" s="248"/>
      <c r="F35" s="248"/>
    </row>
    <row r="36" spans="1:17" s="1" customFormat="1" ht="15" customHeight="1" x14ac:dyDescent="0.25">
      <c r="A36" s="153" t="s">
        <v>2</v>
      </c>
      <c r="B36" s="249" t="s">
        <v>97</v>
      </c>
      <c r="C36" s="250"/>
      <c r="D36" s="250"/>
      <c r="E36" s="250"/>
      <c r="F36" s="250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202" t="s">
        <v>18</v>
      </c>
      <c r="C50" s="203">
        <v>4.7815883681571379E-2</v>
      </c>
    </row>
    <row r="51" spans="1:14" ht="12" customHeight="1" x14ac:dyDescent="0.2">
      <c r="B51" s="202" t="s">
        <v>45</v>
      </c>
      <c r="C51" s="203">
        <v>9.2675505500462871E-2</v>
      </c>
    </row>
    <row r="52" spans="1:14" ht="12" customHeight="1" x14ac:dyDescent="0.2">
      <c r="B52" s="202" t="s">
        <v>26</v>
      </c>
      <c r="C52" s="203">
        <v>0.12164421344331183</v>
      </c>
    </row>
    <row r="53" spans="1:14" ht="12" customHeight="1" x14ac:dyDescent="0.2">
      <c r="B53" s="202" t="s">
        <v>21</v>
      </c>
      <c r="C53" s="203">
        <v>0.2429012214571756</v>
      </c>
    </row>
    <row r="54" spans="1:14" ht="12" customHeight="1" x14ac:dyDescent="0.25">
      <c r="B54" s="204" t="s">
        <v>32</v>
      </c>
      <c r="C54" s="207">
        <v>0.24337224138745805</v>
      </c>
    </row>
    <row r="55" spans="1:14" ht="12" customHeight="1" x14ac:dyDescent="0.2">
      <c r="B55" s="202" t="s">
        <v>19</v>
      </c>
      <c r="C55" s="203">
        <v>0.37663684688188775</v>
      </c>
    </row>
    <row r="56" spans="1:14" ht="12" customHeight="1" x14ac:dyDescent="0.2">
      <c r="B56" s="202" t="s">
        <v>38</v>
      </c>
      <c r="C56" s="203">
        <v>0.50932640739366541</v>
      </c>
    </row>
    <row r="57" spans="1:14" ht="12" customHeight="1" x14ac:dyDescent="0.2">
      <c r="B57" s="202" t="s">
        <v>24</v>
      </c>
      <c r="C57" s="203">
        <v>0.88319503504943053</v>
      </c>
    </row>
    <row r="58" spans="1:14" ht="12" customHeight="1" x14ac:dyDescent="0.2">
      <c r="B58" s="202" t="s">
        <v>22</v>
      </c>
      <c r="C58" s="203">
        <v>0.98190338194037663</v>
      </c>
    </row>
    <row r="59" spans="1:14" ht="12" customHeight="1" x14ac:dyDescent="0.25">
      <c r="B59" s="204" t="s">
        <v>30</v>
      </c>
      <c r="C59" s="207">
        <v>1.0630158394243761</v>
      </c>
    </row>
    <row r="60" spans="1:14" ht="12" customHeight="1" x14ac:dyDescent="0.2">
      <c r="B60" s="202" t="s">
        <v>31</v>
      </c>
      <c r="C60" s="203">
        <v>1.4809462253748622</v>
      </c>
    </row>
    <row r="61" spans="1:14" ht="12" customHeight="1" x14ac:dyDescent="0.2">
      <c r="B61" s="202" t="s">
        <v>29</v>
      </c>
      <c r="C61" s="203">
        <v>1.515748031496063</v>
      </c>
    </row>
    <row r="62" spans="1:14" ht="12" customHeight="1" x14ac:dyDescent="0.2">
      <c r="A62" s="38"/>
      <c r="B62" s="202" t="s">
        <v>34</v>
      </c>
      <c r="C62" s="203">
        <v>3.8429019500886406</v>
      </c>
      <c r="D62" s="38"/>
      <c r="E62" s="38"/>
      <c r="F62" s="38"/>
      <c r="G62" s="38"/>
      <c r="H62" s="38"/>
      <c r="I62" s="38"/>
    </row>
    <row r="63" spans="1:14" ht="12" customHeight="1" x14ac:dyDescent="0.25">
      <c r="A63" s="38"/>
      <c r="B63" s="204" t="s">
        <v>33</v>
      </c>
      <c r="C63" s="207">
        <v>3.9785715123026248</v>
      </c>
      <c r="D63" s="38"/>
      <c r="E63" s="38"/>
      <c r="F63" s="38"/>
      <c r="G63" s="38"/>
      <c r="H63" s="38"/>
      <c r="I63" s="38"/>
    </row>
    <row r="64" spans="1:14" ht="12" customHeight="1" x14ac:dyDescent="0.2">
      <c r="A64" s="23"/>
      <c r="B64" s="202" t="s">
        <v>20</v>
      </c>
      <c r="C64" s="203">
        <v>4.0923421993694324</v>
      </c>
      <c r="D64" s="36"/>
      <c r="E64" s="36"/>
      <c r="F64" s="36"/>
      <c r="G64" s="36"/>
      <c r="H64" s="36"/>
      <c r="I64" s="36"/>
      <c r="L64" s="7"/>
      <c r="M64" s="7"/>
      <c r="N64" s="7"/>
    </row>
    <row r="65" spans="1:9" ht="12" customHeight="1" x14ac:dyDescent="0.2">
      <c r="A65" s="23"/>
      <c r="B65" s="202" t="s">
        <v>23</v>
      </c>
      <c r="C65" s="203">
        <v>7.8397212543553998</v>
      </c>
      <c r="D65" s="36"/>
      <c r="E65" s="36"/>
      <c r="F65" s="36"/>
      <c r="G65" s="36"/>
      <c r="H65" s="36"/>
      <c r="I65" s="36"/>
    </row>
    <row r="66" spans="1:9" ht="12" customHeight="1" x14ac:dyDescent="0.2">
      <c r="A66" s="23"/>
      <c r="B66" s="202" t="s">
        <v>79</v>
      </c>
      <c r="C66" s="203">
        <v>11.501316944688323</v>
      </c>
      <c r="D66" s="37"/>
      <c r="E66" s="37"/>
      <c r="F66" s="37"/>
      <c r="G66" s="37"/>
      <c r="H66" s="37"/>
      <c r="I66" s="37"/>
    </row>
    <row r="67" spans="1:9" ht="12" customHeight="1" x14ac:dyDescent="0.25">
      <c r="A67" s="23"/>
      <c r="B67" s="205" t="s">
        <v>35</v>
      </c>
      <c r="C67" s="206">
        <v>11.981608150770114</v>
      </c>
      <c r="D67" s="36"/>
      <c r="E67" s="36"/>
      <c r="F67" s="36"/>
      <c r="G67" s="36"/>
      <c r="H67" s="36"/>
      <c r="I67" s="36"/>
    </row>
    <row r="68" spans="1:9" s="38" customFormat="1" ht="12" customHeight="1" x14ac:dyDescent="0.25">
      <c r="B68" s="204" t="s">
        <v>27</v>
      </c>
      <c r="C68" s="206">
        <v>17.159233387067886</v>
      </c>
      <c r="D68" s="80"/>
      <c r="E68" s="80"/>
      <c r="F68" s="80"/>
    </row>
    <row r="69" spans="1:9" s="38" customFormat="1" ht="12" customHeight="1" x14ac:dyDescent="0.2">
      <c r="B69" s="202" t="s">
        <v>5</v>
      </c>
      <c r="C69" s="203" t="s">
        <v>6</v>
      </c>
      <c r="D69" s="80"/>
      <c r="E69" s="80"/>
      <c r="F69" s="80"/>
    </row>
    <row r="70" spans="1:9" s="38" customFormat="1" ht="12" customHeight="1" x14ac:dyDescent="0.2">
      <c r="B70" s="202" t="s">
        <v>7</v>
      </c>
      <c r="C70" s="203" t="s">
        <v>6</v>
      </c>
      <c r="D70" s="80"/>
      <c r="E70" s="80"/>
      <c r="F70" s="80"/>
    </row>
    <row r="71" spans="1:9" s="38" customFormat="1" ht="12" customHeight="1" x14ac:dyDescent="0.25">
      <c r="B71" s="204" t="s">
        <v>28</v>
      </c>
      <c r="C71" s="206" t="s">
        <v>6</v>
      </c>
    </row>
    <row r="72" spans="1:9" ht="12" customHeight="1" x14ac:dyDescent="0.25">
      <c r="B72" s="205" t="s">
        <v>4</v>
      </c>
      <c r="C72" s="206" t="s">
        <v>6</v>
      </c>
    </row>
  </sheetData>
  <sortState xmlns:xlrd2="http://schemas.microsoft.com/office/spreadsheetml/2017/richdata2" ref="B50:C72">
    <sortCondition ref="C50:C72"/>
  </sortState>
  <mergeCells count="5">
    <mergeCell ref="B2:F2"/>
    <mergeCell ref="B34:F34"/>
    <mergeCell ref="B35:F35"/>
    <mergeCell ref="B36:F36"/>
    <mergeCell ref="B33:G33"/>
  </mergeCells>
  <hyperlinks>
    <hyperlink ref="F1" location="Índice!A1" display="[índice Ç]" xr:uid="{00000000-0004-0000-0800-000000000000}"/>
    <hyperlink ref="B36" r:id="rId1" display="http://www.observatorioemigracao.pt/np4/1291" xr:uid="{00000000-0004-0000-08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14</vt:i4>
      </vt:variant>
      <vt:variant>
        <vt:lpstr>Intervalos com Nome</vt:lpstr>
      </vt:variant>
      <vt:variant>
        <vt:i4>4</vt:i4>
      </vt:variant>
    </vt:vector>
  </HeadingPairs>
  <TitlesOfParts>
    <vt:vector size="18" baseType="lpstr">
      <vt:lpstr>Índice</vt:lpstr>
      <vt:lpstr>Quadro 2.1</vt:lpstr>
      <vt:lpstr>Quadro 2.2</vt:lpstr>
      <vt:lpstr>Quadro 2.3</vt:lpstr>
      <vt:lpstr>Quadro 2.4</vt:lpstr>
      <vt:lpstr>Quadro 2.5</vt:lpstr>
      <vt:lpstr>Quadro 2.6</vt:lpstr>
      <vt:lpstr>Gráfico 2.1</vt:lpstr>
      <vt:lpstr>Gráfico 2.2</vt:lpstr>
      <vt:lpstr>Gráfico 2.3</vt:lpstr>
      <vt:lpstr>Gráfico 2.4</vt:lpstr>
      <vt:lpstr>Gráfico 2.5</vt:lpstr>
      <vt:lpstr>Gráfico 2.6</vt:lpstr>
      <vt:lpstr>Gráfico 2.7</vt:lpstr>
      <vt:lpstr>Índice!Títulos_de_Impressão</vt:lpstr>
      <vt:lpstr>'Quadro 2.1'!Títulos_de_Impressão</vt:lpstr>
      <vt:lpstr>'Quadro 2.2'!Títulos_de_Impressão</vt:lpstr>
      <vt:lpstr>'Quadro 2.3'!Títulos_de_Impressão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2015-07-03T10:30:07Z</cp:lastPrinted>
  <dcterms:created xsi:type="dcterms:W3CDTF">2014-04-13T11:25:45Z</dcterms:created>
  <dcterms:modified xsi:type="dcterms:W3CDTF">2020-05-15T10:22:42Z</dcterms:modified>
</cp:coreProperties>
</file>