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6\"/>
    </mc:Choice>
  </mc:AlternateContent>
  <xr:revisionPtr revIDLastSave="0" documentId="13_ncr:1_{5D6D1432-2058-4CA7-82C9-CB0446CDD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ceInflows201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F13" i="1"/>
  <c r="F12" i="1"/>
  <c r="F11" i="1"/>
  <c r="F10" i="1"/>
  <c r="F9" i="1"/>
  <c r="F8" i="1"/>
  <c r="D9" i="1"/>
  <c r="D13" i="1"/>
  <c r="D12" i="1"/>
  <c r="D11" i="1"/>
  <c r="D10" i="1"/>
  <c r="G13" i="1" l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<sst xmlns="http://schemas.openxmlformats.org/spreadsheetml/2006/main" count="28" uniqueCount="16">
  <si>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</si>
  <si>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</si>
  <si>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</si>
  <si>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</si>
  <si>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</si>
  <si>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</si>
  <si>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</si>
  <si>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</si>
  <si>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</si>
  <si>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</si>
  <si>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</si>
  <si>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</si>
  <si>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</si>
  <si>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</si>
  <si>
    <t>http://observatorioemigracao.pt/np4EN/10685.html</t>
  </si>
  <si>
    <t>Portuguese inflows into France,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</si>
</sst>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'FranceInflows2010-2024'!$B$5:$B$19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'FranceInflows2010-2024'!$E$5:$E$19</c:f>
              <c:numCache>
                <c:formatCode>#,##0</c:formatCode>
                <c:ptCount val="15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  <c:pt idx="13">
                  <c:v>7426</c:v>
                </c:pt>
                <c:pt idx="14">
                  <c:v>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685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9" t="s">
        <v>15</v>
      </c>
      <c r="C2" s="49"/>
      <c r="D2" s="49"/>
      <c r="E2" s="50"/>
      <c r="F2" s="50"/>
      <c r="G2" s="50"/>
      <c r="H2" s="50"/>
      <c r="I2" s="6"/>
    </row>
    <row r="3" spans="1:16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5"/>
      <c r="C4" s="18" t="s">
        <v>3</v>
      </c>
      <c r="D4" s="19" t="s">
        <v>8</v>
      </c>
      <c r="E4" s="20" t="s">
        <v>3</v>
      </c>
      <c r="F4" s="34" t="s">
        <v>9</v>
      </c>
      <c r="G4" s="20" t="s">
        <v>8</v>
      </c>
    </row>
    <row r="5" spans="1:16" ht="15" customHeight="1" x14ac:dyDescent="0.2">
      <c r="B5" s="7">
        <v>2010</v>
      </c>
      <c r="C5" s="21" t="s">
        <v>4</v>
      </c>
      <c r="D5" s="23" t="s">
        <v>4</v>
      </c>
      <c r="E5" s="29">
        <v>9801</v>
      </c>
      <c r="F5" s="31" t="s">
        <v>4</v>
      </c>
      <c r="G5" s="25" t="s">
        <v>4</v>
      </c>
    </row>
    <row r="6" spans="1:16" ht="15" customHeight="1" x14ac:dyDescent="0.2">
      <c r="B6" s="7">
        <v>2011</v>
      </c>
      <c r="C6" s="21" t="s">
        <v>4</v>
      </c>
      <c r="D6" s="23" t="s">
        <v>4</v>
      </c>
      <c r="E6" s="29">
        <v>15023</v>
      </c>
      <c r="F6" s="31" t="s">
        <v>4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4</v>
      </c>
      <c r="D7" s="23" t="s">
        <v>4</v>
      </c>
      <c r="E7" s="29">
        <v>19658</v>
      </c>
      <c r="F7" s="31" t="s">
        <v>4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4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9" si="4">((C14/C13)-1)*100</f>
        <v>-0.404744316273975</v>
      </c>
      <c r="E14" s="29">
        <v>7643</v>
      </c>
      <c r="F14" s="31">
        <f t="shared" ref="F14:F19" si="5">E14/C14*100</f>
        <v>1.9821520730514977</v>
      </c>
      <c r="G14" s="25">
        <f t="shared" ref="G14:G19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si="5"/>
        <v>2.1176611812722208</v>
      </c>
      <c r="G15" s="25">
        <f t="shared" si="6"/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si="5"/>
        <v>2.2779564682310833</v>
      </c>
      <c r="G16" s="25">
        <f t="shared" si="6"/>
        <v>27.759253084361447</v>
      </c>
    </row>
    <row r="17" spans="1:16" ht="15" customHeight="1" x14ac:dyDescent="0.2">
      <c r="B17" s="7">
        <v>2022</v>
      </c>
      <c r="C17" s="21">
        <v>431078</v>
      </c>
      <c r="D17" s="23">
        <f t="shared" si="4"/>
        <v>28.145232730277826</v>
      </c>
      <c r="E17" s="29">
        <v>10216</v>
      </c>
      <c r="F17" s="31">
        <f t="shared" si="5"/>
        <v>2.3698727376484068</v>
      </c>
      <c r="G17" s="25">
        <f t="shared" si="6"/>
        <v>33.315933707425295</v>
      </c>
    </row>
    <row r="18" spans="1:16" ht="15" customHeight="1" x14ac:dyDescent="0.2">
      <c r="B18" s="7">
        <v>2023</v>
      </c>
      <c r="C18" s="21">
        <v>417613</v>
      </c>
      <c r="D18" s="23">
        <f t="shared" si="4"/>
        <v>-3.1235646449134458</v>
      </c>
      <c r="E18" s="29">
        <v>7426</v>
      </c>
      <c r="F18" s="31">
        <f t="shared" si="5"/>
        <v>1.7782013490959332</v>
      </c>
      <c r="G18" s="25">
        <f t="shared" si="6"/>
        <v>-27.310101801096319</v>
      </c>
    </row>
    <row r="19" spans="1:16" ht="15" customHeight="1" x14ac:dyDescent="0.2">
      <c r="B19" s="10">
        <v>2024</v>
      </c>
      <c r="C19" s="22">
        <v>438626</v>
      </c>
      <c r="D19" s="24">
        <f t="shared" si="4"/>
        <v>5.0316920210817129</v>
      </c>
      <c r="E19" s="30">
        <v>8088</v>
      </c>
      <c r="F19" s="32">
        <f t="shared" si="5"/>
        <v>1.8439399397208556</v>
      </c>
      <c r="G19" s="26">
        <f t="shared" si="6"/>
        <v>8.9146242930244988</v>
      </c>
    </row>
    <row r="21" spans="1:16" ht="30" customHeight="1" x14ac:dyDescent="0.2">
      <c r="A21" s="13" t="s">
        <v>10</v>
      </c>
      <c r="B21" s="51" t="s">
        <v>12</v>
      </c>
      <c r="C21" s="51"/>
      <c r="D21" s="51"/>
      <c r="E21" s="51"/>
      <c r="F21" s="51"/>
      <c r="G21" s="51"/>
      <c r="H21" s="33"/>
    </row>
    <row r="22" spans="1:16" ht="45" customHeight="1" x14ac:dyDescent="0.2">
      <c r="A22" s="13"/>
      <c r="B22" s="40" t="s">
        <v>13</v>
      </c>
      <c r="C22" s="41"/>
      <c r="D22" s="41"/>
      <c r="E22" s="42"/>
      <c r="F22" s="42"/>
      <c r="G22" s="42"/>
      <c r="H22" s="42"/>
      <c r="I22" s="43"/>
      <c r="J22" s="8"/>
    </row>
    <row r="23" spans="1:16" ht="15" customHeight="1" x14ac:dyDescent="0.2">
      <c r="A23" s="14" t="s">
        <v>11</v>
      </c>
      <c r="B23" s="38">
        <v>46077</v>
      </c>
      <c r="C23" s="38"/>
      <c r="D23" s="38"/>
      <c r="E23" s="39"/>
      <c r="F23" s="39"/>
      <c r="G23" s="39"/>
      <c r="H23" s="39"/>
    </row>
    <row r="24" spans="1:16" ht="15" customHeight="1" x14ac:dyDescent="0.2">
      <c r="A24" s="15" t="s">
        <v>1</v>
      </c>
      <c r="B24" s="35" t="s">
        <v>14</v>
      </c>
      <c r="C24" s="35"/>
      <c r="D24" s="35"/>
      <c r="E24" s="35"/>
      <c r="F24" s="35"/>
      <c r="G24" s="35"/>
      <c r="H24" s="35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x14ac:dyDescent="0.2">
      <c r="A29" s="15"/>
      <c r="B29" s="27"/>
      <c r="C29" s="27"/>
      <c r="D29" s="27"/>
      <c r="E29" s="28"/>
      <c r="F29" s="28"/>
      <c r="G29" s="28"/>
      <c r="H29" s="28"/>
    </row>
    <row r="30" spans="1:16" ht="15" customHeight="1" x14ac:dyDescent="0.2">
      <c r="A30" s="15"/>
      <c r="B30" s="27"/>
      <c r="C30" s="27"/>
      <c r="D30" s="27"/>
      <c r="E30" s="28"/>
      <c r="F30" s="28"/>
      <c r="G30" s="28"/>
      <c r="H30" s="28"/>
    </row>
    <row r="31" spans="1:16" ht="15" customHeight="1" thickBot="1" x14ac:dyDescent="0.25">
      <c r="A31" s="1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24:H24"/>
    <mergeCell ref="B1:E1"/>
    <mergeCell ref="B23:H23"/>
    <mergeCell ref="B22:I22"/>
    <mergeCell ref="B3:B4"/>
    <mergeCell ref="C3:D3"/>
    <mergeCell ref="E3:G3"/>
    <mergeCell ref="B2:H2"/>
    <mergeCell ref="B21:G21"/>
  </mergeCells>
  <hyperlinks>
    <hyperlink ref="B24" r:id="rId1" display="http://observatorioemigracao.pt/np4/5802.html" xr:uid="{00000000-0004-0000-0000-000000000000}"/>
    <hyperlink ref="B22" r:id="rId2" display="http://open.canada.ca/data/en/dataset/ad975a26-df23-456a-8ada-756191a23695" xr:uid="{00000000-0004-0000-0000-000001000000}"/>
    <hyperlink ref="B24:H24" r:id="rId3" display="http://observatorioemigracao.pt/np4EN/10685.html" xr:uid="{00000000-0004-0000-0000-000002000000}"/>
    <hyperlink ref="B22:I22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2026-02-24T09:56:10Z</dcterms:modified>
</cp:coreProperties>
</file>