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B0C46C49-DFCF-4BA7-9F18-844F89E70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eland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<sst xmlns="http://schemas.openxmlformats.org/spreadsheetml/2006/main" count="19" uniqueCount="16">
  <si>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</si>
  <si>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</si>
  <si>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</si>
  <si>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</si>
  <si>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</si>
  <si>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</si>
  <si>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Source</t>
  </si>
  <si>
    <t>Table by Observatório da Emigração, data by Statistics Iceland.</t>
  </si>
  <si>
    <t>Updated</t>
  </si>
  <si>
    <t>Years</t>
  </si>
  <si>
    <t>Total inflows</t>
  </si>
  <si>
    <t>Portuguese inflows</t>
  </si>
  <si>
    <t>% of total 
inflows</t>
  </si>
  <si>
    <t>Change (%)</t>
  </si>
  <si>
    <t>Portuguese inflows into Iceland, 2000-2024</t>
  </si>
  <si>
    <t>http://observatorioemigracao.pt/np4EN/10305.html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</si>
</sst>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'IncelandInflows2000-2023'!$B$5:$B$29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'IncelandInflows2000-2023'!$E$5:$E$29</c:f>
              <c:numCache>
                <c:formatCode>#,##0</c:formatCode>
                <c:ptCount val="25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74</c:v>
                </c:pt>
                <c:pt idx="12">
                  <c:v>75</c:v>
                </c:pt>
                <c:pt idx="13">
                  <c:v>116</c:v>
                </c:pt>
                <c:pt idx="14">
                  <c:v>128</c:v>
                </c:pt>
                <c:pt idx="15">
                  <c:v>159</c:v>
                </c:pt>
                <c:pt idx="16">
                  <c:v>249</c:v>
                </c:pt>
                <c:pt idx="17">
                  <c:v>318</c:v>
                </c:pt>
                <c:pt idx="18">
                  <c:v>370</c:v>
                </c:pt>
                <c:pt idx="19">
                  <c:v>287</c:v>
                </c:pt>
                <c:pt idx="20">
                  <c:v>207</c:v>
                </c:pt>
                <c:pt idx="21">
                  <c:v>236</c:v>
                </c:pt>
                <c:pt idx="22">
                  <c:v>425</c:v>
                </c:pt>
                <c:pt idx="23">
                  <c:v>388</c:v>
                </c:pt>
                <c:pt idx="2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305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38"/>
      <c r="I2" s="6"/>
    </row>
    <row r="3" spans="1:21" ht="30" customHeight="1" x14ac:dyDescent="0.2">
      <c r="A3" s="12"/>
      <c r="B3" s="45" t="s">
        <v>9</v>
      </c>
      <c r="C3" s="47" t="s">
        <v>10</v>
      </c>
      <c r="D3" s="48"/>
      <c r="E3" s="45" t="s">
        <v>11</v>
      </c>
      <c r="F3" s="49"/>
      <c r="G3" s="49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6"/>
      <c r="C4" s="18" t="s">
        <v>3</v>
      </c>
      <c r="D4" s="19" t="s">
        <v>13</v>
      </c>
      <c r="E4" s="20" t="s">
        <v>3</v>
      </c>
      <c r="F4" s="33" t="s">
        <v>12</v>
      </c>
      <c r="G4" s="20" t="s">
        <v>13</v>
      </c>
    </row>
    <row r="5" spans="1:21" ht="15" customHeight="1" x14ac:dyDescent="0.2">
      <c r="B5" s="7">
        <v>2000</v>
      </c>
      <c r="C5" s="21">
        <v>2462</v>
      </c>
      <c r="D5" s="26" t="s">
        <v>4</v>
      </c>
      <c r="E5" s="24">
        <v>25</v>
      </c>
      <c r="F5" s="29">
        <f>E5/C5*100</f>
        <v>1.0154346060113728</v>
      </c>
      <c r="G5" s="29" t="s">
        <v>4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9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9457</v>
      </c>
      <c r="D16" s="27">
        <f t="shared" si="1"/>
        <v>216.49933065595715</v>
      </c>
      <c r="E16" s="24">
        <v>74</v>
      </c>
      <c r="F16" s="29">
        <f t="shared" si="0"/>
        <v>0.78248916146769587</v>
      </c>
      <c r="G16" s="31">
        <f t="shared" si="2"/>
        <v>236.36363636363637</v>
      </c>
    </row>
    <row r="17" spans="1:10" ht="15" customHeight="1" x14ac:dyDescent="0.2">
      <c r="B17" s="7">
        <v>2012</v>
      </c>
      <c r="C17" s="22">
        <v>9869</v>
      </c>
      <c r="D17" s="27">
        <f t="shared" si="1"/>
        <v>4.3565612773606821</v>
      </c>
      <c r="E17" s="24">
        <v>75</v>
      </c>
      <c r="F17" s="29">
        <f t="shared" si="0"/>
        <v>0.75995541594893101</v>
      </c>
      <c r="G17" s="31">
        <f t="shared" si="2"/>
        <v>1.3513513513513598</v>
      </c>
    </row>
    <row r="18" spans="1:10" ht="15" customHeight="1" x14ac:dyDescent="0.2">
      <c r="B18" s="7">
        <v>2013</v>
      </c>
      <c r="C18" s="22">
        <v>11166</v>
      </c>
      <c r="D18" s="27">
        <f>((C18/C17)-1)*100</f>
        <v>13.142162326476846</v>
      </c>
      <c r="E18" s="24">
        <v>116</v>
      </c>
      <c r="F18" s="29">
        <f t="shared" si="0"/>
        <v>1.0388679921189323</v>
      </c>
      <c r="G18" s="31">
        <f>((E18/E17)-1)*100</f>
        <v>54.666666666666664</v>
      </c>
    </row>
    <row r="19" spans="1:10" ht="15" customHeight="1" x14ac:dyDescent="0.2">
      <c r="B19" s="7">
        <v>2014</v>
      </c>
      <c r="C19" s="22">
        <v>10939</v>
      </c>
      <c r="D19" s="27">
        <f t="shared" ref="D19:D20" si="3">((C19/C18)-1)*100</f>
        <v>-2.0329571914741162</v>
      </c>
      <c r="E19" s="24">
        <v>128</v>
      </c>
      <c r="F19" s="29">
        <f t="shared" si="0"/>
        <v>1.1701252399670903</v>
      </c>
      <c r="G19" s="31">
        <f t="shared" ref="G19:G20" si="4">((E19/E18)-1)*100</f>
        <v>10.344827586206895</v>
      </c>
    </row>
    <row r="20" spans="1:10" ht="15" customHeight="1" x14ac:dyDescent="0.2">
      <c r="B20" s="7">
        <v>2015</v>
      </c>
      <c r="C20" s="22">
        <v>11629</v>
      </c>
      <c r="D20" s="27">
        <f t="shared" si="3"/>
        <v>6.3077063716975967</v>
      </c>
      <c r="E20" s="24">
        <v>159</v>
      </c>
      <c r="F20" s="29">
        <f t="shared" si="0"/>
        <v>1.3672714764812108</v>
      </c>
      <c r="G20" s="31">
        <f t="shared" si="4"/>
        <v>24.21875</v>
      </c>
    </row>
    <row r="21" spans="1:10" ht="15" customHeight="1" x14ac:dyDescent="0.2">
      <c r="B21" s="7">
        <v>2016</v>
      </c>
      <c r="C21" s="22">
        <v>15368</v>
      </c>
      <c r="D21" s="27">
        <f>((C21/C20)-1)*100</f>
        <v>32.152377676498411</v>
      </c>
      <c r="E21" s="24">
        <v>249</v>
      </c>
      <c r="F21" s="29">
        <f t="shared" si="0"/>
        <v>1.6202498698594483</v>
      </c>
      <c r="G21" s="31">
        <f>((E21/E20)-1)*100</f>
        <v>56.603773584905667</v>
      </c>
    </row>
    <row r="22" spans="1:10" ht="15" customHeight="1" x14ac:dyDescent="0.2">
      <c r="B22" s="7">
        <v>2017</v>
      </c>
      <c r="C22" s="22">
        <v>19045</v>
      </c>
      <c r="D22" s="27">
        <f>((C22/C21)-1)*100</f>
        <v>23.926340447683494</v>
      </c>
      <c r="E22" s="24">
        <v>318</v>
      </c>
      <c r="F22" s="29">
        <f t="shared" si="0"/>
        <v>1.6697295878183249</v>
      </c>
      <c r="G22" s="31">
        <f>((E22/E21)-1)*100</f>
        <v>27.710843373493965</v>
      </c>
    </row>
    <row r="23" spans="1:10" ht="15" customHeight="1" x14ac:dyDescent="0.2">
      <c r="B23" s="7">
        <v>2018</v>
      </c>
      <c r="C23" s="22">
        <v>18538</v>
      </c>
      <c r="D23" s="27">
        <f t="shared" ref="D23:D29" si="5">((C23/C22)-1)*100</f>
        <v>-2.662116040955631</v>
      </c>
      <c r="E23" s="24">
        <v>370</v>
      </c>
      <c r="F23" s="29">
        <f t="shared" si="0"/>
        <v>1.9959003128708599</v>
      </c>
      <c r="G23" s="31">
        <f t="shared" ref="G23:G29" si="6">((E23/E22)-1)*100</f>
        <v>16.35220125786163</v>
      </c>
    </row>
    <row r="24" spans="1:10" ht="15" customHeight="1" x14ac:dyDescent="0.2">
      <c r="B24" s="7">
        <v>2019</v>
      </c>
      <c r="C24" s="22">
        <v>16529</v>
      </c>
      <c r="D24" s="27">
        <f t="shared" si="5"/>
        <v>-10.837199266371778</v>
      </c>
      <c r="E24" s="24">
        <v>287</v>
      </c>
      <c r="F24" s="29">
        <f t="shared" si="0"/>
        <v>1.7363421864601609</v>
      </c>
      <c r="G24" s="31">
        <f t="shared" si="6"/>
        <v>-22.432432432432435</v>
      </c>
    </row>
    <row r="25" spans="1:10" ht="15" customHeight="1" x14ac:dyDescent="0.2">
      <c r="B25" s="7">
        <v>2020</v>
      </c>
      <c r="C25" s="22">
        <v>15249</v>
      </c>
      <c r="D25" s="27">
        <f t="shared" si="5"/>
        <v>-7.743965152156818</v>
      </c>
      <c r="E25" s="24">
        <v>207</v>
      </c>
      <c r="F25" s="29">
        <f t="shared" si="0"/>
        <v>1.3574660633484164</v>
      </c>
      <c r="G25" s="31">
        <f t="shared" si="6"/>
        <v>-27.874564459930319</v>
      </c>
    </row>
    <row r="26" spans="1:10" ht="15" customHeight="1" x14ac:dyDescent="0.2">
      <c r="B26" s="7">
        <v>2021</v>
      </c>
      <c r="C26" s="22">
        <v>15416</v>
      </c>
      <c r="D26" s="27">
        <f t="shared" si="5"/>
        <v>1.0951537805757861</v>
      </c>
      <c r="E26" s="24">
        <v>236</v>
      </c>
      <c r="F26" s="29">
        <f t="shared" si="0"/>
        <v>1.5308770108977685</v>
      </c>
      <c r="G26" s="31">
        <f t="shared" si="6"/>
        <v>14.009661835748787</v>
      </c>
    </row>
    <row r="27" spans="1:10" ht="15" customHeight="1" x14ac:dyDescent="0.2">
      <c r="B27" s="7">
        <v>2022</v>
      </c>
      <c r="C27" s="22">
        <v>22209</v>
      </c>
      <c r="D27" s="27">
        <f t="shared" si="5"/>
        <v>44.064608199273493</v>
      </c>
      <c r="E27" s="24">
        <v>425</v>
      </c>
      <c r="F27" s="29">
        <f t="shared" si="0"/>
        <v>1.9136386149759106</v>
      </c>
      <c r="G27" s="31">
        <f t="shared" si="6"/>
        <v>80.084745762711876</v>
      </c>
    </row>
    <row r="28" spans="1:10" ht="15" customHeight="1" x14ac:dyDescent="0.2">
      <c r="B28" s="7">
        <v>2023</v>
      </c>
      <c r="C28" s="22">
        <v>21561</v>
      </c>
      <c r="D28" s="27">
        <f t="shared" si="5"/>
        <v>-2.9177360529515028</v>
      </c>
      <c r="E28" s="24">
        <v>388</v>
      </c>
      <c r="F28" s="29">
        <f t="shared" si="0"/>
        <v>1.7995454756272899</v>
      </c>
      <c r="G28" s="31">
        <f t="shared" si="6"/>
        <v>-8.705882352941174</v>
      </c>
    </row>
    <row r="29" spans="1:10" ht="15" customHeight="1" x14ac:dyDescent="0.2">
      <c r="B29" s="10">
        <v>2024</v>
      </c>
      <c r="C29" s="23">
        <v>19789</v>
      </c>
      <c r="D29" s="28">
        <f t="shared" si="5"/>
        <v>-8.2185427392050485</v>
      </c>
      <c r="E29" s="25">
        <v>311</v>
      </c>
      <c r="F29" s="30">
        <f t="shared" si="0"/>
        <v>1.5715801708019606</v>
      </c>
      <c r="G29" s="32">
        <f t="shared" si="6"/>
        <v>-19.845360824742265</v>
      </c>
    </row>
    <row r="31" spans="1:10" ht="15" customHeight="1" x14ac:dyDescent="0.2">
      <c r="A31" s="13" t="s">
        <v>6</v>
      </c>
      <c r="B31" s="39" t="s">
        <v>7</v>
      </c>
      <c r="C31" s="39"/>
      <c r="D31" s="39"/>
      <c r="E31" s="39"/>
      <c r="F31" s="39"/>
      <c r="G31" s="39"/>
      <c r="H31" s="39"/>
    </row>
    <row r="32" spans="1:10" ht="30" customHeight="1" x14ac:dyDescent="0.2">
      <c r="A32" s="13"/>
      <c r="B32" s="42" t="s">
        <v>5</v>
      </c>
      <c r="C32" s="42"/>
      <c r="D32" s="42"/>
      <c r="E32" s="43"/>
      <c r="F32" s="43"/>
      <c r="G32" s="43"/>
      <c r="H32" s="43"/>
      <c r="I32" s="44"/>
      <c r="J32" s="8"/>
    </row>
    <row r="33" spans="1:16" ht="15" customHeight="1" x14ac:dyDescent="0.2">
      <c r="A33" s="14" t="s">
        <v>8</v>
      </c>
      <c r="B33" s="40">
        <v>45862</v>
      </c>
      <c r="C33" s="40"/>
      <c r="D33" s="40"/>
      <c r="E33" s="41"/>
      <c r="F33" s="41"/>
      <c r="G33" s="41"/>
      <c r="H33" s="41"/>
    </row>
    <row r="34" spans="1:16" ht="15" customHeight="1" x14ac:dyDescent="0.2">
      <c r="A34" s="15" t="s">
        <v>1</v>
      </c>
      <c r="B34" s="34" t="s">
        <v>15</v>
      </c>
      <c r="C34" s="34"/>
      <c r="D34" s="34"/>
      <c r="E34" s="34"/>
      <c r="F34" s="34"/>
      <c r="G34" s="34"/>
      <c r="H34" s="34"/>
    </row>
    <row r="35" spans="1:16" ht="15" customHeight="1" thickBot="1" x14ac:dyDescent="0.25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7" spans="1:16" ht="15" customHeight="1" x14ac:dyDescent="0.2">
      <c r="E37" s="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EN/7479.html" xr:uid="{00000000-0004-0000-0000-000000000000}"/>
    <hyperlink ref="B32" r:id="rId2" xr:uid="{00000000-0004-0000-0000-000001000000}"/>
    <hyperlink ref="B34:H34" r:id="rId3" display="http://observatorioemigracao.pt/np4EN/103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2025-07-28T09:12:37Z</dcterms:modified>
</cp:coreProperties>
</file>