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22864A98-067B-4D1E-BBAE-7CF2FE537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imate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19" i="1"/>
  <c r="C18" i="1"/>
  <c r="C17" i="1"/>
  <c r="C16" i="1"/>
  <c r="C8" i="1"/>
  <c r="C7" i="1"/>
  <c r="C6" i="1"/>
</calcChain>
</file>

<file path=xl/sharedStrings.xml><?xml version="1.0" encoding="utf-8"?>
<sst xmlns="http://schemas.openxmlformats.org/spreadsheetml/2006/main" count="47" uniqueCount="21">
  <si>
    <t>OEm</t>
  </si>
  <si>
    <t>Atualizado em</t>
  </si>
  <si>
    <t>link</t>
  </si>
  <si>
    <t>Observatório da Emigração</t>
  </si>
  <si>
    <t>..</t>
  </si>
  <si>
    <t>Total</t>
  </si>
  <si>
    <t>(**)</t>
  </si>
  <si>
    <t>Estimated total outflow of Portuguese emigrants, 2001-2022</t>
  </si>
  <si>
    <t>Year</t>
  </si>
  <si>
    <t>Source</t>
  </si>
  <si>
    <t>National Institute of Statistics
[A]</t>
  </si>
  <si>
    <t>Emigration Observatory
[B]</t>
  </si>
  <si>
    <t>Permanent</t>
  </si>
  <si>
    <t>Temporary</t>
  </si>
  <si>
    <t>New series</t>
  </si>
  <si>
    <t>Previous series</t>
  </si>
  <si>
    <t>Note</t>
  </si>
  <si>
    <t xml:space="preserve"> (**) Years in which there are differences between the values of the new series and the previous series.</t>
  </si>
  <si>
    <t>Table produced by the Emigration Observatory, values from: [A] Instituto Nacional de Estatística (INE), Inquérito aos Movimentos Migratórios de Saída (1992 to 2007) and Estimativas Anuais da Emigração (since 2008), based on data from the Inquérito Permanente ao Emprego; [B] Emigration Observatory based on data on Portuguese arrivals in destination countries.</t>
  </si>
  <si>
    <t>http://www.observatorioemigracao.pt/np4EN/9387</t>
  </si>
  <si>
    <t>http://observatorioemigracao.pt/np4EN/10037.html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</si>
</sst>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 style="thin">
        <color indexed="64"/>
      </right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 style="thin">
        <color indexed="64"/>
      </left>
      <right/>
      <top style="thin">
        <color theme="4" tint="0.79998168889431442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0.79998168889431442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right" vertical="center" wrapText="1" indent="4"/>
    </xf>
    <xf numFmtId="3" fontId="6" fillId="0" borderId="14" xfId="0" applyNumberFormat="1" applyFont="1" applyBorder="1" applyAlignment="1">
      <alignment horizontal="right" vertical="center" wrapText="1" indent="4"/>
    </xf>
    <xf numFmtId="3" fontId="6" fillId="0" borderId="16" xfId="0" applyNumberFormat="1" applyFont="1" applyBorder="1" applyAlignment="1">
      <alignment horizontal="right" vertical="center" wrapText="1" indent="4"/>
    </xf>
    <xf numFmtId="3" fontId="6" fillId="0" borderId="14" xfId="0" applyNumberFormat="1" applyFont="1" applyBorder="1" applyAlignment="1">
      <alignment horizontal="right" vertical="center" wrapText="1" indent="1"/>
    </xf>
    <xf numFmtId="3" fontId="6" fillId="0" borderId="14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horizontal="left" vertical="center"/>
    </xf>
    <xf numFmtId="1" fontId="6" fillId="0" borderId="17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right" vertical="center" indent="4"/>
    </xf>
    <xf numFmtId="3" fontId="6" fillId="0" borderId="17" xfId="0" applyNumberFormat="1" applyFont="1" applyBorder="1" applyAlignment="1">
      <alignment horizontal="right" vertical="center" indent="4"/>
    </xf>
    <xf numFmtId="3" fontId="6" fillId="0" borderId="19" xfId="0" applyNumberFormat="1" applyFont="1" applyBorder="1" applyAlignment="1">
      <alignment horizontal="right" vertical="center" indent="4"/>
    </xf>
    <xf numFmtId="3" fontId="6" fillId="0" borderId="17" xfId="0" applyNumberFormat="1" applyFont="1" applyBorder="1" applyAlignment="1">
      <alignment horizontal="right" vertical="center" indent="1"/>
    </xf>
    <xf numFmtId="3" fontId="6" fillId="0" borderId="17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horizontal="left" vertical="center"/>
    </xf>
    <xf numFmtId="1" fontId="6" fillId="0" borderId="19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right" vertical="center" indent="4"/>
    </xf>
    <xf numFmtId="3" fontId="6" fillId="0" borderId="20" xfId="0" applyNumberFormat="1" applyFont="1" applyBorder="1" applyAlignment="1">
      <alignment horizontal="right" vertical="center" indent="4"/>
    </xf>
    <xf numFmtId="3" fontId="6" fillId="0" borderId="22" xfId="0" applyNumberFormat="1" applyFont="1" applyBorder="1" applyAlignment="1">
      <alignment horizontal="right" vertical="center" indent="4"/>
    </xf>
    <xf numFmtId="3" fontId="6" fillId="0" borderId="20" xfId="0" applyNumberFormat="1" applyFont="1" applyBorder="1" applyAlignment="1">
      <alignment horizontal="right" vertical="center" indent="1"/>
    </xf>
    <xf numFmtId="3" fontId="6" fillId="0" borderId="20" xfId="0" applyNumberFormat="1" applyFont="1" applyBorder="1" applyAlignment="1">
      <alignment vertical="center"/>
    </xf>
    <xf numFmtId="1" fontId="6" fillId="0" borderId="2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 indent="4"/>
    </xf>
    <xf numFmtId="3" fontId="6" fillId="0" borderId="23" xfId="0" applyNumberFormat="1" applyFont="1" applyBorder="1" applyAlignment="1">
      <alignment horizontal="right" vertical="center" indent="4"/>
    </xf>
    <xf numFmtId="3" fontId="6" fillId="0" borderId="25" xfId="0" applyNumberFormat="1" applyFont="1" applyBorder="1" applyAlignment="1">
      <alignment horizontal="right" vertical="center" indent="4"/>
    </xf>
    <xf numFmtId="3" fontId="6" fillId="0" borderId="24" xfId="0" applyNumberFormat="1" applyFont="1" applyBorder="1" applyAlignment="1">
      <alignment horizontal="right" vertical="center" indent="1"/>
    </xf>
    <xf numFmtId="3" fontId="6" fillId="0" borderId="23" xfId="0" applyNumberFormat="1" applyFont="1" applyBorder="1" applyAlignment="1">
      <alignment vertical="center"/>
    </xf>
    <xf numFmtId="3" fontId="6" fillId="0" borderId="23" xfId="0" applyNumberFormat="1" applyFont="1" applyBorder="1" applyAlignment="1">
      <alignment horizontal="right" vertical="center" indent="1"/>
    </xf>
    <xf numFmtId="3" fontId="9" fillId="0" borderId="0" xfId="0" applyNumberFormat="1" applyFont="1" applyAlignment="1">
      <alignment vertical="top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3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/>
    <xf numFmtId="3" fontId="4" fillId="0" borderId="9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Estimated total outflow of Portuguese emigrants, 2001-2022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'Estimates2000-2022'!$B$6:$B$27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'Estimates2000-2022'!$F$6:$F$27</c:f>
              <c:numCache>
                <c:formatCode>#,##0</c:formatCode>
                <c:ptCount val="22"/>
                <c:pt idx="0">
                  <c:v>40000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65000</c:v>
                </c:pt>
                <c:pt idx="5">
                  <c:v>75000</c:v>
                </c:pt>
                <c:pt idx="6">
                  <c:v>85000</c:v>
                </c:pt>
                <c:pt idx="7">
                  <c:v>85000</c:v>
                </c:pt>
                <c:pt idx="8">
                  <c:v>70000</c:v>
                </c:pt>
                <c:pt idx="9">
                  <c:v>65000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110000</c:v>
                </c:pt>
                <c:pt idx="14">
                  <c:v>105000</c:v>
                </c:pt>
                <c:pt idx="15">
                  <c:v>95000</c:v>
                </c:pt>
                <c:pt idx="16">
                  <c:v>80000</c:v>
                </c:pt>
                <c:pt idx="17">
                  <c:v>75000</c:v>
                </c:pt>
                <c:pt idx="18">
                  <c:v>80000</c:v>
                </c:pt>
                <c:pt idx="19">
                  <c:v>45000</c:v>
                </c:pt>
                <c:pt idx="20">
                  <c:v>65000</c:v>
                </c:pt>
                <c:pt idx="21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22-41F8-BCF3-43F2DEC5E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produced by the Emigration Observatory, figures from [A] the National Statistics Institute (INE); [B] the Emigration Observatory.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523875</xdr:colOff>
      <xdr:row>2</xdr:row>
      <xdr:rowOff>352425</xdr:rowOff>
    </xdr:from>
    <xdr:to>
      <xdr:col>16</xdr:col>
      <xdr:colOff>837525</xdr:colOff>
      <xdr:row>18</xdr:row>
      <xdr:rowOff>163425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037.html" TargetMode="External"/><Relationship Id="rId2" Type="http://schemas.openxmlformats.org/officeDocument/2006/relationships/hyperlink" Target="http://www.observatorioemigracao.pt/np4/9387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bservatorioemigracao.pt/np4EN/9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9" t="s">
        <v>3</v>
      </c>
      <c r="C1" s="49"/>
      <c r="D1" s="49"/>
      <c r="E1" s="50"/>
      <c r="F1" s="13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51" t="s">
        <v>7</v>
      </c>
      <c r="C2" s="51"/>
      <c r="D2" s="51"/>
      <c r="E2" s="52"/>
      <c r="F2" s="52"/>
      <c r="G2" s="52"/>
      <c r="H2" s="52"/>
      <c r="I2" s="6"/>
    </row>
    <row r="3" spans="1:16" ht="30" customHeight="1" x14ac:dyDescent="0.2">
      <c r="A3" s="10"/>
      <c r="B3" s="59" t="s">
        <v>8</v>
      </c>
      <c r="C3" s="62" t="s">
        <v>9</v>
      </c>
      <c r="D3" s="63"/>
      <c r="E3" s="63"/>
      <c r="F3" s="63"/>
      <c r="G3" s="64"/>
      <c r="H3" s="65"/>
      <c r="I3" s="65"/>
      <c r="J3" s="8"/>
    </row>
    <row r="4" spans="1:16" ht="30" customHeight="1" x14ac:dyDescent="0.2">
      <c r="A4" s="1"/>
      <c r="B4" s="60"/>
      <c r="C4" s="66" t="s">
        <v>10</v>
      </c>
      <c r="D4" s="67"/>
      <c r="E4" s="68"/>
      <c r="F4" s="69" t="s">
        <v>11</v>
      </c>
      <c r="G4" s="70"/>
      <c r="H4" s="70"/>
      <c r="I4" s="70"/>
    </row>
    <row r="5" spans="1:16" ht="15" customHeight="1" x14ac:dyDescent="0.2">
      <c r="B5" s="61"/>
      <c r="C5" s="16" t="s">
        <v>5</v>
      </c>
      <c r="D5" s="17" t="s">
        <v>12</v>
      </c>
      <c r="E5" s="18" t="s">
        <v>13</v>
      </c>
      <c r="F5" s="71" t="s">
        <v>14</v>
      </c>
      <c r="G5" s="72"/>
      <c r="H5" s="73" t="s">
        <v>15</v>
      </c>
      <c r="I5" s="73"/>
    </row>
    <row r="6" spans="1:16" ht="15" customHeight="1" x14ac:dyDescent="0.2">
      <c r="B6" s="19">
        <v>2001</v>
      </c>
      <c r="C6" s="20">
        <f>D6+E6</f>
        <v>20589</v>
      </c>
      <c r="D6" s="21">
        <v>5762</v>
      </c>
      <c r="E6" s="22">
        <v>14827</v>
      </c>
      <c r="F6" s="23">
        <v>40000</v>
      </c>
      <c r="G6" s="24"/>
      <c r="H6" s="23">
        <v>45000</v>
      </c>
      <c r="I6" s="25" t="s">
        <v>6</v>
      </c>
    </row>
    <row r="7" spans="1:16" ht="15" customHeight="1" x14ac:dyDescent="0.2">
      <c r="B7" s="26">
        <v>2002</v>
      </c>
      <c r="C7" s="27">
        <f>D7+E7</f>
        <v>27358</v>
      </c>
      <c r="D7" s="28">
        <v>8813</v>
      </c>
      <c r="E7" s="29">
        <v>18545</v>
      </c>
      <c r="F7" s="30">
        <v>50000</v>
      </c>
      <c r="G7" s="31"/>
      <c r="H7" s="30">
        <v>50000</v>
      </c>
      <c r="I7" s="32"/>
    </row>
    <row r="8" spans="1:16" ht="15" customHeight="1" x14ac:dyDescent="0.2">
      <c r="B8" s="26">
        <v>2003</v>
      </c>
      <c r="C8" s="27">
        <f>D8+E8</f>
        <v>27008</v>
      </c>
      <c r="D8" s="28">
        <v>6687</v>
      </c>
      <c r="E8" s="29">
        <v>20321</v>
      </c>
      <c r="F8" s="30">
        <v>60000</v>
      </c>
      <c r="G8" s="31"/>
      <c r="H8" s="30">
        <v>60000</v>
      </c>
      <c r="I8" s="32"/>
    </row>
    <row r="9" spans="1:16" ht="15" customHeight="1" x14ac:dyDescent="0.2">
      <c r="B9" s="26">
        <v>2004</v>
      </c>
      <c r="C9" s="27" t="s">
        <v>4</v>
      </c>
      <c r="D9" s="28">
        <v>6757</v>
      </c>
      <c r="E9" s="29" t="s">
        <v>4</v>
      </c>
      <c r="F9" s="30">
        <v>70000</v>
      </c>
      <c r="G9" s="31"/>
      <c r="H9" s="30">
        <v>70000</v>
      </c>
      <c r="I9" s="32"/>
    </row>
    <row r="10" spans="1:16" ht="15" customHeight="1" x14ac:dyDescent="0.2">
      <c r="B10" s="26">
        <v>2005</v>
      </c>
      <c r="C10" s="27" t="s">
        <v>4</v>
      </c>
      <c r="D10" s="28">
        <v>6360</v>
      </c>
      <c r="E10" s="29" t="s">
        <v>4</v>
      </c>
      <c r="F10" s="30">
        <v>65000</v>
      </c>
      <c r="G10" s="31"/>
      <c r="H10" s="30">
        <v>65000</v>
      </c>
      <c r="I10" s="32"/>
      <c r="O10" s="1"/>
    </row>
    <row r="11" spans="1:16" ht="15" customHeight="1" x14ac:dyDescent="0.2">
      <c r="B11" s="26">
        <v>2006</v>
      </c>
      <c r="C11" s="27" t="s">
        <v>4</v>
      </c>
      <c r="D11" s="28">
        <v>5600</v>
      </c>
      <c r="E11" s="29" t="s">
        <v>4</v>
      </c>
      <c r="F11" s="30">
        <v>75000</v>
      </c>
      <c r="G11" s="31"/>
      <c r="H11" s="30">
        <v>75000</v>
      </c>
      <c r="I11" s="32"/>
    </row>
    <row r="12" spans="1:16" ht="15" customHeight="1" x14ac:dyDescent="0.2">
      <c r="B12" s="26">
        <v>2007</v>
      </c>
      <c r="C12" s="27" t="s">
        <v>4</v>
      </c>
      <c r="D12" s="28">
        <v>7890</v>
      </c>
      <c r="E12" s="29" t="s">
        <v>4</v>
      </c>
      <c r="F12" s="30">
        <v>85000</v>
      </c>
      <c r="G12" s="31"/>
      <c r="H12" s="30">
        <v>90000</v>
      </c>
      <c r="I12" s="32" t="s">
        <v>6</v>
      </c>
    </row>
    <row r="13" spans="1:16" ht="15" customHeight="1" x14ac:dyDescent="0.2">
      <c r="B13" s="26">
        <v>2008</v>
      </c>
      <c r="C13" s="27" t="s">
        <v>4</v>
      </c>
      <c r="D13" s="28">
        <v>20357</v>
      </c>
      <c r="E13" s="29" t="s">
        <v>4</v>
      </c>
      <c r="F13" s="30">
        <v>85000</v>
      </c>
      <c r="G13" s="31"/>
      <c r="H13" s="30">
        <v>85000</v>
      </c>
      <c r="I13" s="32"/>
    </row>
    <row r="14" spans="1:16" ht="15" customHeight="1" x14ac:dyDescent="0.2">
      <c r="B14" s="26">
        <v>2009</v>
      </c>
      <c r="C14" s="27" t="s">
        <v>4</v>
      </c>
      <c r="D14" s="28">
        <v>16899</v>
      </c>
      <c r="E14" s="29" t="s">
        <v>4</v>
      </c>
      <c r="F14" s="30">
        <v>70000</v>
      </c>
      <c r="G14" s="31"/>
      <c r="H14" s="30">
        <v>75000</v>
      </c>
      <c r="I14" s="32" t="s">
        <v>6</v>
      </c>
    </row>
    <row r="15" spans="1:16" ht="15" customHeight="1" x14ac:dyDescent="0.2">
      <c r="B15" s="26">
        <v>2010</v>
      </c>
      <c r="C15" s="27" t="s">
        <v>4</v>
      </c>
      <c r="D15" s="28">
        <v>23760</v>
      </c>
      <c r="E15" s="29" t="s">
        <v>4</v>
      </c>
      <c r="F15" s="30">
        <v>65000</v>
      </c>
      <c r="G15" s="31"/>
      <c r="H15" s="30">
        <v>70000</v>
      </c>
      <c r="I15" s="32" t="s">
        <v>6</v>
      </c>
    </row>
    <row r="16" spans="1:16" ht="15" customHeight="1" x14ac:dyDescent="0.2">
      <c r="B16" s="26">
        <v>2011</v>
      </c>
      <c r="C16" s="27">
        <f>D16+E16</f>
        <v>100978</v>
      </c>
      <c r="D16" s="28">
        <v>43998</v>
      </c>
      <c r="E16" s="29">
        <v>56980</v>
      </c>
      <c r="F16" s="30">
        <v>85000</v>
      </c>
      <c r="G16" s="31"/>
      <c r="H16" s="30">
        <v>85000</v>
      </c>
      <c r="I16" s="32"/>
    </row>
    <row r="17" spans="1:13" ht="15" customHeight="1" x14ac:dyDescent="0.2">
      <c r="B17" s="26">
        <v>2012</v>
      </c>
      <c r="C17" s="27">
        <f>D17+E17</f>
        <v>121418</v>
      </c>
      <c r="D17" s="28">
        <v>51958</v>
      </c>
      <c r="E17" s="29">
        <v>69460</v>
      </c>
      <c r="F17" s="30">
        <v>105000</v>
      </c>
      <c r="G17" s="31"/>
      <c r="H17" s="30">
        <v>105000</v>
      </c>
      <c r="I17" s="32"/>
    </row>
    <row r="18" spans="1:13" ht="15" customHeight="1" x14ac:dyDescent="0.2">
      <c r="B18" s="26">
        <v>2013</v>
      </c>
      <c r="C18" s="27">
        <f>D18+E18</f>
        <v>128108</v>
      </c>
      <c r="D18" s="28">
        <v>53786</v>
      </c>
      <c r="E18" s="29">
        <v>74322</v>
      </c>
      <c r="F18" s="30">
        <v>120000</v>
      </c>
      <c r="G18" s="31"/>
      <c r="H18" s="30">
        <v>120000</v>
      </c>
      <c r="I18" s="32"/>
    </row>
    <row r="19" spans="1:13" ht="15" customHeight="1" x14ac:dyDescent="0.2">
      <c r="B19" s="33">
        <v>2014</v>
      </c>
      <c r="C19" s="27">
        <f>D19+E19</f>
        <v>134624</v>
      </c>
      <c r="D19" s="28">
        <v>49572</v>
      </c>
      <c r="E19" s="29">
        <v>85052</v>
      </c>
      <c r="F19" s="30">
        <v>110000</v>
      </c>
      <c r="G19" s="32"/>
      <c r="H19" s="30">
        <v>115000</v>
      </c>
      <c r="I19" s="32" t="s">
        <v>6</v>
      </c>
    </row>
    <row r="20" spans="1:13" ht="15" customHeight="1" x14ac:dyDescent="0.2">
      <c r="B20" s="26">
        <v>2015</v>
      </c>
      <c r="C20" s="27">
        <v>101203</v>
      </c>
      <c r="D20" s="28">
        <v>40377</v>
      </c>
      <c r="E20" s="29">
        <v>60826</v>
      </c>
      <c r="F20" s="30">
        <v>105000</v>
      </c>
      <c r="G20" s="31"/>
      <c r="H20" s="30">
        <v>115000</v>
      </c>
      <c r="I20" s="31" t="s">
        <v>6</v>
      </c>
    </row>
    <row r="21" spans="1:13" ht="15" customHeight="1" x14ac:dyDescent="0.2">
      <c r="B21" s="26">
        <v>2016</v>
      </c>
      <c r="C21" s="27">
        <v>97151</v>
      </c>
      <c r="D21" s="28">
        <v>38273</v>
      </c>
      <c r="E21" s="29">
        <v>58878</v>
      </c>
      <c r="F21" s="30">
        <v>95000</v>
      </c>
      <c r="G21" s="31"/>
      <c r="H21" s="30">
        <v>100000</v>
      </c>
      <c r="I21" s="31" t="s">
        <v>6</v>
      </c>
    </row>
    <row r="22" spans="1:13" ht="15" customHeight="1" x14ac:dyDescent="0.2">
      <c r="B22" s="26">
        <v>2017</v>
      </c>
      <c r="C22" s="27">
        <v>81051</v>
      </c>
      <c r="D22" s="28">
        <v>31753</v>
      </c>
      <c r="E22" s="29">
        <v>49298</v>
      </c>
      <c r="F22" s="30">
        <v>80000</v>
      </c>
      <c r="G22" s="31"/>
      <c r="H22" s="30">
        <v>85000</v>
      </c>
      <c r="I22" s="31" t="s">
        <v>6</v>
      </c>
    </row>
    <row r="23" spans="1:13" ht="15" customHeight="1" x14ac:dyDescent="0.2">
      <c r="B23" s="26">
        <v>2018</v>
      </c>
      <c r="C23" s="27">
        <v>81754</v>
      </c>
      <c r="D23" s="28">
        <v>31600</v>
      </c>
      <c r="E23" s="29">
        <v>50154</v>
      </c>
      <c r="F23" s="30">
        <v>75000</v>
      </c>
      <c r="G23" s="31"/>
      <c r="H23" s="30">
        <v>80000</v>
      </c>
      <c r="I23" s="31" t="s">
        <v>6</v>
      </c>
    </row>
    <row r="24" spans="1:13" ht="15" customHeight="1" x14ac:dyDescent="0.2">
      <c r="B24" s="34">
        <v>2019</v>
      </c>
      <c r="C24" s="35">
        <v>77040</v>
      </c>
      <c r="D24" s="36">
        <v>28219</v>
      </c>
      <c r="E24" s="37">
        <v>48821</v>
      </c>
      <c r="F24" s="38">
        <v>80000</v>
      </c>
      <c r="G24" s="39"/>
      <c r="H24" s="38" t="s">
        <v>4</v>
      </c>
      <c r="I24" s="39"/>
    </row>
    <row r="25" spans="1:13" ht="15" customHeight="1" x14ac:dyDescent="0.2">
      <c r="B25" s="34">
        <v>2020</v>
      </c>
      <c r="C25" s="35">
        <v>68209</v>
      </c>
      <c r="D25" s="36">
        <v>25886</v>
      </c>
      <c r="E25" s="37">
        <v>42323</v>
      </c>
      <c r="F25" s="38">
        <v>45000</v>
      </c>
      <c r="G25" s="39"/>
      <c r="H25" s="38" t="s">
        <v>4</v>
      </c>
      <c r="I25" s="39"/>
    </row>
    <row r="26" spans="1:13" ht="15" customHeight="1" x14ac:dyDescent="0.2">
      <c r="B26" s="34">
        <v>2021</v>
      </c>
      <c r="C26" s="35">
        <v>65983</v>
      </c>
      <c r="D26" s="36">
        <v>25079</v>
      </c>
      <c r="E26" s="37">
        <v>40904</v>
      </c>
      <c r="F26" s="38">
        <v>65000</v>
      </c>
      <c r="G26" s="39"/>
      <c r="H26" s="38" t="s">
        <v>4</v>
      </c>
      <c r="I26" s="39"/>
    </row>
    <row r="27" spans="1:13" ht="15" customHeight="1" thickBot="1" x14ac:dyDescent="0.25">
      <c r="B27" s="40">
        <v>2022</v>
      </c>
      <c r="C27" s="41">
        <f>+D27+E27</f>
        <v>71717</v>
      </c>
      <c r="D27" s="42">
        <v>30954</v>
      </c>
      <c r="E27" s="43">
        <v>40763</v>
      </c>
      <c r="F27" s="44">
        <v>70000</v>
      </c>
      <c r="G27" s="45"/>
      <c r="H27" s="46" t="s">
        <v>4</v>
      </c>
      <c r="I27" s="45"/>
    </row>
    <row r="30" spans="1:13" s="47" customFormat="1" ht="15" customHeight="1" x14ac:dyDescent="0.2">
      <c r="A30" s="11" t="s">
        <v>16</v>
      </c>
      <c r="B30" s="74" t="s">
        <v>17</v>
      </c>
      <c r="C30" s="53"/>
      <c r="D30" s="53"/>
      <c r="E30" s="53"/>
      <c r="F30" s="53"/>
      <c r="G30" s="53"/>
      <c r="K30"/>
      <c r="L30"/>
      <c r="M30"/>
    </row>
    <row r="31" spans="1:13" ht="60" customHeight="1" x14ac:dyDescent="0.2">
      <c r="A31" s="11" t="s">
        <v>9</v>
      </c>
      <c r="B31" s="53" t="s">
        <v>18</v>
      </c>
      <c r="C31" s="53"/>
      <c r="D31" s="53"/>
      <c r="E31" s="53"/>
      <c r="F31" s="53"/>
      <c r="G31" s="53"/>
      <c r="H31" s="53"/>
    </row>
    <row r="32" spans="1:13" ht="15" customHeight="1" x14ac:dyDescent="0.2">
      <c r="A32" s="11"/>
      <c r="B32" s="56" t="s">
        <v>19</v>
      </c>
      <c r="C32" s="56"/>
      <c r="D32" s="56"/>
      <c r="E32" s="57"/>
      <c r="F32" s="57"/>
      <c r="G32" s="57"/>
      <c r="H32" s="57"/>
      <c r="I32" s="58"/>
      <c r="J32" s="7"/>
    </row>
    <row r="33" spans="1:16" ht="15" customHeight="1" x14ac:dyDescent="0.2">
      <c r="A33" s="14" t="s">
        <v>1</v>
      </c>
      <c r="B33" s="54">
        <v>45489</v>
      </c>
      <c r="C33" s="54"/>
      <c r="D33" s="54"/>
      <c r="E33" s="55"/>
      <c r="F33" s="55"/>
      <c r="G33" s="55"/>
      <c r="H33" s="55"/>
    </row>
    <row r="34" spans="1:16" ht="15" customHeight="1" x14ac:dyDescent="0.2">
      <c r="A34" s="15" t="s">
        <v>2</v>
      </c>
      <c r="B34" s="48" t="s">
        <v>20</v>
      </c>
      <c r="C34" s="48"/>
      <c r="D34" s="48"/>
      <c r="E34" s="48"/>
      <c r="F34" s="48"/>
      <c r="G34" s="48"/>
      <c r="H34" s="48"/>
    </row>
    <row r="35" spans="1:16" ht="15" customHeight="1" thickBot="1" x14ac:dyDescent="0.25">
      <c r="A35" s="1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9" spans="1:16" ht="15" customHeight="1" x14ac:dyDescent="0.2">
      <c r="E39" s="1"/>
    </row>
  </sheetData>
  <mergeCells count="13">
    <mergeCell ref="B34:H34"/>
    <mergeCell ref="B1:E1"/>
    <mergeCell ref="B2:H2"/>
    <mergeCell ref="B31:H31"/>
    <mergeCell ref="B33:H33"/>
    <mergeCell ref="B32:I32"/>
    <mergeCell ref="B3:B5"/>
    <mergeCell ref="C3:I3"/>
    <mergeCell ref="C4:E4"/>
    <mergeCell ref="F4:I4"/>
    <mergeCell ref="F5:G5"/>
    <mergeCell ref="H5:I5"/>
    <mergeCell ref="B30:G30"/>
  </mergeCells>
  <hyperlinks>
    <hyperlink ref="B34" r:id="rId1" display="http://observatorioemigracao.pt/np4/5651.html" xr:uid="{00000000-0004-0000-0000-000000000000}"/>
    <hyperlink ref="B32" r:id="rId2" display="http://www.observatorioemigracao.pt/np4/9387" xr:uid="{00000000-0004-0000-0000-000001000000}"/>
    <hyperlink ref="B34:H34" r:id="rId3" display="http://observatorioemigracao.pt/np4EN/10037.html" xr:uid="{00000000-0004-0000-0000-000002000000}"/>
    <hyperlink ref="B32:I32" r:id="rId4" display="http://www.observatorioemigracao.pt/np4EN/9387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Estimates2000-2022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2024-07-12T17:11:01Z</dcterms:modified>
</cp:coreProperties>
</file>