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vl\Documents\OEm\Teletrabalho\Destaques\2024\"/>
    </mc:Choice>
  </mc:AlternateContent>
  <xr:revisionPtr revIDLastSave="0" documentId="13_ncr:1_{C18A9D0F-865C-4F44-B1C8-98324246B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mark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<sst xmlns="http://schemas.openxmlformats.org/spreadsheetml/2006/main" count="20" uniqueCount="17">
  <si>
    <t>OEm</t>
  </si>
  <si>
    <t>link</t>
  </si>
  <si>
    <t>Observatório da Emigração</t>
  </si>
  <si>
    <t>N</t>
  </si>
  <si>
    <t>..</t>
  </si>
  <si>
    <t>https://www.dst.dk/en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</si>
  <si>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</si>
  <si>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</si>
  <si>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</si>
  <si>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</si>
  <si>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</si>
  <si>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</si>
  <si>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</si>
  <si>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</si>
  <si>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Portuguese inflows into Denmark, 2000-2023</t>
  </si>
  <si>
    <t>14/02/2024</t>
  </si>
  <si>
    <t>http://observatorioemigracao.pt/np4EN/9763.html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</si>
</sst>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2000-2023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'DenmarkInflows2000-2023'!$B$5:$B$28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'DenmarkInflows2000-2023'!$E$5:$E$28</c:f>
              <c:numCache>
                <c:formatCode>#,##0</c:formatCode>
                <c:ptCount val="24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763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2000</v>
      </c>
      <c r="C5" s="24">
        <v>49111</v>
      </c>
      <c r="D5" s="16" t="s">
        <v>4</v>
      </c>
      <c r="E5" s="25">
        <v>190</v>
      </c>
      <c r="F5" s="18">
        <f>E5/C5*100</f>
        <v>0.38687870334548269</v>
      </c>
      <c r="G5" s="17" t="s">
        <v>4</v>
      </c>
    </row>
    <row r="6" spans="1:20" ht="15" customHeight="1" x14ac:dyDescent="0.2">
      <c r="B6" s="7">
        <v>2001</v>
      </c>
      <c r="C6" s="24">
        <v>52325</v>
      </c>
      <c r="D6" s="16">
        <f>((C6/C5)-1)*100</f>
        <v>6.5443586976441148</v>
      </c>
      <c r="E6" s="25">
        <v>211</v>
      </c>
      <c r="F6" s="18">
        <f>E6/C6*100</f>
        <v>0.40324892498805542</v>
      </c>
      <c r="G6" s="17">
        <f>((E6/E5)-1)*100</f>
        <v>11.052631578947359</v>
      </c>
    </row>
    <row r="7" spans="1:20" ht="15" customHeight="1" x14ac:dyDescent="0.2">
      <c r="B7" s="7">
        <v>2002</v>
      </c>
      <c r="C7" s="24">
        <v>49193</v>
      </c>
      <c r="D7" s="16">
        <f t="shared" ref="D7:D20" si="0">((C7/C6)-1)*100</f>
        <v>-5.9856665074056403</v>
      </c>
      <c r="E7" s="25">
        <v>171</v>
      </c>
      <c r="F7" s="18">
        <f t="shared" ref="F7:F8" si="1">E7/C7*100</f>
        <v>0.34761043237859046</v>
      </c>
      <c r="G7" s="17">
        <f t="shared" ref="G7:G21" si="2">((E7/E6)-1)*100</f>
        <v>-18.957345971563978</v>
      </c>
    </row>
    <row r="8" spans="1:20" ht="15" customHeight="1" x14ac:dyDescent="0.2">
      <c r="B8" s="7">
        <v>2003</v>
      </c>
      <c r="C8" s="24">
        <v>46158</v>
      </c>
      <c r="D8" s="16">
        <f t="shared" si="0"/>
        <v>-6.1695769723334575</v>
      </c>
      <c r="E8" s="25">
        <v>170</v>
      </c>
      <c r="F8" s="18">
        <f t="shared" si="1"/>
        <v>0.3683001863165648</v>
      </c>
      <c r="G8" s="17">
        <f t="shared" si="2"/>
        <v>-0.58479532163743242</v>
      </c>
    </row>
    <row r="9" spans="1:20" ht="15" customHeight="1" x14ac:dyDescent="0.2">
      <c r="B9" s="7">
        <v>2004</v>
      </c>
      <c r="C9" s="24">
        <v>46018</v>
      </c>
      <c r="D9" s="16">
        <f t="shared" si="0"/>
        <v>-0.3033060357901074</v>
      </c>
      <c r="E9" s="25">
        <v>208</v>
      </c>
      <c r="F9" s="18">
        <f t="shared" ref="F9" si="3">E9/C9*100</f>
        <v>0.45199704463470813</v>
      </c>
      <c r="G9" s="17">
        <f t="shared" si="2"/>
        <v>22.352941176470598</v>
      </c>
    </row>
    <row r="10" spans="1:20" ht="15" customHeight="1" x14ac:dyDescent="0.2">
      <c r="B10" s="7">
        <v>2005</v>
      </c>
      <c r="C10" s="24">
        <v>48346</v>
      </c>
      <c r="D10" s="16">
        <f t="shared" si="0"/>
        <v>5.0588899995653858</v>
      </c>
      <c r="E10" s="25">
        <v>205</v>
      </c>
      <c r="F10" s="18">
        <f t="shared" ref="F10:F18" si="4">E10/C10*100</f>
        <v>0.42402680676788151</v>
      </c>
      <c r="G10" s="17">
        <f t="shared" si="2"/>
        <v>-1.4423076923076872</v>
      </c>
      <c r="T10" s="1"/>
    </row>
    <row r="11" spans="1:20" ht="15" customHeight="1" x14ac:dyDescent="0.2">
      <c r="B11" s="7">
        <v>2006</v>
      </c>
      <c r="C11" s="24">
        <v>52638</v>
      </c>
      <c r="D11" s="16">
        <f t="shared" si="0"/>
        <v>8.8776734373060773</v>
      </c>
      <c r="E11" s="25">
        <v>252</v>
      </c>
      <c r="F11" s="18">
        <f t="shared" si="4"/>
        <v>0.47874159352558987</v>
      </c>
      <c r="G11" s="17">
        <f t="shared" si="2"/>
        <v>22.926829268292682</v>
      </c>
    </row>
    <row r="12" spans="1:20" ht="15" customHeight="1" x14ac:dyDescent="0.2">
      <c r="B12" s="7">
        <v>2007</v>
      </c>
      <c r="C12" s="24">
        <v>60628</v>
      </c>
      <c r="D12" s="16">
        <f t="shared" si="0"/>
        <v>15.179148143926447</v>
      </c>
      <c r="E12" s="25">
        <v>265</v>
      </c>
      <c r="F12" s="18">
        <f t="shared" si="4"/>
        <v>0.43709177277825428</v>
      </c>
      <c r="G12" s="17">
        <f t="shared" si="2"/>
        <v>5.1587301587301626</v>
      </c>
    </row>
    <row r="13" spans="1:20" ht="15" customHeight="1" x14ac:dyDescent="0.2">
      <c r="B13" s="7">
        <v>2008</v>
      </c>
      <c r="C13" s="24">
        <v>69737</v>
      </c>
      <c r="D13" s="16">
        <f t="shared" si="0"/>
        <v>15.024411163158934</v>
      </c>
      <c r="E13" s="25">
        <v>279</v>
      </c>
      <c r="F13" s="18">
        <f t="shared" si="4"/>
        <v>0.40007456586890744</v>
      </c>
      <c r="G13" s="17">
        <f t="shared" si="2"/>
        <v>5.2830188679245271</v>
      </c>
    </row>
    <row r="14" spans="1:20" ht="15" customHeight="1" x14ac:dyDescent="0.2">
      <c r="B14" s="7">
        <v>2009</v>
      </c>
      <c r="C14" s="24">
        <v>64634</v>
      </c>
      <c r="D14" s="16">
        <f t="shared" si="0"/>
        <v>-7.3174928660538878</v>
      </c>
      <c r="E14" s="25">
        <v>299</v>
      </c>
      <c r="F14" s="18">
        <f t="shared" si="4"/>
        <v>0.46260482099204747</v>
      </c>
      <c r="G14" s="17">
        <f t="shared" si="2"/>
        <v>7.1684587813620082</v>
      </c>
    </row>
    <row r="15" spans="1:20" ht="15" customHeight="1" x14ac:dyDescent="0.2">
      <c r="B15" s="7">
        <v>2010</v>
      </c>
      <c r="C15" s="24">
        <v>65386</v>
      </c>
      <c r="D15" s="16">
        <f t="shared" si="0"/>
        <v>1.1634743323947205</v>
      </c>
      <c r="E15" s="25">
        <v>287</v>
      </c>
      <c r="F15" s="18">
        <f t="shared" si="4"/>
        <v>0.43893188144251061</v>
      </c>
      <c r="G15" s="17">
        <f t="shared" si="2"/>
        <v>-4.013377926421402</v>
      </c>
    </row>
    <row r="16" spans="1:20" ht="15" customHeight="1" x14ac:dyDescent="0.2">
      <c r="B16" s="7">
        <v>2011</v>
      </c>
      <c r="C16" s="24">
        <v>66524</v>
      </c>
      <c r="D16" s="16">
        <f t="shared" si="0"/>
        <v>1.740433731991553</v>
      </c>
      <c r="E16" s="25">
        <v>325</v>
      </c>
      <c r="F16" s="18">
        <f t="shared" si="4"/>
        <v>0.48854548734291381</v>
      </c>
      <c r="G16" s="17">
        <f t="shared" si="2"/>
        <v>13.240418118466902</v>
      </c>
    </row>
    <row r="17" spans="1:9" ht="15" customHeight="1" x14ac:dyDescent="0.2">
      <c r="B17" s="7">
        <v>2012</v>
      </c>
      <c r="C17" s="24">
        <v>68459</v>
      </c>
      <c r="D17" s="16">
        <f t="shared" si="0"/>
        <v>2.9087246707955039</v>
      </c>
      <c r="E17" s="25">
        <v>443</v>
      </c>
      <c r="F17" s="18">
        <f t="shared" si="4"/>
        <v>0.64710264537898599</v>
      </c>
      <c r="G17" s="17">
        <f t="shared" si="2"/>
        <v>36.307692307692307</v>
      </c>
    </row>
    <row r="18" spans="1:9" ht="15" customHeight="1" x14ac:dyDescent="0.2">
      <c r="B18" s="7">
        <v>2013</v>
      </c>
      <c r="C18" s="24">
        <v>75567</v>
      </c>
      <c r="D18" s="16">
        <f t="shared" si="0"/>
        <v>10.382856892446579</v>
      </c>
      <c r="E18" s="25">
        <v>496</v>
      </c>
      <c r="F18" s="18">
        <f t="shared" si="4"/>
        <v>0.65637116730848122</v>
      </c>
      <c r="G18" s="17">
        <f t="shared" si="2"/>
        <v>11.963882618510159</v>
      </c>
    </row>
    <row r="19" spans="1:9" ht="15" customHeight="1" x14ac:dyDescent="0.2">
      <c r="B19" s="7">
        <v>2014</v>
      </c>
      <c r="C19" s="24">
        <v>84011</v>
      </c>
      <c r="D19" s="16">
        <f t="shared" si="0"/>
        <v>11.17418979184035</v>
      </c>
      <c r="E19" s="25">
        <v>701</v>
      </c>
      <c r="F19" s="18">
        <f t="shared" ref="F19" si="5">E19/C19*100</f>
        <v>0.83441454095297041</v>
      </c>
      <c r="G19" s="17">
        <f t="shared" si="2"/>
        <v>41.330645161290327</v>
      </c>
    </row>
    <row r="20" spans="1:9" ht="15" customHeight="1" x14ac:dyDescent="0.2">
      <c r="B20" s="7">
        <v>2015</v>
      </c>
      <c r="C20" s="24">
        <v>95319</v>
      </c>
      <c r="D20" s="16">
        <f t="shared" si="0"/>
        <v>13.460142124245644</v>
      </c>
      <c r="E20" s="25">
        <v>938</v>
      </c>
      <c r="F20" s="18">
        <v>1.2407793194711949</v>
      </c>
      <c r="G20" s="17">
        <f t="shared" si="2"/>
        <v>33.808844507845933</v>
      </c>
    </row>
    <row r="21" spans="1:9" ht="15" customHeight="1" x14ac:dyDescent="0.2">
      <c r="B21" s="7">
        <v>2016</v>
      </c>
      <c r="C21" s="24">
        <v>90961</v>
      </c>
      <c r="D21" s="16">
        <f>((C21/C20)-1)*100</f>
        <v>-4.5720160723465408</v>
      </c>
      <c r="E21" s="25">
        <v>656</v>
      </c>
      <c r="F21" s="18">
        <f t="shared" ref="F21:F23" si="6">E21/C21*100</f>
        <v>0.72118820153692242</v>
      </c>
      <c r="G21" s="17">
        <f t="shared" si="2"/>
        <v>-30.06396588486141</v>
      </c>
    </row>
    <row r="22" spans="1:9" ht="15" customHeight="1" x14ac:dyDescent="0.2">
      <c r="B22" s="7">
        <v>2017</v>
      </c>
      <c r="C22" s="24">
        <v>86137</v>
      </c>
      <c r="D22" s="16">
        <f>((C22/C21)-1)*100</f>
        <v>-5.303371774716636</v>
      </c>
      <c r="E22" s="25">
        <v>642</v>
      </c>
      <c r="F22" s="18">
        <f t="shared" si="6"/>
        <v>0.74532430894969648</v>
      </c>
      <c r="G22" s="17">
        <f>((E22/E21)-1)*100</f>
        <v>-2.1341463414634165</v>
      </c>
    </row>
    <row r="23" spans="1:9" ht="15" customHeight="1" x14ac:dyDescent="0.2">
      <c r="B23" s="7">
        <v>2018</v>
      </c>
      <c r="C23" s="24">
        <v>83955</v>
      </c>
      <c r="D23" s="16">
        <f>((C23/C22)-1)*100</f>
        <v>-2.5331738973960127</v>
      </c>
      <c r="E23" s="25">
        <v>765</v>
      </c>
      <c r="F23" s="18">
        <f t="shared" si="6"/>
        <v>0.91120242987314626</v>
      </c>
      <c r="G23" s="17">
        <f>((E23/E22)-1)*100</f>
        <v>19.158878504672906</v>
      </c>
    </row>
    <row r="24" spans="1:9" ht="15" customHeight="1" x14ac:dyDescent="0.2">
      <c r="B24" s="7">
        <v>2019</v>
      </c>
      <c r="C24" s="24">
        <v>80744</v>
      </c>
      <c r="D24" s="16">
        <f t="shared" ref="D24:D25" si="7">((C24/C23)-1)*100</f>
        <v>-3.8246679768923819</v>
      </c>
      <c r="E24" s="25">
        <v>852</v>
      </c>
      <c r="F24" s="18">
        <f t="shared" ref="F24:F28" si="8">E24/C24*100</f>
        <v>1.0551867631031406</v>
      </c>
      <c r="G24" s="17">
        <f t="shared" ref="G24:G25" si="9">((E24/E23)-1)*100</f>
        <v>11.372549019607847</v>
      </c>
    </row>
    <row r="25" spans="1:9" ht="15" customHeight="1" x14ac:dyDescent="0.2">
      <c r="B25" s="7">
        <v>2020</v>
      </c>
      <c r="C25" s="24">
        <v>67562</v>
      </c>
      <c r="D25" s="16">
        <f t="shared" si="7"/>
        <v>-16.325671257307039</v>
      </c>
      <c r="E25" s="25">
        <v>968</v>
      </c>
      <c r="F25" s="18">
        <f t="shared" si="8"/>
        <v>1.4327580592640834</v>
      </c>
      <c r="G25" s="17">
        <f t="shared" si="9"/>
        <v>13.6150234741784</v>
      </c>
    </row>
    <row r="26" spans="1:9" ht="15" customHeight="1" x14ac:dyDescent="0.2">
      <c r="B26" s="7">
        <v>2021</v>
      </c>
      <c r="C26" s="24">
        <v>73274</v>
      </c>
      <c r="D26" s="16">
        <f>((C26/C25)-1)*100</f>
        <v>8.4544566472277261</v>
      </c>
      <c r="E26" s="25">
        <v>1609</v>
      </c>
      <c r="F26" s="18">
        <f t="shared" si="8"/>
        <v>2.1958675655757842</v>
      </c>
      <c r="G26" s="17">
        <f>((E26/E25)-1)*100</f>
        <v>66.219008264462815</v>
      </c>
    </row>
    <row r="27" spans="1:9" ht="15" customHeight="1" x14ac:dyDescent="0.2">
      <c r="B27" s="7">
        <v>2022</v>
      </c>
      <c r="C27" s="24">
        <v>117907</v>
      </c>
      <c r="D27" s="16">
        <f t="shared" ref="D27:D28" si="10">((C27/C26)-1)*100</f>
        <v>60.912465540300786</v>
      </c>
      <c r="E27" s="25">
        <v>1812</v>
      </c>
      <c r="F27" s="18">
        <f t="shared" si="8"/>
        <v>1.5368044306105659</v>
      </c>
      <c r="G27" s="17">
        <f t="shared" ref="G27:G28" si="11">((E27/E26)-1)*100</f>
        <v>12.616532007458048</v>
      </c>
    </row>
    <row r="28" spans="1:9" ht="15" customHeight="1" x14ac:dyDescent="0.2">
      <c r="B28" s="22">
        <v>2023</v>
      </c>
      <c r="C28" s="23">
        <v>95080</v>
      </c>
      <c r="D28" s="19">
        <f t="shared" si="10"/>
        <v>-19.360173696218208</v>
      </c>
      <c r="E28" s="26">
        <v>1818</v>
      </c>
      <c r="F28" s="20">
        <f t="shared" si="8"/>
        <v>1.9120740429112326</v>
      </c>
      <c r="G28" s="21">
        <f t="shared" si="11"/>
        <v>0.33112582781456013</v>
      </c>
    </row>
    <row r="29" spans="1:9" ht="15" customHeight="1" x14ac:dyDescent="0.2">
      <c r="E29" s="1"/>
    </row>
    <row r="30" spans="1:9" ht="15" customHeight="1" x14ac:dyDescent="0.2">
      <c r="A30" s="28" t="s">
        <v>11</v>
      </c>
      <c r="B30" s="43" t="s">
        <v>13</v>
      </c>
      <c r="C30" s="43"/>
      <c r="D30" s="43"/>
      <c r="E30" s="43"/>
      <c r="F30" s="43"/>
      <c r="G30" s="43"/>
    </row>
    <row r="31" spans="1:9" ht="30" customHeight="1" x14ac:dyDescent="0.2">
      <c r="A31" s="28"/>
      <c r="B31" s="44" t="s">
        <v>5</v>
      </c>
      <c r="C31" s="43"/>
      <c r="D31" s="43"/>
      <c r="E31" s="43"/>
      <c r="F31" s="43"/>
      <c r="G31" s="43"/>
      <c r="I31" s="8"/>
    </row>
    <row r="32" spans="1:9" ht="15" customHeight="1" x14ac:dyDescent="0.2">
      <c r="A32" s="29" t="s">
        <v>12</v>
      </c>
      <c r="B32" s="36" t="s">
        <v>15</v>
      </c>
      <c r="C32" s="36"/>
      <c r="D32" s="36"/>
      <c r="E32" s="37"/>
      <c r="F32" s="37"/>
      <c r="G32" s="37"/>
    </row>
    <row r="33" spans="1:15" ht="15" customHeight="1" x14ac:dyDescent="0.2">
      <c r="A33" s="30" t="s">
        <v>1</v>
      </c>
      <c r="B33" s="31" t="s">
        <v>16</v>
      </c>
      <c r="C33" s="31"/>
      <c r="D33" s="31"/>
      <c r="E33" s="31"/>
      <c r="F33" s="31"/>
      <c r="G33" s="31"/>
    </row>
    <row r="34" spans="1:15" ht="15" customHeight="1" thickBo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809.html" xr:uid="{00000000-0004-0000-0000-000000000000}"/>
    <hyperlink ref="B31" r:id="rId2" xr:uid="{00000000-0004-0000-0000-000001000000}"/>
    <hyperlink ref="B33:G33" r:id="rId3" display="http://observatorioemigracao.pt/np4EN/9763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2024-02-14T11:32:35Z</dcterms:modified>
</cp:coreProperties>
</file>