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3\"/>
    </mc:Choice>
  </mc:AlternateContent>
  <xr:revisionPtr revIDLastSave="0" documentId="13_ncr:1_{21D11FC8-2161-4AB7-AB7E-D29236500C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nmarkInflows2000-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7" i="1" l="1"/>
  <c r="F27" i="1"/>
  <c r="D27" i="1"/>
  <c r="G26" i="1"/>
  <c r="F26" i="1"/>
  <c r="D26" i="1"/>
  <c r="G25" i="1"/>
  <c r="F25" i="1"/>
  <c r="D25" i="1"/>
  <c r="G24" i="1"/>
  <c r="F24" i="1"/>
  <c r="D24" i="1"/>
  <c r="G23" i="1" l="1"/>
  <c r="D23" i="1"/>
  <c r="F23" i="1"/>
  <c r="G22" i="1" l="1"/>
  <c r="D22" i="1"/>
  <c r="F22" i="1"/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F6" i="1"/>
  <c r="F7" i="1"/>
  <c r="F8" i="1"/>
  <c r="F5" i="1"/>
  <c r="D6" i="1"/>
  <c r="D21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F9" i="1"/>
  <c r="F21" i="1"/>
  <c r="F19" i="1" l="1"/>
  <c r="F18" i="1" l="1"/>
  <c r="F10" i="1" l="1"/>
  <c r="F11" i="1"/>
  <c r="F12" i="1"/>
  <c r="F13" i="1"/>
  <c r="F14" i="1"/>
  <c r="F15" i="1"/>
  <c r="F16" i="1"/>
  <c r="F17" i="1"/>
</calcChain>
</file>

<file path=xl/sharedStrings.xml><?xml version="1.0" encoding="utf-8"?>
<sst xmlns="http://schemas.openxmlformats.org/spreadsheetml/2006/main" count="19" uniqueCount="16">
  <si>
    <t>OEm</t>
  </si>
  <si>
    <t>link</t>
  </si>
  <si>
    <t>Observatório da Emigração</t>
  </si>
  <si>
    <t>N</t>
  </si>
  <si>
    <t>..</t>
  </si>
  <si>
    <t>https://www.dst.dk/en</t>
  </si>
  <si>
    <t>Years</t>
  </si>
  <si>
    <t>Total inflows</t>
  </si>
  <si>
    <t>Portuguese inflows</t>
  </si>
  <si>
    <t>Change (%)</t>
  </si>
  <si>
    <t>% of total 
inflows</t>
  </si>
  <si>
    <t>Source</t>
  </si>
  <si>
    <t>Updated</t>
  </si>
  <si>
    <t>Table by Observatório da Emigração, data by Denmark Statistik.</t>
  </si>
  <si>
    <t>Portuguese inflows into Denmark, 2000-2022</t>
  </si>
  <si>
    <t>http://observatorioemigracao.pt/np4EN/9006.html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</si>
</sst>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3" fontId="0" fillId="0" borderId="1" xfId="0" applyNumberForma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0" xfId="0" applyNumberFormat="1" applyAlignment="1">
      <alignment horizontal="center" vertical="center"/>
    </xf>
    <xf numFmtId="164" fontId="0" fillId="0" borderId="12" xfId="0" applyNumberFormat="1" applyBorder="1" applyAlignment="1">
      <alignment horizontal="right" vertical="center" indent="3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 indent="3"/>
    </xf>
    <xf numFmtId="0" fontId="0" fillId="0" borderId="3" xfId="0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6" fillId="0" borderId="0" xfId="1" applyAlignment="1">
      <alignment vertical="top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pt-PT" sz="1000" b="1" i="0" baseline="0">
                <a:effectLst/>
              </a:rPr>
              <a:t>Portuguese inflows into Denmark, 2000-2022</a:t>
            </a:r>
          </a:p>
        </c:rich>
      </c:tx>
      <c:layout>
        <c:manualLayout>
          <c:xMode val="edge"/>
          <c:yMode val="edge"/>
          <c:x val="9.2441666666666672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'DenmarkInflows2000-2022'!$B$5:$B$27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'DenmarkInflows2000-2022'!$E$5:$E$27</c:f>
              <c:numCache>
                <c:formatCode>#,##0</c:formatCode>
                <c:ptCount val="23"/>
                <c:pt idx="0">
                  <c:v>190</c:v>
                </c:pt>
                <c:pt idx="1">
                  <c:v>211</c:v>
                </c:pt>
                <c:pt idx="2">
                  <c:v>171</c:v>
                </c:pt>
                <c:pt idx="3">
                  <c:v>170</c:v>
                </c:pt>
                <c:pt idx="4">
                  <c:v>208</c:v>
                </c:pt>
                <c:pt idx="5">
                  <c:v>205</c:v>
                </c:pt>
                <c:pt idx="6">
                  <c:v>252</c:v>
                </c:pt>
                <c:pt idx="7">
                  <c:v>265</c:v>
                </c:pt>
                <c:pt idx="8">
                  <c:v>279</c:v>
                </c:pt>
                <c:pt idx="9">
                  <c:v>299</c:v>
                </c:pt>
                <c:pt idx="10">
                  <c:v>287</c:v>
                </c:pt>
                <c:pt idx="11">
                  <c:v>325</c:v>
                </c:pt>
                <c:pt idx="12">
                  <c:v>443</c:v>
                </c:pt>
                <c:pt idx="13">
                  <c:v>496</c:v>
                </c:pt>
                <c:pt idx="14">
                  <c:v>701</c:v>
                </c:pt>
                <c:pt idx="15">
                  <c:v>938</c:v>
                </c:pt>
                <c:pt idx="16">
                  <c:v>656</c:v>
                </c:pt>
                <c:pt idx="17">
                  <c:v>642</c:v>
                </c:pt>
                <c:pt idx="18">
                  <c:v>765</c:v>
                </c:pt>
                <c:pt idx="19">
                  <c:v>852</c:v>
                </c:pt>
                <c:pt idx="20">
                  <c:v>968</c:v>
                </c:pt>
                <c:pt idx="21">
                  <c:v>1609</c:v>
                </c:pt>
                <c:pt idx="22">
                  <c:v>1812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34-43F9-91E4-37ED97B2C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242496"/>
        <c:axId val="150446656"/>
      </c:lineChart>
      <c:catAx>
        <c:axId val="155242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/>
                </a:pPr>
                <a:r>
                  <a:rPr lang="pt-PT" sz="700" b="1" i="0" u="none" strike="noStrike" baseline="0">
                    <a:effectLst/>
                  </a:rPr>
                  <a:t>Source</a:t>
                </a:r>
                <a:r>
                  <a:rPr lang="pt-PT" sz="700" b="0" i="0" baseline="0">
                    <a:effectLst/>
                  </a:rPr>
                  <a:t>  </a:t>
                </a:r>
                <a:r>
                  <a:rPr lang="pt-PT" sz="700" b="0" i="0" u="none" strike="noStrike" baseline="0">
                    <a:effectLst/>
                  </a:rPr>
                  <a:t>Graph by Observatório da Emigração [Emigration Observatory], data by </a:t>
                </a:r>
                <a:r>
                  <a:rPr lang="pt-PT" sz="700" b="0" i="0" baseline="0">
                    <a:effectLst/>
                  </a:rPr>
                  <a:t>Denmark Statistik. </a:t>
                </a:r>
                <a:endParaRPr lang="pt-PT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6.9329814814814816E-2"/>
              <c:y val="0.93891049382716052"/>
            </c:manualLayout>
          </c:layout>
          <c:overlay val="0"/>
          <c:spPr>
            <a:ln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/>
            </a:pPr>
            <a:endParaRPr lang="pt-PT"/>
          </a:p>
        </c:txPr>
        <c:crossAx val="150446656"/>
        <c:crosses val="autoZero"/>
        <c:auto val="1"/>
        <c:lblAlgn val="ctr"/>
        <c:lblOffset val="100"/>
        <c:noMultiLvlLbl val="0"/>
      </c:catAx>
      <c:valAx>
        <c:axId val="150446656"/>
        <c:scaling>
          <c:orientation val="minMax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5524249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</xdr:colOff>
      <xdr:row>3</xdr:row>
      <xdr:rowOff>9525</xdr:rowOff>
    </xdr:from>
    <xdr:to>
      <xdr:col>14</xdr:col>
      <xdr:colOff>318412</xdr:colOff>
      <xdr:row>19</xdr:row>
      <xdr:rowOff>11025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EN/9006.html" TargetMode="External"/><Relationship Id="rId2" Type="http://schemas.openxmlformats.org/officeDocument/2006/relationships/hyperlink" Target="https://www.dst.dk/en" TargetMode="External"/><Relationship Id="rId1" Type="http://schemas.openxmlformats.org/officeDocument/2006/relationships/hyperlink" Target="http://observatorioemigracao.pt/np4/5809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0" s="3" customFormat="1" ht="30" customHeight="1" x14ac:dyDescent="0.2">
      <c r="A1" s="2" t="s">
        <v>0</v>
      </c>
      <c r="B1" s="32" t="s">
        <v>2</v>
      </c>
      <c r="C1" s="32"/>
      <c r="D1" s="32"/>
      <c r="E1" s="33"/>
      <c r="F1" s="4"/>
      <c r="G1" s="4"/>
      <c r="H1" s="5"/>
      <c r="I1"/>
      <c r="M1"/>
      <c r="N1"/>
      <c r="O1"/>
    </row>
    <row r="2" spans="1:20" ht="30" customHeight="1" thickBot="1" x14ac:dyDescent="0.25">
      <c r="A2" s="2"/>
      <c r="B2" s="34" t="s">
        <v>14</v>
      </c>
      <c r="C2" s="34"/>
      <c r="D2" s="34"/>
      <c r="E2" s="35"/>
      <c r="F2" s="35"/>
      <c r="G2" s="35"/>
      <c r="H2" s="6"/>
    </row>
    <row r="3" spans="1:20" ht="30" customHeight="1" x14ac:dyDescent="0.2">
      <c r="A3" s="11"/>
      <c r="B3" s="38" t="s">
        <v>6</v>
      </c>
      <c r="C3" s="40" t="s">
        <v>7</v>
      </c>
      <c r="D3" s="41"/>
      <c r="E3" s="38" t="s">
        <v>8</v>
      </c>
      <c r="F3" s="42"/>
      <c r="G3" s="42"/>
      <c r="H3" s="9"/>
      <c r="I3" s="9"/>
      <c r="J3" s="9"/>
      <c r="K3" s="9"/>
      <c r="L3" s="9"/>
      <c r="M3" s="9"/>
      <c r="N3" s="9"/>
      <c r="O3" s="9"/>
    </row>
    <row r="4" spans="1:20" ht="30" customHeight="1" x14ac:dyDescent="0.2">
      <c r="A4" s="1"/>
      <c r="B4" s="39"/>
      <c r="C4" s="13" t="s">
        <v>3</v>
      </c>
      <c r="D4" s="14" t="s">
        <v>9</v>
      </c>
      <c r="E4" s="15" t="s">
        <v>3</v>
      </c>
      <c r="F4" s="27" t="s">
        <v>10</v>
      </c>
      <c r="G4" s="15" t="s">
        <v>9</v>
      </c>
    </row>
    <row r="5" spans="1:20" ht="15" customHeight="1" x14ac:dyDescent="0.2">
      <c r="B5" s="7">
        <v>2000</v>
      </c>
      <c r="C5" s="24">
        <v>49111</v>
      </c>
      <c r="D5" s="16" t="s">
        <v>4</v>
      </c>
      <c r="E5" s="25">
        <v>190</v>
      </c>
      <c r="F5" s="18">
        <f>E5/C5*100</f>
        <v>0.38687870334548269</v>
      </c>
      <c r="G5" s="17" t="s">
        <v>4</v>
      </c>
    </row>
    <row r="6" spans="1:20" ht="15" customHeight="1" x14ac:dyDescent="0.2">
      <c r="B6" s="7">
        <v>2001</v>
      </c>
      <c r="C6" s="24">
        <v>52325</v>
      </c>
      <c r="D6" s="16">
        <f>((C6/C5)-1)*100</f>
        <v>6.5443586976441148</v>
      </c>
      <c r="E6" s="25">
        <v>211</v>
      </c>
      <c r="F6" s="18">
        <f>E6/C6*100</f>
        <v>0.40324892498805542</v>
      </c>
      <c r="G6" s="17">
        <f>((E6/E5)-1)*100</f>
        <v>11.052631578947359</v>
      </c>
    </row>
    <row r="7" spans="1:20" ht="15" customHeight="1" x14ac:dyDescent="0.2">
      <c r="B7" s="7">
        <v>2002</v>
      </c>
      <c r="C7" s="24">
        <v>49193</v>
      </c>
      <c r="D7" s="16">
        <f t="shared" ref="D7:D20" si="0">((C7/C6)-1)*100</f>
        <v>-5.9856665074056403</v>
      </c>
      <c r="E7" s="25">
        <v>171</v>
      </c>
      <c r="F7" s="18">
        <f t="shared" ref="F7:F8" si="1">E7/C7*100</f>
        <v>0.34761043237859046</v>
      </c>
      <c r="G7" s="17">
        <f t="shared" ref="G7:G21" si="2">((E7/E6)-1)*100</f>
        <v>-18.957345971563978</v>
      </c>
    </row>
    <row r="8" spans="1:20" ht="15" customHeight="1" x14ac:dyDescent="0.2">
      <c r="B8" s="7">
        <v>2003</v>
      </c>
      <c r="C8" s="24">
        <v>46158</v>
      </c>
      <c r="D8" s="16">
        <f t="shared" si="0"/>
        <v>-6.1695769723334575</v>
      </c>
      <c r="E8" s="25">
        <v>170</v>
      </c>
      <c r="F8" s="18">
        <f t="shared" si="1"/>
        <v>0.3683001863165648</v>
      </c>
      <c r="G8" s="17">
        <f t="shared" si="2"/>
        <v>-0.58479532163743242</v>
      </c>
    </row>
    <row r="9" spans="1:20" ht="15" customHeight="1" x14ac:dyDescent="0.2">
      <c r="B9" s="7">
        <v>2004</v>
      </c>
      <c r="C9" s="24">
        <v>46018</v>
      </c>
      <c r="D9" s="16">
        <f t="shared" si="0"/>
        <v>-0.3033060357901074</v>
      </c>
      <c r="E9" s="25">
        <v>208</v>
      </c>
      <c r="F9" s="18">
        <f t="shared" ref="F9" si="3">E9/C9*100</f>
        <v>0.45199704463470813</v>
      </c>
      <c r="G9" s="17">
        <f t="shared" si="2"/>
        <v>22.352941176470598</v>
      </c>
    </row>
    <row r="10" spans="1:20" ht="15" customHeight="1" x14ac:dyDescent="0.2">
      <c r="B10" s="7">
        <v>2005</v>
      </c>
      <c r="C10" s="24">
        <v>48346</v>
      </c>
      <c r="D10" s="16">
        <f t="shared" si="0"/>
        <v>5.0588899995653858</v>
      </c>
      <c r="E10" s="25">
        <v>205</v>
      </c>
      <c r="F10" s="18">
        <f t="shared" ref="F10:F18" si="4">E10/C10*100</f>
        <v>0.42402680676788151</v>
      </c>
      <c r="G10" s="17">
        <f t="shared" si="2"/>
        <v>-1.4423076923076872</v>
      </c>
      <c r="T10" s="1"/>
    </row>
    <row r="11" spans="1:20" ht="15" customHeight="1" x14ac:dyDescent="0.2">
      <c r="B11" s="7">
        <v>2006</v>
      </c>
      <c r="C11" s="24">
        <v>52638</v>
      </c>
      <c r="D11" s="16">
        <f t="shared" si="0"/>
        <v>8.8776734373060773</v>
      </c>
      <c r="E11" s="25">
        <v>252</v>
      </c>
      <c r="F11" s="18">
        <f t="shared" si="4"/>
        <v>0.47874159352558987</v>
      </c>
      <c r="G11" s="17">
        <f t="shared" si="2"/>
        <v>22.926829268292682</v>
      </c>
    </row>
    <row r="12" spans="1:20" ht="15" customHeight="1" x14ac:dyDescent="0.2">
      <c r="B12" s="7">
        <v>2007</v>
      </c>
      <c r="C12" s="24">
        <v>60628</v>
      </c>
      <c r="D12" s="16">
        <f t="shared" si="0"/>
        <v>15.179148143926447</v>
      </c>
      <c r="E12" s="25">
        <v>265</v>
      </c>
      <c r="F12" s="18">
        <f t="shared" si="4"/>
        <v>0.43709177277825428</v>
      </c>
      <c r="G12" s="17">
        <f t="shared" si="2"/>
        <v>5.1587301587301626</v>
      </c>
    </row>
    <row r="13" spans="1:20" ht="15" customHeight="1" x14ac:dyDescent="0.2">
      <c r="B13" s="7">
        <v>2008</v>
      </c>
      <c r="C13" s="24">
        <v>69737</v>
      </c>
      <c r="D13" s="16">
        <f t="shared" si="0"/>
        <v>15.024411163158934</v>
      </c>
      <c r="E13" s="25">
        <v>279</v>
      </c>
      <c r="F13" s="18">
        <f t="shared" si="4"/>
        <v>0.40007456586890744</v>
      </c>
      <c r="G13" s="17">
        <f t="shared" si="2"/>
        <v>5.2830188679245271</v>
      </c>
    </row>
    <row r="14" spans="1:20" ht="15" customHeight="1" x14ac:dyDescent="0.2">
      <c r="B14" s="7">
        <v>2009</v>
      </c>
      <c r="C14" s="24">
        <v>64634</v>
      </c>
      <c r="D14" s="16">
        <f t="shared" si="0"/>
        <v>-7.3174928660538878</v>
      </c>
      <c r="E14" s="25">
        <v>299</v>
      </c>
      <c r="F14" s="18">
        <f t="shared" si="4"/>
        <v>0.46260482099204747</v>
      </c>
      <c r="G14" s="17">
        <f t="shared" si="2"/>
        <v>7.1684587813620082</v>
      </c>
    </row>
    <row r="15" spans="1:20" ht="15" customHeight="1" x14ac:dyDescent="0.2">
      <c r="B15" s="7">
        <v>2010</v>
      </c>
      <c r="C15" s="24">
        <v>65386</v>
      </c>
      <c r="D15" s="16">
        <f t="shared" si="0"/>
        <v>1.1634743323947205</v>
      </c>
      <c r="E15" s="25">
        <v>287</v>
      </c>
      <c r="F15" s="18">
        <f t="shared" si="4"/>
        <v>0.43893188144251061</v>
      </c>
      <c r="G15" s="17">
        <f t="shared" si="2"/>
        <v>-4.013377926421402</v>
      </c>
    </row>
    <row r="16" spans="1:20" ht="15" customHeight="1" x14ac:dyDescent="0.2">
      <c r="B16" s="7">
        <v>2011</v>
      </c>
      <c r="C16" s="24">
        <v>66524</v>
      </c>
      <c r="D16" s="16">
        <f t="shared" si="0"/>
        <v>1.740433731991553</v>
      </c>
      <c r="E16" s="25">
        <v>325</v>
      </c>
      <c r="F16" s="18">
        <f t="shared" si="4"/>
        <v>0.48854548734291381</v>
      </c>
      <c r="G16" s="17">
        <f t="shared" si="2"/>
        <v>13.240418118466902</v>
      </c>
    </row>
    <row r="17" spans="1:9" ht="15" customHeight="1" x14ac:dyDescent="0.2">
      <c r="B17" s="7">
        <v>2012</v>
      </c>
      <c r="C17" s="24">
        <v>68459</v>
      </c>
      <c r="D17" s="16">
        <f t="shared" si="0"/>
        <v>2.9087246707955039</v>
      </c>
      <c r="E17" s="25">
        <v>443</v>
      </c>
      <c r="F17" s="18">
        <f t="shared" si="4"/>
        <v>0.64710264537898599</v>
      </c>
      <c r="G17" s="17">
        <f t="shared" si="2"/>
        <v>36.307692307692307</v>
      </c>
    </row>
    <row r="18" spans="1:9" ht="15" customHeight="1" x14ac:dyDescent="0.2">
      <c r="B18" s="7">
        <v>2013</v>
      </c>
      <c r="C18" s="24">
        <v>75567</v>
      </c>
      <c r="D18" s="16">
        <f t="shared" si="0"/>
        <v>10.382856892446579</v>
      </c>
      <c r="E18" s="25">
        <v>496</v>
      </c>
      <c r="F18" s="18">
        <f t="shared" si="4"/>
        <v>0.65637116730848122</v>
      </c>
      <c r="G18" s="17">
        <f t="shared" si="2"/>
        <v>11.963882618510159</v>
      </c>
    </row>
    <row r="19" spans="1:9" ht="15" customHeight="1" x14ac:dyDescent="0.2">
      <c r="B19" s="7">
        <v>2014</v>
      </c>
      <c r="C19" s="24">
        <v>84011</v>
      </c>
      <c r="D19" s="16">
        <f t="shared" si="0"/>
        <v>11.17418979184035</v>
      </c>
      <c r="E19" s="25">
        <v>701</v>
      </c>
      <c r="F19" s="18">
        <f t="shared" ref="F19" si="5">E19/C19*100</f>
        <v>0.83441454095297041</v>
      </c>
      <c r="G19" s="17">
        <f t="shared" si="2"/>
        <v>41.330645161290327</v>
      </c>
    </row>
    <row r="20" spans="1:9" ht="15" customHeight="1" x14ac:dyDescent="0.2">
      <c r="B20" s="7">
        <v>2015</v>
      </c>
      <c r="C20" s="24">
        <v>95319</v>
      </c>
      <c r="D20" s="16">
        <f t="shared" si="0"/>
        <v>13.460142124245644</v>
      </c>
      <c r="E20" s="25">
        <v>938</v>
      </c>
      <c r="F20" s="18">
        <v>1.2407793194711949</v>
      </c>
      <c r="G20" s="17">
        <f t="shared" si="2"/>
        <v>33.808844507845933</v>
      </c>
    </row>
    <row r="21" spans="1:9" ht="15" customHeight="1" x14ac:dyDescent="0.2">
      <c r="B21" s="7">
        <v>2016</v>
      </c>
      <c r="C21" s="24">
        <v>90961</v>
      </c>
      <c r="D21" s="16">
        <f>((C21/C20)-1)*100</f>
        <v>-4.5720160723465408</v>
      </c>
      <c r="E21" s="25">
        <v>656</v>
      </c>
      <c r="F21" s="18">
        <f t="shared" ref="F21:F23" si="6">E21/C21*100</f>
        <v>0.72118820153692242</v>
      </c>
      <c r="G21" s="17">
        <f t="shared" si="2"/>
        <v>-30.06396588486141</v>
      </c>
    </row>
    <row r="22" spans="1:9" ht="15" customHeight="1" x14ac:dyDescent="0.2">
      <c r="B22" s="7">
        <v>2017</v>
      </c>
      <c r="C22" s="24">
        <v>86137</v>
      </c>
      <c r="D22" s="16">
        <f>((C22/C21)-1)*100</f>
        <v>-5.303371774716636</v>
      </c>
      <c r="E22" s="25">
        <v>642</v>
      </c>
      <c r="F22" s="18">
        <f t="shared" si="6"/>
        <v>0.74532430894969648</v>
      </c>
      <c r="G22" s="17">
        <f>((E22/E21)-1)*100</f>
        <v>-2.1341463414634165</v>
      </c>
    </row>
    <row r="23" spans="1:9" ht="15" customHeight="1" x14ac:dyDescent="0.2">
      <c r="B23" s="7">
        <v>2018</v>
      </c>
      <c r="C23" s="24">
        <v>83955</v>
      </c>
      <c r="D23" s="16">
        <f>((C23/C22)-1)*100</f>
        <v>-2.5331738973960127</v>
      </c>
      <c r="E23" s="25">
        <v>765</v>
      </c>
      <c r="F23" s="18">
        <f t="shared" si="6"/>
        <v>0.91120242987314626</v>
      </c>
      <c r="G23" s="17">
        <f>((E23/E22)-1)*100</f>
        <v>19.158878504672906</v>
      </c>
    </row>
    <row r="24" spans="1:9" ht="15" customHeight="1" x14ac:dyDescent="0.2">
      <c r="B24" s="7">
        <v>2019</v>
      </c>
      <c r="C24" s="24">
        <v>80744</v>
      </c>
      <c r="D24" s="16">
        <f t="shared" ref="D24:D27" si="7">((C24/C23)-1)*100</f>
        <v>-3.8246679768923819</v>
      </c>
      <c r="E24" s="25">
        <v>852</v>
      </c>
      <c r="F24" s="18">
        <f t="shared" ref="F24:F27" si="8">E24/C24*100</f>
        <v>1.0551867631031406</v>
      </c>
      <c r="G24" s="17">
        <f t="shared" ref="G24:G27" si="9">((E24/E23)-1)*100</f>
        <v>11.372549019607847</v>
      </c>
    </row>
    <row r="25" spans="1:9" ht="15" customHeight="1" x14ac:dyDescent="0.2">
      <c r="B25" s="7">
        <v>2020</v>
      </c>
      <c r="C25" s="24">
        <v>67562</v>
      </c>
      <c r="D25" s="16">
        <f t="shared" si="7"/>
        <v>-16.325671257307039</v>
      </c>
      <c r="E25" s="25">
        <v>968</v>
      </c>
      <c r="F25" s="18">
        <f t="shared" si="8"/>
        <v>1.4327580592640834</v>
      </c>
      <c r="G25" s="17">
        <f t="shared" si="9"/>
        <v>13.6150234741784</v>
      </c>
    </row>
    <row r="26" spans="1:9" ht="15" customHeight="1" x14ac:dyDescent="0.2">
      <c r="B26" s="7">
        <v>2021</v>
      </c>
      <c r="C26" s="24">
        <v>73274</v>
      </c>
      <c r="D26" s="16">
        <f t="shared" si="7"/>
        <v>8.4544566472277261</v>
      </c>
      <c r="E26" s="25">
        <v>1609</v>
      </c>
      <c r="F26" s="18">
        <f t="shared" si="8"/>
        <v>2.1958675655757842</v>
      </c>
      <c r="G26" s="17">
        <f t="shared" si="9"/>
        <v>66.219008264462815</v>
      </c>
    </row>
    <row r="27" spans="1:9" ht="15" customHeight="1" x14ac:dyDescent="0.2">
      <c r="B27" s="22">
        <v>2022</v>
      </c>
      <c r="C27" s="23">
        <v>117907</v>
      </c>
      <c r="D27" s="19">
        <f t="shared" si="7"/>
        <v>60.912465540300786</v>
      </c>
      <c r="E27" s="26">
        <v>1812</v>
      </c>
      <c r="F27" s="20">
        <f t="shared" si="8"/>
        <v>1.5368044306105659</v>
      </c>
      <c r="G27" s="21">
        <f t="shared" si="9"/>
        <v>12.616532007458048</v>
      </c>
    </row>
    <row r="28" spans="1:9" ht="15" customHeight="1" x14ac:dyDescent="0.2">
      <c r="E28" s="1"/>
    </row>
    <row r="29" spans="1:9" ht="15" customHeight="1" x14ac:dyDescent="0.2">
      <c r="A29" s="28" t="s">
        <v>11</v>
      </c>
      <c r="B29" s="43" t="s">
        <v>13</v>
      </c>
      <c r="C29" s="43"/>
      <c r="D29" s="43"/>
      <c r="E29" s="43"/>
      <c r="F29" s="43"/>
      <c r="G29" s="43"/>
    </row>
    <row r="30" spans="1:9" ht="30" customHeight="1" x14ac:dyDescent="0.2">
      <c r="A30" s="28"/>
      <c r="B30" s="44" t="s">
        <v>5</v>
      </c>
      <c r="C30" s="43"/>
      <c r="D30" s="43"/>
      <c r="E30" s="43"/>
      <c r="F30" s="43"/>
      <c r="G30" s="43"/>
      <c r="I30" s="8"/>
    </row>
    <row r="31" spans="1:9" ht="15" customHeight="1" x14ac:dyDescent="0.2">
      <c r="A31" s="29" t="s">
        <v>12</v>
      </c>
      <c r="B31" s="36">
        <v>44967</v>
      </c>
      <c r="C31" s="36"/>
      <c r="D31" s="36"/>
      <c r="E31" s="37"/>
      <c r="F31" s="37"/>
      <c r="G31" s="37"/>
    </row>
    <row r="32" spans="1:9" ht="15" customHeight="1" x14ac:dyDescent="0.2">
      <c r="A32" s="30" t="s">
        <v>1</v>
      </c>
      <c r="B32" s="31" t="s">
        <v>15</v>
      </c>
      <c r="C32" s="31"/>
      <c r="D32" s="31"/>
      <c r="E32" s="31"/>
      <c r="F32" s="31"/>
      <c r="G32" s="31"/>
    </row>
    <row r="33" spans="1:15" ht="15" customHeight="1" thickBot="1" x14ac:dyDescent="0.25">
      <c r="A33" s="1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</sheetData>
  <mergeCells count="9">
    <mergeCell ref="B32:G32"/>
    <mergeCell ref="B1:E1"/>
    <mergeCell ref="B2:G2"/>
    <mergeCell ref="B31:G31"/>
    <mergeCell ref="B3:B4"/>
    <mergeCell ref="C3:D3"/>
    <mergeCell ref="E3:G3"/>
    <mergeCell ref="B29:G29"/>
    <mergeCell ref="B30:G30"/>
  </mergeCells>
  <hyperlinks>
    <hyperlink ref="B32" r:id="rId1" display="http://observatorioemigracao.pt/np4/5809.html" xr:uid="{00000000-0004-0000-0000-000000000000}"/>
    <hyperlink ref="B30" r:id="rId2" xr:uid="{00000000-0004-0000-0000-000001000000}"/>
    <hyperlink ref="B32:G32" r:id="rId3" display="http://observatorioemigracao.pt/np4EN/9006.html" xr:uid="{00000000-0004-0000-0000-000002000000}"/>
  </hyperlinks>
  <pageMargins left="0.7" right="0.7" top="0.75" bottom="0.75" header="0.3" footer="0.3"/>
  <pageSetup paperSize="9" orientation="portrait" horizontalDpi="4294967293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DenmarkInflows2000-2022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2023-02-10T11:40:22Z</dcterms:modified>
</cp:coreProperties>
</file>