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1E91CEFE-9DE5-429A-9DA3-A1E537FCF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Inflow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G24" i="1"/>
  <c r="F24" i="1"/>
  <c r="G23" i="1"/>
  <c r="F23" i="1"/>
  <c r="G22" i="1"/>
  <c r="F22" i="1"/>
  <c r="D24" i="1"/>
  <c r="D23" i="1"/>
  <c r="D22" i="1"/>
  <c r="G21" i="1" l="1"/>
  <c r="F21" i="1"/>
  <c r="D21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<sst xmlns="http://schemas.openxmlformats.org/spreadsheetml/2006/main" count="19" uniqueCount="16">
  <si>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</si>
  <si>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</si>
  <si>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</si>
  <si>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</si>
  <si>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</si>
  <si>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https://open.canada.ca/en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</si>
  <si>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</si>
  <si>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</si>
  <si>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</si>
  <si>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</si>
  <si>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</si>
  <si>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</si>
  <si>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</si>
  <si>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Citizenship and Immigration Canada.</t>
  </si>
  <si>
    <t>Portuguese inflows into Canadá, 2000-2021</t>
  </si>
  <si>
    <t>http://observatorioemigracao.pt/np4EN/8703.html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</si>
</sst>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Canadá,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'CanadaInflows2000-2021'!$E$5:$E$26</c:f>
              <c:numCache>
                <c:formatCode>#,##0</c:formatCode>
                <c:ptCount val="22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2-43EB-847F-61B241BC404E}"/>
            </c:ext>
          </c:extLst>
        </c:ser>
        <c:ser>
          <c:idx val="1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'CanadaInflows2000-2021'!$E$5:$E$26</c:f>
              <c:numCache>
                <c:formatCode>#,##0</c:formatCode>
                <c:ptCount val="22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2-43EB-847F-61B241BC4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703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17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3"/>
      <c r="B3" s="47" t="s">
        <v>6</v>
      </c>
      <c r="C3" s="49" t="s">
        <v>7</v>
      </c>
      <c r="D3" s="50"/>
      <c r="E3" s="47" t="s">
        <v>8</v>
      </c>
      <c r="F3" s="51"/>
      <c r="G3" s="51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8"/>
      <c r="C4" s="20" t="s">
        <v>3</v>
      </c>
      <c r="D4" s="21" t="s">
        <v>9</v>
      </c>
      <c r="E4" s="22" t="s">
        <v>3</v>
      </c>
      <c r="F4" s="33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4"/>
      <c r="B5" s="8">
        <v>2000</v>
      </c>
      <c r="C5" s="23">
        <v>227470</v>
      </c>
      <c r="D5" s="28" t="s">
        <v>4</v>
      </c>
      <c r="E5" s="26">
        <v>468</v>
      </c>
      <c r="F5" s="31">
        <f>E5/C5*100</f>
        <v>0.20574141645052094</v>
      </c>
      <c r="G5" s="31" t="s">
        <v>4</v>
      </c>
    </row>
    <row r="6" spans="1:21" ht="15" customHeight="1" x14ac:dyDescent="0.2">
      <c r="A6" s="14"/>
      <c r="B6" s="8">
        <v>2001</v>
      </c>
      <c r="C6" s="24">
        <v>250656</v>
      </c>
      <c r="D6" s="29">
        <f>((C6/C5)-1)*100</f>
        <v>10.192992482525165</v>
      </c>
      <c r="E6" s="26">
        <v>531</v>
      </c>
      <c r="F6" s="31">
        <f t="shared" ref="F6:F19" si="0">E6/C6*100</f>
        <v>0.21184412102642664</v>
      </c>
      <c r="G6" s="31">
        <f>((E6/E5)-1)*100</f>
        <v>13.461538461538458</v>
      </c>
    </row>
    <row r="7" spans="1:21" ht="15" customHeight="1" x14ac:dyDescent="0.2">
      <c r="A7" s="14"/>
      <c r="B7" s="8">
        <v>2002</v>
      </c>
      <c r="C7" s="24">
        <v>229123</v>
      </c>
      <c r="D7" s="29">
        <f t="shared" ref="D7:D17" si="1">((C7/C6)-1)*100</f>
        <v>-8.5906581131111928</v>
      </c>
      <c r="E7" s="26">
        <v>362</v>
      </c>
      <c r="F7" s="31">
        <f t="shared" si="0"/>
        <v>0.15799374135289779</v>
      </c>
      <c r="G7" s="31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4">
        <v>221396</v>
      </c>
      <c r="D8" s="29">
        <f t="shared" si="1"/>
        <v>-3.3724244183255259</v>
      </c>
      <c r="E8" s="26">
        <v>329</v>
      </c>
      <c r="F8" s="31">
        <f t="shared" si="0"/>
        <v>0.14860250411028203</v>
      </c>
      <c r="G8" s="31">
        <f t="shared" si="2"/>
        <v>-9.1160220994475178</v>
      </c>
    </row>
    <row r="9" spans="1:21" ht="15" customHeight="1" x14ac:dyDescent="0.2">
      <c r="A9" s="14"/>
      <c r="B9" s="8">
        <v>2004</v>
      </c>
      <c r="C9" s="24">
        <v>235858</v>
      </c>
      <c r="D9" s="29">
        <f t="shared" si="1"/>
        <v>6.5321866700392084</v>
      </c>
      <c r="E9" s="26">
        <v>336</v>
      </c>
      <c r="F9" s="31">
        <f t="shared" si="0"/>
        <v>0.14245859796996499</v>
      </c>
      <c r="G9" s="31">
        <f t="shared" si="2"/>
        <v>2.1276595744680771</v>
      </c>
    </row>
    <row r="10" spans="1:21" ht="15" customHeight="1" x14ac:dyDescent="0.2">
      <c r="A10" s="14"/>
      <c r="B10" s="8">
        <v>2005</v>
      </c>
      <c r="C10" s="24">
        <v>262246</v>
      </c>
      <c r="D10" s="29">
        <f t="shared" si="1"/>
        <v>11.188087747712604</v>
      </c>
      <c r="E10" s="26">
        <v>338</v>
      </c>
      <c r="F10" s="31">
        <f t="shared" si="0"/>
        <v>0.12888661790837611</v>
      </c>
      <c r="G10" s="31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4">
        <v>251649</v>
      </c>
      <c r="D11" s="29">
        <f t="shared" si="1"/>
        <v>-4.0408623963759212</v>
      </c>
      <c r="E11" s="26">
        <v>423</v>
      </c>
      <c r="F11" s="31">
        <f t="shared" si="0"/>
        <v>0.16809126998319088</v>
      </c>
      <c r="G11" s="31">
        <f t="shared" si="2"/>
        <v>25.147928994082847</v>
      </c>
    </row>
    <row r="12" spans="1:21" ht="15" customHeight="1" x14ac:dyDescent="0.2">
      <c r="A12" s="14"/>
      <c r="B12" s="8">
        <v>2007</v>
      </c>
      <c r="C12" s="24">
        <v>236762</v>
      </c>
      <c r="D12" s="29">
        <f t="shared" si="1"/>
        <v>-5.915779518297315</v>
      </c>
      <c r="E12" s="26">
        <v>403</v>
      </c>
      <c r="F12" s="31">
        <f t="shared" si="0"/>
        <v>0.1702131254170855</v>
      </c>
      <c r="G12" s="31">
        <f t="shared" si="2"/>
        <v>-4.728132387706852</v>
      </c>
    </row>
    <row r="13" spans="1:21" ht="15" customHeight="1" x14ac:dyDescent="0.2">
      <c r="A13" s="14"/>
      <c r="B13" s="8">
        <v>2008</v>
      </c>
      <c r="C13" s="24">
        <v>247243</v>
      </c>
      <c r="D13" s="29">
        <f t="shared" si="1"/>
        <v>4.426808356070655</v>
      </c>
      <c r="E13" s="26">
        <v>664</v>
      </c>
      <c r="F13" s="31">
        <f t="shared" si="0"/>
        <v>0.26856169841006622</v>
      </c>
      <c r="G13" s="31">
        <f t="shared" si="2"/>
        <v>64.764267990074444</v>
      </c>
    </row>
    <row r="14" spans="1:21" ht="15" customHeight="1" x14ac:dyDescent="0.2">
      <c r="A14" s="14"/>
      <c r="B14" s="8">
        <v>2009</v>
      </c>
      <c r="C14" s="24">
        <v>252170</v>
      </c>
      <c r="D14" s="29">
        <f t="shared" si="1"/>
        <v>1.9927763374493868</v>
      </c>
      <c r="E14" s="26">
        <v>622</v>
      </c>
      <c r="F14" s="31">
        <f t="shared" si="0"/>
        <v>0.24665899988103265</v>
      </c>
      <c r="G14" s="31">
        <f t="shared" si="2"/>
        <v>-6.3253012048192776</v>
      </c>
    </row>
    <row r="15" spans="1:21" ht="15" customHeight="1" x14ac:dyDescent="0.2">
      <c r="A15" s="14"/>
      <c r="B15" s="8">
        <v>2010</v>
      </c>
      <c r="C15" s="24">
        <v>280690</v>
      </c>
      <c r="D15" s="29">
        <f t="shared" si="1"/>
        <v>11.309830669786258</v>
      </c>
      <c r="E15" s="26">
        <v>629</v>
      </c>
      <c r="F15" s="31">
        <f t="shared" si="0"/>
        <v>0.22409063379529018</v>
      </c>
      <c r="G15" s="31">
        <f t="shared" si="2"/>
        <v>1.12540192926045</v>
      </c>
    </row>
    <row r="16" spans="1:21" ht="15" customHeight="1" x14ac:dyDescent="0.2">
      <c r="A16" s="14"/>
      <c r="B16" s="8">
        <v>2011</v>
      </c>
      <c r="C16" s="24">
        <v>248702</v>
      </c>
      <c r="D16" s="29">
        <f t="shared" si="1"/>
        <v>-11.396202215967799</v>
      </c>
      <c r="E16" s="26">
        <v>528</v>
      </c>
      <c r="F16" s="31">
        <f t="shared" si="0"/>
        <v>0.21230227340351104</v>
      </c>
      <c r="G16" s="31">
        <f t="shared" si="2"/>
        <v>-16.057233704292528</v>
      </c>
    </row>
    <row r="17" spans="1:16" ht="15" customHeight="1" x14ac:dyDescent="0.2">
      <c r="A17" s="14"/>
      <c r="B17" s="8">
        <v>2012</v>
      </c>
      <c r="C17" s="24">
        <v>257763</v>
      </c>
      <c r="D17" s="29">
        <f t="shared" si="1"/>
        <v>3.643316097176541</v>
      </c>
      <c r="E17" s="26">
        <v>560</v>
      </c>
      <c r="F17" s="31">
        <f t="shared" si="0"/>
        <v>0.21725383394823927</v>
      </c>
      <c r="G17" s="31">
        <f t="shared" si="2"/>
        <v>6.0606060606060552</v>
      </c>
    </row>
    <row r="18" spans="1:16" ht="15" customHeight="1" x14ac:dyDescent="0.2">
      <c r="A18" s="14"/>
      <c r="B18" s="8">
        <v>2013</v>
      </c>
      <c r="C18" s="24">
        <v>259033</v>
      </c>
      <c r="D18" s="29">
        <f>((C18/C17)-1)*100</f>
        <v>0.49270065913260552</v>
      </c>
      <c r="E18" s="26">
        <v>630</v>
      </c>
      <c r="F18" s="31">
        <f t="shared" si="0"/>
        <v>0.24321225480923281</v>
      </c>
      <c r="G18" s="31">
        <f>((E18/E17)-1)*100</f>
        <v>12.5</v>
      </c>
    </row>
    <row r="19" spans="1:16" ht="15" customHeight="1" x14ac:dyDescent="0.2">
      <c r="A19" s="14"/>
      <c r="B19" s="8">
        <v>2014</v>
      </c>
      <c r="C19" s="24">
        <v>260297</v>
      </c>
      <c r="D19" s="29">
        <f t="shared" ref="D19" si="3">((C19/C18)-1)*100</f>
        <v>0.48796871441090239</v>
      </c>
      <c r="E19" s="26">
        <v>637</v>
      </c>
      <c r="F19" s="31">
        <f t="shared" si="0"/>
        <v>0.24472045394299588</v>
      </c>
      <c r="G19" s="31">
        <f t="shared" ref="G19" si="4">((E19/E18)-1)*100</f>
        <v>1.1111111111111072</v>
      </c>
    </row>
    <row r="20" spans="1:16" ht="15" customHeight="1" x14ac:dyDescent="0.2">
      <c r="A20" s="14"/>
      <c r="B20" s="8">
        <v>2015</v>
      </c>
      <c r="C20" s="24">
        <v>271840</v>
      </c>
      <c r="D20" s="29">
        <f>((C20/C19)-1)*100</f>
        <v>4.4345497643077048</v>
      </c>
      <c r="E20" s="26">
        <v>830</v>
      </c>
      <c r="F20" s="31">
        <f t="shared" ref="F20:F21" si="5">E20/C20*100</f>
        <v>0.30532666274278991</v>
      </c>
      <c r="G20" s="31">
        <f>((E20/E19)-1)*100</f>
        <v>30.298273155416023</v>
      </c>
    </row>
    <row r="21" spans="1:16" ht="15" customHeight="1" x14ac:dyDescent="0.2">
      <c r="A21" s="14"/>
      <c r="B21" s="8">
        <v>2016</v>
      </c>
      <c r="C21" s="24">
        <v>296370</v>
      </c>
      <c r="D21" s="29">
        <f t="shared" ref="D21:D26" si="6">((C21/C20)-1)*100</f>
        <v>9.0236904061212542</v>
      </c>
      <c r="E21" s="26">
        <v>855</v>
      </c>
      <c r="F21" s="31">
        <f t="shared" si="5"/>
        <v>0.2884907379289402</v>
      </c>
      <c r="G21" s="31">
        <f t="shared" ref="G21" si="7">((E21/E20)-1)*100</f>
        <v>3.0120481927710774</v>
      </c>
    </row>
    <row r="22" spans="1:16" ht="15" customHeight="1" x14ac:dyDescent="0.2">
      <c r="A22" s="14"/>
      <c r="B22" s="8">
        <v>2017</v>
      </c>
      <c r="C22" s="24">
        <v>286510</v>
      </c>
      <c r="D22" s="29">
        <f t="shared" si="6"/>
        <v>-3.3269224280460197</v>
      </c>
      <c r="E22" s="26">
        <v>790</v>
      </c>
      <c r="F22" s="31">
        <f t="shared" ref="F22:F26" si="8">E22/C22*100</f>
        <v>0.27573208614009981</v>
      </c>
      <c r="G22" s="31">
        <f t="shared" ref="G22:G26" si="9">((E22/E21)-1)*100</f>
        <v>-7.6023391812865544</v>
      </c>
    </row>
    <row r="23" spans="1:16" ht="15" customHeight="1" x14ac:dyDescent="0.2">
      <c r="A23" s="14"/>
      <c r="B23" s="8">
        <v>2018</v>
      </c>
      <c r="C23" s="24">
        <v>321055</v>
      </c>
      <c r="D23" s="29">
        <f t="shared" si="6"/>
        <v>12.057170779379422</v>
      </c>
      <c r="E23" s="26">
        <v>865</v>
      </c>
      <c r="F23" s="31">
        <f t="shared" si="8"/>
        <v>0.26942424195231346</v>
      </c>
      <c r="G23" s="31">
        <f t="shared" si="9"/>
        <v>9.4936708860759556</v>
      </c>
    </row>
    <row r="24" spans="1:16" ht="15" customHeight="1" x14ac:dyDescent="0.2">
      <c r="A24" s="14"/>
      <c r="B24" s="8">
        <v>2019</v>
      </c>
      <c r="C24" s="24">
        <v>341175</v>
      </c>
      <c r="D24" s="29">
        <f t="shared" si="6"/>
        <v>6.2668390151220166</v>
      </c>
      <c r="E24" s="26">
        <v>855</v>
      </c>
      <c r="F24" s="31">
        <f t="shared" si="8"/>
        <v>0.25060452846779513</v>
      </c>
      <c r="G24" s="31">
        <f t="shared" si="9"/>
        <v>-1.1560693641618491</v>
      </c>
    </row>
    <row r="25" spans="1:16" ht="15" customHeight="1" x14ac:dyDescent="0.2">
      <c r="A25" s="14"/>
      <c r="B25" s="8">
        <v>2020</v>
      </c>
      <c r="C25" s="24">
        <v>184590</v>
      </c>
      <c r="D25" s="29">
        <f t="shared" si="6"/>
        <v>-45.895801275005496</v>
      </c>
      <c r="E25" s="26">
        <v>550</v>
      </c>
      <c r="F25" s="31">
        <f t="shared" si="8"/>
        <v>0.29795763584159485</v>
      </c>
      <c r="G25" s="31">
        <f t="shared" si="9"/>
        <v>-35.672514619883046</v>
      </c>
    </row>
    <row r="26" spans="1:16" ht="15" customHeight="1" x14ac:dyDescent="0.2">
      <c r="A26" s="14"/>
      <c r="B26" s="11">
        <v>2021</v>
      </c>
      <c r="C26" s="25">
        <v>406005</v>
      </c>
      <c r="D26" s="30">
        <f t="shared" si="6"/>
        <v>119.94961807248497</v>
      </c>
      <c r="E26" s="27">
        <v>890</v>
      </c>
      <c r="F26" s="32">
        <f t="shared" si="8"/>
        <v>0.21920912304035667</v>
      </c>
      <c r="G26" s="32">
        <f t="shared" si="9"/>
        <v>61.818181818181813</v>
      </c>
    </row>
    <row r="27" spans="1:16" ht="15" customHeight="1" x14ac:dyDescent="0.2">
      <c r="A27" s="14"/>
    </row>
    <row r="28" spans="1:16" ht="15" customHeight="1" x14ac:dyDescent="0.2">
      <c r="A28" s="15" t="s">
        <v>11</v>
      </c>
      <c r="B28" s="41" t="s">
        <v>13</v>
      </c>
      <c r="C28" s="41"/>
      <c r="D28" s="41"/>
      <c r="E28" s="41"/>
      <c r="F28" s="41"/>
      <c r="G28" s="41"/>
      <c r="H28" s="41"/>
    </row>
    <row r="29" spans="1:16" ht="15" customHeight="1" x14ac:dyDescent="0.2">
      <c r="A29" s="15"/>
      <c r="B29" s="44" t="s">
        <v>5</v>
      </c>
      <c r="C29" s="44"/>
      <c r="D29" s="44"/>
      <c r="E29" s="45"/>
      <c r="F29" s="45"/>
      <c r="G29" s="45"/>
      <c r="H29" s="45"/>
      <c r="I29" s="46"/>
      <c r="J29" s="9"/>
    </row>
    <row r="30" spans="1:16" ht="15" customHeight="1" x14ac:dyDescent="0.2">
      <c r="A30" s="34" t="s">
        <v>12</v>
      </c>
      <c r="B30" s="42">
        <v>44760</v>
      </c>
      <c r="C30" s="42"/>
      <c r="D30" s="42"/>
      <c r="E30" s="43"/>
      <c r="F30" s="43"/>
      <c r="G30" s="43"/>
      <c r="H30" s="43"/>
    </row>
    <row r="31" spans="1:16" ht="15" customHeight="1" x14ac:dyDescent="0.2">
      <c r="A31" s="35" t="s">
        <v>1</v>
      </c>
      <c r="B31" s="36" t="s">
        <v>15</v>
      </c>
      <c r="C31" s="36"/>
      <c r="D31" s="36"/>
      <c r="E31" s="36"/>
      <c r="F31" s="36"/>
      <c r="G31" s="36"/>
      <c r="H31" s="36"/>
    </row>
    <row r="32" spans="1:16" ht="15" customHeight="1" thickBot="1" x14ac:dyDescent="0.25">
      <c r="A32" s="16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6" spans="5:5" ht="15" customHeight="1" x14ac:dyDescent="0.2">
      <c r="E36" s="1"/>
    </row>
  </sheetData>
  <mergeCells count="9">
    <mergeCell ref="B31:H31"/>
    <mergeCell ref="B1:E1"/>
    <mergeCell ref="B2:H2"/>
    <mergeCell ref="B28:H28"/>
    <mergeCell ref="B30:H30"/>
    <mergeCell ref="B29:I29"/>
    <mergeCell ref="B3:B4"/>
    <mergeCell ref="C3:D3"/>
    <mergeCell ref="E3:G3"/>
  </mergeCells>
  <hyperlinks>
    <hyperlink ref="B31" r:id="rId1" display="http://observatorioemigracao.pt/np4/5651.html" xr:uid="{00000000-0004-0000-0000-000000000000}"/>
    <hyperlink ref="B29" r:id="rId2" xr:uid="{00000000-0004-0000-0000-000001000000}"/>
    <hyperlink ref="B31:H31" r:id="rId3" display="http://observatorioemigracao.pt/np4EN/8703.html" xr:uid="{00000000-0004-0000-0000-000002000000}"/>
    <hyperlink ref="B29:I29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CanadaInflows2000-2021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2022-07-29T08:58:13Z</dcterms:modified>
</cp:coreProperties>
</file>