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64DF5FB-6C97-4D61-8DEB-72DD5EB43EAB}" xr6:coauthVersionLast="45" xr6:coauthVersionMax="45" xr10:uidLastSave="{00000000-0000-0000-0000-000000000000}"/>
  <bookViews>
    <workbookView xWindow="14370" yWindow="0" windowWidth="14430" windowHeight="15600" xr2:uid="{00000000-000D-0000-FFFF-FFFF00000000}"/>
  </bookViews>
  <sheets>
    <sheet name="UKAcquisitions2016-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D23" i="2"/>
  <c r="D22" i="2"/>
  <c r="D21" i="2"/>
  <c r="D20" i="2"/>
  <c r="D19" i="2"/>
  <c r="D18" i="2"/>
  <c r="D17" i="2"/>
  <c r="D16" i="2"/>
  <c r="D15" i="2"/>
  <c r="D14" i="2"/>
  <c r="D13" i="2"/>
  <c r="G12" i="2" l="1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<sst xmlns="http://schemas.openxmlformats.org/spreadsheetml/2006/main" count="38" uniqueCount="35">
  <si>
    <t>OEm</t>
  </si>
  <si>
    <t>link</t>
  </si>
  <si>
    <t>Observatório da Emigração</t>
  </si>
  <si>
    <t>N</t>
  </si>
  <si>
    <t>..</t>
  </si>
  <si>
    <t>Anos e trimestres</t>
  </si>
  <si>
    <t>2016
1.º T</t>
  </si>
  <si>
    <t>2016 
2.º T</t>
  </si>
  <si>
    <t>2016
3.º T</t>
  </si>
  <si>
    <t>2016
4.º T</t>
  </si>
  <si>
    <t>2017
1.º T</t>
  </si>
  <si>
    <t>2017
2.º T</t>
  </si>
  <si>
    <t>2017
3.º T</t>
  </si>
  <si>
    <t>2017
4.º T</t>
  </si>
  <si>
    <t>2018
1.º T</t>
  </si>
  <si>
    <t>2018
2.º T</t>
  </si>
  <si>
    <t>2018
3.º T</t>
  </si>
  <si>
    <t>2018
4.º T</t>
  </si>
  <si>
    <t>2019
1.º T</t>
  </si>
  <si>
    <t>2019
2.º T</t>
  </si>
  <si>
    <t>2019
3.º T</t>
  </si>
  <si>
    <t>2019
4.º T</t>
  </si>
  <si>
    <t>2020
1.º T</t>
  </si>
  <si>
    <t>2020
2.º T</t>
  </si>
  <si>
    <t>2020
3.º T</t>
  </si>
  <si>
    <t>https://www.gov.uk/</t>
  </si>
  <si>
    <t>Source</t>
  </si>
  <si>
    <t>Updated</t>
  </si>
  <si>
    <t>Table by Observatório da Emigração, data by Gov UK, Immigration Statistics Immigration statistics data tables, year ending September 2020.</t>
  </si>
  <si>
    <t>Total acquisitions of citizenships</t>
  </si>
  <si>
    <t>Acquisition of citizenship by Portuguese in the United Kingdom, 2016-2020</t>
  </si>
  <si>
    <t>Acquisitions of citizenship 
by Portuguese</t>
  </si>
  <si>
    <t>Change (%)</t>
  </si>
  <si>
    <t>% of total</t>
  </si>
  <si>
    <t>http://observatorioemigracao.pt/np4EN/7896.html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</si>
</sst>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vertical="top" wrapTex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PT" sz="900"/>
              <a:t>Acquisition of citizenship by Portuguese in the United Kingdom, 2016-2020</a:t>
            </a:r>
          </a:p>
        </c:rich>
      </c:tx>
      <c:layout>
        <c:manualLayout>
          <c:xMode val="edge"/>
          <c:yMode val="edge"/>
          <c:x val="7.3021296296296292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866851851851854E-2"/>
          <c:y val="8.6234567901234571E-2"/>
          <c:w val="0.91126277777777775"/>
          <c:h val="0.7075206790123457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'UKAcquisitions2016-2020'!$B$5:$B$23</c:f>
              <c:strCache>
                <c:ptCount val="19"/>
                <c:pt idx="0">
                  <c:v>2016
1.º T</c:v>
                </c:pt>
                <c:pt idx="1">
                  <c:v>2016 
2.º T</c:v>
                </c:pt>
                <c:pt idx="2">
                  <c:v>2016
3.º T</c:v>
                </c:pt>
                <c:pt idx="3">
                  <c:v>2016
4.º T</c:v>
                </c:pt>
                <c:pt idx="4">
                  <c:v>2017
1.º T</c:v>
                </c:pt>
                <c:pt idx="5">
                  <c:v>2017
2.º T</c:v>
                </c:pt>
                <c:pt idx="6">
                  <c:v>2017
3.º T</c:v>
                </c:pt>
                <c:pt idx="7">
                  <c:v>2017
4.º T</c:v>
                </c:pt>
                <c:pt idx="8">
                  <c:v>2018
1.º T</c:v>
                </c:pt>
                <c:pt idx="9">
                  <c:v>2018
2.º T</c:v>
                </c:pt>
                <c:pt idx="10">
                  <c:v>2018
3.º T</c:v>
                </c:pt>
                <c:pt idx="11">
                  <c:v>2018
4.º T</c:v>
                </c:pt>
                <c:pt idx="12">
                  <c:v>2019
1.º T</c:v>
                </c:pt>
                <c:pt idx="13">
                  <c:v>2019
2.º T</c:v>
                </c:pt>
                <c:pt idx="14">
                  <c:v>2019
3.º T</c:v>
                </c:pt>
                <c:pt idx="15">
                  <c:v>2019
4.º T</c:v>
                </c:pt>
                <c:pt idx="16">
                  <c:v>2020
1.º T</c:v>
                </c:pt>
                <c:pt idx="17">
                  <c:v>2020
2.º T</c:v>
                </c:pt>
                <c:pt idx="18">
                  <c:v>2020
3.º T</c:v>
                </c:pt>
              </c:strCache>
            </c:strRef>
          </c:cat>
          <c:val>
            <c:numRef>
              <c:f>'UKAcquisitions2016-2020'!$E$5:$E$23</c:f>
              <c:numCache>
                <c:formatCode>#,##0</c:formatCode>
                <c:ptCount val="19"/>
                <c:pt idx="0">
                  <c:v>193</c:v>
                </c:pt>
                <c:pt idx="1">
                  <c:v>104</c:v>
                </c:pt>
                <c:pt idx="2">
                  <c:v>165</c:v>
                </c:pt>
                <c:pt idx="3">
                  <c:v>210</c:v>
                </c:pt>
                <c:pt idx="4">
                  <c:v>202</c:v>
                </c:pt>
                <c:pt idx="5">
                  <c:v>272</c:v>
                </c:pt>
                <c:pt idx="6">
                  <c:v>360</c:v>
                </c:pt>
                <c:pt idx="7">
                  <c:v>400</c:v>
                </c:pt>
                <c:pt idx="8">
                  <c:v>612</c:v>
                </c:pt>
                <c:pt idx="9">
                  <c:v>342</c:v>
                </c:pt>
                <c:pt idx="10">
                  <c:v>463</c:v>
                </c:pt>
                <c:pt idx="11">
                  <c:v>489</c:v>
                </c:pt>
                <c:pt idx="12">
                  <c:v>583</c:v>
                </c:pt>
                <c:pt idx="13">
                  <c:v>494</c:v>
                </c:pt>
                <c:pt idx="14">
                  <c:v>487</c:v>
                </c:pt>
                <c:pt idx="15">
                  <c:v>663</c:v>
                </c:pt>
                <c:pt idx="16">
                  <c:v>581</c:v>
                </c:pt>
                <c:pt idx="17">
                  <c:v>308</c:v>
                </c:pt>
                <c:pt idx="18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C-474B-A10E-CB4F94F4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13824"/>
        <c:axId val="61000512"/>
      </c:lineChart>
      <c:catAx>
        <c:axId val="16001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PT"/>
          </a:p>
        </c:txPr>
        <c:crossAx val="61000512"/>
        <c:crosses val="autoZero"/>
        <c:auto val="1"/>
        <c:lblAlgn val="ctr"/>
        <c:lblOffset val="100"/>
        <c:noMultiLvlLbl val="0"/>
      </c:catAx>
      <c:valAx>
        <c:axId val="610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600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14287</xdr:rowOff>
    </xdr:from>
    <xdr:to>
      <xdr:col>14</xdr:col>
      <xdr:colOff>318412</xdr:colOff>
      <xdr:row>11</xdr:row>
      <xdr:rowOff>206287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0.06938</cdr:x>
      <cdr:y>0.89762</cdr:y>
    </cdr:from>
    <cdr:to>
      <cdr:x>0.80668</cdr:x>
      <cdr:y>0.99216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4650" y="2908300"/>
          <a:ext cx="3981420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Gov UK, Immigration statistics data tables, year ending September 2020.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896.html" TargetMode="External"/><Relationship Id="rId2" Type="http://schemas.openxmlformats.org/officeDocument/2006/relationships/hyperlink" Target="https://www.gov.uk/government/statistical-data-sets/immigration-statistics-data-tables-year-ending-september-2020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1" t="s">
        <v>2</v>
      </c>
      <c r="C1" s="41"/>
      <c r="D1" s="41"/>
      <c r="E1" s="42"/>
      <c r="F1" s="2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3" t="s">
        <v>30</v>
      </c>
      <c r="C2" s="43"/>
      <c r="D2" s="43"/>
      <c r="E2" s="44"/>
      <c r="F2" s="44"/>
      <c r="G2" s="44"/>
      <c r="H2" s="44"/>
      <c r="I2" s="7"/>
    </row>
    <row r="3" spans="1:21" ht="30" customHeight="1" x14ac:dyDescent="0.2">
      <c r="A3" s="11"/>
      <c r="B3" s="45" t="s">
        <v>5</v>
      </c>
      <c r="C3" s="47" t="s">
        <v>29</v>
      </c>
      <c r="D3" s="48"/>
      <c r="E3" s="49" t="s">
        <v>31</v>
      </c>
      <c r="F3" s="50"/>
      <c r="G3" s="50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4"/>
      <c r="B4" s="46"/>
      <c r="C4" s="16" t="s">
        <v>3</v>
      </c>
      <c r="D4" s="17" t="s">
        <v>32</v>
      </c>
      <c r="E4" s="18" t="s">
        <v>3</v>
      </c>
      <c r="F4" s="18" t="s">
        <v>33</v>
      </c>
      <c r="G4" s="17" t="s">
        <v>32</v>
      </c>
      <c r="H4" s="15"/>
      <c r="I4" s="15"/>
      <c r="J4" s="15"/>
      <c r="K4" s="15"/>
      <c r="L4" s="15"/>
      <c r="M4" s="15"/>
      <c r="N4" s="15"/>
      <c r="O4" s="15"/>
      <c r="P4" s="15"/>
    </row>
    <row r="5" spans="1:21" ht="30" customHeight="1" x14ac:dyDescent="0.2">
      <c r="A5" s="12"/>
      <c r="B5" s="34" t="s">
        <v>6</v>
      </c>
      <c r="C5" s="19">
        <v>53195</v>
      </c>
      <c r="D5" s="24" t="s">
        <v>4</v>
      </c>
      <c r="E5" s="22">
        <v>193</v>
      </c>
      <c r="F5" s="27">
        <f>E5/C5*100</f>
        <v>0.36281605414042672</v>
      </c>
      <c r="G5" s="27" t="s">
        <v>4</v>
      </c>
    </row>
    <row r="6" spans="1:21" ht="30" customHeight="1" x14ac:dyDescent="0.2">
      <c r="A6" s="12"/>
      <c r="B6" s="34" t="s">
        <v>7</v>
      </c>
      <c r="C6" s="20">
        <v>31195</v>
      </c>
      <c r="D6" s="25">
        <f>((C6/C5)-1)*100</f>
        <v>-41.357270420152268</v>
      </c>
      <c r="E6" s="22">
        <v>104</v>
      </c>
      <c r="F6" s="27">
        <f t="shared" ref="F6:F12" si="0">E6/C6*100</f>
        <v>0.33338676069882994</v>
      </c>
      <c r="G6" s="27">
        <f>((E6/E5)-1)*100</f>
        <v>-46.1139896373057</v>
      </c>
    </row>
    <row r="7" spans="1:21" ht="30" customHeight="1" x14ac:dyDescent="0.2">
      <c r="A7" s="12"/>
      <c r="B7" s="34" t="s">
        <v>8</v>
      </c>
      <c r="C7" s="20">
        <v>34227</v>
      </c>
      <c r="D7" s="25">
        <f t="shared" ref="D7:D23" si="1">((C7/C6)-1)*100</f>
        <v>9.7195063311428029</v>
      </c>
      <c r="E7" s="22">
        <v>165</v>
      </c>
      <c r="F7" s="27">
        <f t="shared" si="0"/>
        <v>0.48207555438688754</v>
      </c>
      <c r="G7" s="27">
        <f t="shared" ref="G7:G12" si="2">((E7/E6)-1)*100</f>
        <v>58.653846153846146</v>
      </c>
    </row>
    <row r="8" spans="1:21" ht="30" customHeight="1" x14ac:dyDescent="0.2">
      <c r="A8" s="12"/>
      <c r="B8" s="34" t="s">
        <v>9</v>
      </c>
      <c r="C8" s="20">
        <v>30804</v>
      </c>
      <c r="D8" s="25">
        <f t="shared" si="1"/>
        <v>-10.000876501007971</v>
      </c>
      <c r="E8" s="22">
        <v>210</v>
      </c>
      <c r="F8" s="27">
        <f t="shared" si="0"/>
        <v>0.68172964550058435</v>
      </c>
      <c r="G8" s="27">
        <f t="shared" si="2"/>
        <v>27.27272727272727</v>
      </c>
    </row>
    <row r="9" spans="1:21" ht="30" customHeight="1" x14ac:dyDescent="0.2">
      <c r="A9" s="12"/>
      <c r="B9" s="34" t="s">
        <v>10</v>
      </c>
      <c r="C9" s="20">
        <v>26764</v>
      </c>
      <c r="D9" s="25">
        <f t="shared" si="1"/>
        <v>-13.115179846773151</v>
      </c>
      <c r="E9" s="22">
        <v>202</v>
      </c>
      <c r="F9" s="27">
        <f t="shared" si="0"/>
        <v>0.75474518009266178</v>
      </c>
      <c r="G9" s="27">
        <f t="shared" si="2"/>
        <v>-3.8095238095238071</v>
      </c>
    </row>
    <row r="10" spans="1:21" ht="30" customHeight="1" x14ac:dyDescent="0.2">
      <c r="A10" s="12"/>
      <c r="B10" s="34" t="s">
        <v>11</v>
      </c>
      <c r="C10" s="20">
        <v>24691</v>
      </c>
      <c r="D10" s="25">
        <f t="shared" si="1"/>
        <v>-7.7454790016439956</v>
      </c>
      <c r="E10" s="22">
        <v>272</v>
      </c>
      <c r="F10" s="27">
        <f t="shared" si="0"/>
        <v>1.1016159734316147</v>
      </c>
      <c r="G10" s="27">
        <f t="shared" si="2"/>
        <v>34.653465346534659</v>
      </c>
      <c r="U10" s="1"/>
    </row>
    <row r="11" spans="1:21" ht="30" customHeight="1" x14ac:dyDescent="0.2">
      <c r="A11" s="12"/>
      <c r="B11" s="34" t="s">
        <v>12</v>
      </c>
      <c r="C11" s="20">
        <v>32693</v>
      </c>
      <c r="D11" s="25">
        <f t="shared" si="1"/>
        <v>32.408569924263908</v>
      </c>
      <c r="E11" s="22">
        <v>360</v>
      </c>
      <c r="F11" s="27">
        <f t="shared" si="0"/>
        <v>1.1011531520508977</v>
      </c>
      <c r="G11" s="27">
        <f t="shared" si="2"/>
        <v>32.352941176470587</v>
      </c>
    </row>
    <row r="12" spans="1:21" ht="30" customHeight="1" x14ac:dyDescent="0.2">
      <c r="A12" s="12"/>
      <c r="B12" s="34" t="s">
        <v>13</v>
      </c>
      <c r="C12" s="20">
        <v>39065</v>
      </c>
      <c r="D12" s="25">
        <f t="shared" si="1"/>
        <v>19.490410791300896</v>
      </c>
      <c r="E12" s="22">
        <v>400</v>
      </c>
      <c r="F12" s="27">
        <f t="shared" si="0"/>
        <v>1.0239344681940357</v>
      </c>
      <c r="G12" s="27">
        <f t="shared" si="2"/>
        <v>11.111111111111116</v>
      </c>
    </row>
    <row r="13" spans="1:21" ht="30" customHeight="1" x14ac:dyDescent="0.2">
      <c r="A13" s="12"/>
      <c r="B13" s="34" t="s">
        <v>14</v>
      </c>
      <c r="C13" s="20">
        <v>45914</v>
      </c>
      <c r="D13" s="25">
        <f t="shared" si="1"/>
        <v>17.532317931652376</v>
      </c>
      <c r="E13" s="22">
        <v>612</v>
      </c>
      <c r="F13" s="27">
        <f t="shared" ref="F13:F23" si="3">E13/C13*100</f>
        <v>1.3329267761467092</v>
      </c>
      <c r="G13" s="27">
        <f t="shared" ref="G13:G23" si="4">((E13/E12)-1)*100</f>
        <v>53</v>
      </c>
    </row>
    <row r="14" spans="1:21" ht="30" customHeight="1" x14ac:dyDescent="0.2">
      <c r="A14" s="12"/>
      <c r="B14" s="34" t="s">
        <v>15</v>
      </c>
      <c r="C14" s="20">
        <v>34152</v>
      </c>
      <c r="D14" s="25">
        <f t="shared" si="1"/>
        <v>-25.617458727185603</v>
      </c>
      <c r="E14" s="22">
        <v>342</v>
      </c>
      <c r="F14" s="27">
        <f t="shared" si="3"/>
        <v>1.0014054813773718</v>
      </c>
      <c r="G14" s="27">
        <f t="shared" si="4"/>
        <v>-44.117647058823529</v>
      </c>
    </row>
    <row r="15" spans="1:21" ht="30" customHeight="1" x14ac:dyDescent="0.2">
      <c r="A15" s="12"/>
      <c r="B15" s="34" t="s">
        <v>16</v>
      </c>
      <c r="C15" s="20">
        <v>39620</v>
      </c>
      <c r="D15" s="25">
        <f t="shared" si="1"/>
        <v>16.010775357226525</v>
      </c>
      <c r="E15" s="22">
        <v>463</v>
      </c>
      <c r="F15" s="27">
        <f t="shared" si="3"/>
        <v>1.1686017163048965</v>
      </c>
      <c r="G15" s="27">
        <f t="shared" si="4"/>
        <v>35.380116959064331</v>
      </c>
    </row>
    <row r="16" spans="1:21" ht="30" customHeight="1" x14ac:dyDescent="0.2">
      <c r="A16" s="12"/>
      <c r="B16" s="34" t="s">
        <v>17</v>
      </c>
      <c r="C16" s="20">
        <v>37337</v>
      </c>
      <c r="D16" s="25">
        <f t="shared" si="1"/>
        <v>-5.7622412922766264</v>
      </c>
      <c r="E16" s="22">
        <v>489</v>
      </c>
      <c r="F16" s="27">
        <f t="shared" si="3"/>
        <v>1.3096927980287651</v>
      </c>
      <c r="G16" s="27">
        <f t="shared" si="4"/>
        <v>5.6155507559395357</v>
      </c>
    </row>
    <row r="17" spans="1:16" ht="30" customHeight="1" x14ac:dyDescent="0.2">
      <c r="A17" s="12"/>
      <c r="B17" s="34" t="s">
        <v>18</v>
      </c>
      <c r="C17" s="20">
        <v>38492</v>
      </c>
      <c r="D17" s="25">
        <f t="shared" si="1"/>
        <v>3.093446179393089</v>
      </c>
      <c r="E17" s="22">
        <v>583</v>
      </c>
      <c r="F17" s="27">
        <f t="shared" si="3"/>
        <v>1.5146004364543282</v>
      </c>
      <c r="G17" s="27">
        <f t="shared" si="4"/>
        <v>19.22290388548058</v>
      </c>
    </row>
    <row r="18" spans="1:16" ht="30" customHeight="1" x14ac:dyDescent="0.2">
      <c r="A18" s="12"/>
      <c r="B18" s="34" t="s">
        <v>19</v>
      </c>
      <c r="C18" s="20">
        <v>38013</v>
      </c>
      <c r="D18" s="25">
        <f t="shared" si="1"/>
        <v>-1.2444144237763743</v>
      </c>
      <c r="E18" s="22">
        <v>494</v>
      </c>
      <c r="F18" s="27">
        <f t="shared" si="3"/>
        <v>1.2995554152526767</v>
      </c>
      <c r="G18" s="27">
        <f t="shared" si="4"/>
        <v>-15.265866209262436</v>
      </c>
    </row>
    <row r="19" spans="1:16" ht="30" customHeight="1" x14ac:dyDescent="0.2">
      <c r="A19" s="12"/>
      <c r="B19" s="34" t="s">
        <v>20</v>
      </c>
      <c r="C19" s="20">
        <v>39900</v>
      </c>
      <c r="D19" s="25">
        <f t="shared" si="1"/>
        <v>4.9640912319469654</v>
      </c>
      <c r="E19" s="22">
        <v>487</v>
      </c>
      <c r="F19" s="27">
        <f t="shared" si="3"/>
        <v>1.2205513784461153</v>
      </c>
      <c r="G19" s="27">
        <f t="shared" si="4"/>
        <v>-1.4170040485829927</v>
      </c>
    </row>
    <row r="20" spans="1:16" ht="30" customHeight="1" x14ac:dyDescent="0.2">
      <c r="A20" s="12"/>
      <c r="B20" s="34" t="s">
        <v>21</v>
      </c>
      <c r="C20" s="20">
        <v>42975</v>
      </c>
      <c r="D20" s="25">
        <f t="shared" si="1"/>
        <v>7.7067669172932396</v>
      </c>
      <c r="E20" s="22">
        <v>663</v>
      </c>
      <c r="F20" s="27">
        <f t="shared" si="3"/>
        <v>1.542757417102967</v>
      </c>
      <c r="G20" s="27">
        <f t="shared" si="4"/>
        <v>36.139630390143736</v>
      </c>
    </row>
    <row r="21" spans="1:16" ht="30" customHeight="1" x14ac:dyDescent="0.2">
      <c r="A21" s="12"/>
      <c r="B21" s="34" t="s">
        <v>22</v>
      </c>
      <c r="C21" s="20">
        <v>42736</v>
      </c>
      <c r="D21" s="25">
        <f t="shared" si="1"/>
        <v>-0.55613728912158322</v>
      </c>
      <c r="E21" s="22">
        <v>581</v>
      </c>
      <c r="F21" s="27">
        <f t="shared" si="3"/>
        <v>1.3595095469861476</v>
      </c>
      <c r="G21" s="27">
        <f t="shared" si="4"/>
        <v>-12.368024132730016</v>
      </c>
    </row>
    <row r="22" spans="1:16" ht="30" customHeight="1" x14ac:dyDescent="0.2">
      <c r="A22" s="12"/>
      <c r="B22" s="34" t="s">
        <v>23</v>
      </c>
      <c r="C22" s="20">
        <v>16285</v>
      </c>
      <c r="D22" s="25">
        <f t="shared" si="1"/>
        <v>-61.893953575439909</v>
      </c>
      <c r="E22" s="22">
        <v>308</v>
      </c>
      <c r="F22" s="27">
        <f t="shared" si="3"/>
        <v>1.8913110224132637</v>
      </c>
      <c r="G22" s="27">
        <f t="shared" si="4"/>
        <v>-46.98795180722891</v>
      </c>
    </row>
    <row r="23" spans="1:16" ht="30" customHeight="1" x14ac:dyDescent="0.2">
      <c r="A23" s="12"/>
      <c r="B23" s="35" t="s">
        <v>24</v>
      </c>
      <c r="C23" s="21">
        <v>32023</v>
      </c>
      <c r="D23" s="26">
        <f t="shared" si="1"/>
        <v>96.641080749155677</v>
      </c>
      <c r="E23" s="23">
        <v>595</v>
      </c>
      <c r="F23" s="28">
        <f t="shared" si="3"/>
        <v>1.8580395340848765</v>
      </c>
      <c r="G23" s="28">
        <f t="shared" si="4"/>
        <v>93.181818181818187</v>
      </c>
    </row>
    <row r="24" spans="1:16" ht="15" customHeight="1" x14ac:dyDescent="0.2">
      <c r="A24" s="12"/>
    </row>
    <row r="25" spans="1:16" ht="30" customHeight="1" x14ac:dyDescent="0.2">
      <c r="A25" s="36" t="s">
        <v>26</v>
      </c>
      <c r="B25" s="39" t="s">
        <v>28</v>
      </c>
      <c r="C25" s="39"/>
      <c r="D25" s="39"/>
      <c r="E25" s="39"/>
      <c r="F25" s="39"/>
      <c r="G25" s="39"/>
      <c r="H25" s="30"/>
    </row>
    <row r="26" spans="1:16" ht="30" customHeight="1" x14ac:dyDescent="0.2">
      <c r="A26" s="36"/>
      <c r="B26" s="33" t="s">
        <v>25</v>
      </c>
      <c r="C26" s="33"/>
      <c r="D26" s="33"/>
      <c r="E26" s="33"/>
      <c r="F26" s="33"/>
      <c r="G26" s="33"/>
      <c r="H26" s="33"/>
      <c r="I26" s="33"/>
      <c r="J26" s="8"/>
    </row>
    <row r="27" spans="1:16" ht="15" customHeight="1" x14ac:dyDescent="0.2">
      <c r="A27" s="37" t="s">
        <v>27</v>
      </c>
      <c r="B27" s="32">
        <v>44200</v>
      </c>
      <c r="C27" s="32"/>
      <c r="D27" s="32"/>
      <c r="E27" s="32"/>
      <c r="F27" s="32"/>
      <c r="G27" s="32"/>
      <c r="H27" s="32"/>
    </row>
    <row r="28" spans="1:16" ht="15" customHeight="1" x14ac:dyDescent="0.2">
      <c r="A28" s="38" t="s">
        <v>1</v>
      </c>
      <c r="B28" s="40" t="s">
        <v>34</v>
      </c>
      <c r="C28" s="40"/>
      <c r="D28" s="40"/>
      <c r="E28" s="40"/>
      <c r="F28" s="40"/>
      <c r="G28" s="40"/>
      <c r="H28" s="31"/>
    </row>
    <row r="29" spans="1:16" ht="15" customHeight="1" thickBot="1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</sheetData>
  <mergeCells count="7">
    <mergeCell ref="B25:G25"/>
    <mergeCell ref="B28:G28"/>
    <mergeCell ref="B1:E1"/>
    <mergeCell ref="B2:H2"/>
    <mergeCell ref="B3:B4"/>
    <mergeCell ref="C3:D3"/>
    <mergeCell ref="E3:G3"/>
  </mergeCells>
  <hyperlinks>
    <hyperlink ref="B28" r:id="rId1" display="http://observatorioemigracao.pt/np4/5958.html" xr:uid="{00000000-0004-0000-0000-000000000000}"/>
    <hyperlink ref="B26" r:id="rId2" location="citizenship" xr:uid="{00000000-0004-0000-0000-000001000000}"/>
    <hyperlink ref="B28:G28" r:id="rId3" display="http://observatorioemigracao.pt/np4EN/789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UKAcquisitions2016-2020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2021-01-04T15:39:37Z</dcterms:modified>
</cp:coreProperties>
</file>