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drawings/drawing9.xml" ContentType="application/vnd.openxmlformats-officedocument.drawing+xml"/>
  <Override PartName="/xl/charts/chart4.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inesm\Desktop\OEm\Teletrabalho\OEm fact sheet\Vistos Reino Unido\"/>
    </mc:Choice>
  </mc:AlternateContent>
  <xr:revisionPtr revIDLastSave="0" documentId="13_ncr:1_{B3B82C6E-6C06-43DF-8491-ABC5519F1C8B}" xr6:coauthVersionLast="47" xr6:coauthVersionMax="47" xr10:uidLastSave="{00000000-0000-0000-0000-000000000000}"/>
  <bookViews>
    <workbookView xWindow="-108" yWindow="-108" windowWidth="23256" windowHeight="12456" tabRatio="920" xr2:uid="{00000000-000D-0000-FFFF-FFFF00000000}"/>
  </bookViews>
  <sheets>
    <sheet name="Indice" sheetId="11" r:id="rId1"/>
    <sheet name="Quadro 1" sheetId="10" r:id="rId2"/>
    <sheet name="Quadro 2" sheetId="26" r:id="rId3"/>
    <sheet name="Quadro 3" sheetId="28" r:id="rId4"/>
    <sheet name="Quadro 4" sheetId="13" r:id="rId5"/>
    <sheet name="Grafico 1" sheetId="16" r:id="rId6"/>
    <sheet name="Grafico 2" sheetId="17" r:id="rId7"/>
    <sheet name="Grafico 3" sheetId="29" r:id="rId8"/>
    <sheet name="Grafico 4" sheetId="19" r:id="rId9"/>
    <sheet name="Metainformação" sheetId="25" r:id="rId10"/>
  </sheets>
  <externalReferences>
    <externalReference r:id="rId11"/>
  </externalReferences>
  <definedNames>
    <definedName name="Quadro_6__Nascimentos_em_França_por_principais_países_de_nascimento_da_mãe__valores_acumulados__1977_2018">Indice!#REF!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1" l="1"/>
  <c r="B6" i="11"/>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4" i="13"/>
  <c r="G9" i="10"/>
  <c r="F9" i="10"/>
  <c r="D9" i="10"/>
  <c r="F5" i="10"/>
  <c r="F8" i="10" l="1"/>
  <c r="F7" i="10"/>
  <c r="F6" i="10"/>
  <c r="B5" i="11" l="1"/>
  <c r="G8" i="10" l="1"/>
  <c r="D8" i="10"/>
  <c r="G7" i="10"/>
  <c r="D7" i="10"/>
  <c r="G6" i="10"/>
  <c r="D6" i="10"/>
  <c r="B9" i="11" l="1"/>
  <c r="E7" i="11"/>
  <c r="E5" i="11"/>
  <c r="E4" i="11"/>
  <c r="B7" i="11"/>
  <c r="B4" i="11"/>
</calcChain>
</file>

<file path=xl/sharedStrings.xml><?xml version="1.0" encoding="utf-8"?>
<sst xmlns="http://schemas.openxmlformats.org/spreadsheetml/2006/main" count="207" uniqueCount="100">
  <si>
    <t>Total</t>
  </si>
  <si>
    <t>Portugal</t>
  </si>
  <si>
    <t>Ano</t>
  </si>
  <si>
    <t>França</t>
  </si>
  <si>
    <t>Roménia</t>
  </si>
  <si>
    <t>N</t>
  </si>
  <si>
    <t>Fonte</t>
  </si>
  <si>
    <t>Atualizado em</t>
  </si>
  <si>
    <t>link</t>
  </si>
  <si>
    <t>País</t>
  </si>
  <si>
    <t>Metainformação</t>
  </si>
  <si>
    <t>Taxa de crescimento anual (%)</t>
  </si>
  <si>
    <t>..</t>
  </si>
  <si>
    <t>Posição</t>
  </si>
  <si>
    <t>Nota</t>
  </si>
  <si>
    <t>Itália</t>
  </si>
  <si>
    <t>Polónia</t>
  </si>
  <si>
    <t>Alemanha</t>
  </si>
  <si>
    <t>O Observatório da Emigração é uma estrutura técnica e de investigação independente integrada no Centro de Investigação e Estudos de Sociologia do Iscte, Instituto Universitário de Lisboa, onde tem a sua sede. Funciona com base numa parceria entre o Centro de Investigação e Estudos de Sociologia, do Iscte, o Centro de Estudos Geográficos, da Universidade de Lisboa, o Instituto de Sociologia, da Universidade do Porto, e o Centro de Investigação em Sociologia Económica e das Organizações, da Universidade de Lisboa. Tem um protocolo de cooperação com o Ministério dos Negócios Estrangeiros.</t>
  </si>
  <si>
    <r>
      <t xml:space="preserve">ÍNDICE </t>
    </r>
    <r>
      <rPr>
        <b/>
        <sz val="8"/>
        <color rgb="FFC00000"/>
        <rFont val="Wingdings 3"/>
        <family val="1"/>
        <charset val="2"/>
      </rPr>
      <t>Ç</t>
    </r>
  </si>
  <si>
    <t>Países Baixos</t>
  </si>
  <si>
    <t>Os dados relativos aos vistos concedidos a cidadãos portugueses em 2024 abrangem apenas o primeiro e o quarto trimestres do ano.</t>
  </si>
  <si>
    <t>Vistos concedidos a portugueses</t>
  </si>
  <si>
    <t>Total de vistos concedidos</t>
  </si>
  <si>
    <t>Em %
do total vistos</t>
  </si>
  <si>
    <t>Quadro elaborado pelo Observatório da Emigração, valores de Home Office.</t>
  </si>
  <si>
    <r>
      <rPr>
        <b/>
        <sz val="9"/>
        <color rgb="FFC00000"/>
        <rFont val="Arial"/>
        <family val="2"/>
      </rPr>
      <t>Quadro 1</t>
    </r>
    <r>
      <rPr>
        <b/>
        <sz val="9"/>
        <color theme="1"/>
        <rFont val="Arial"/>
        <family val="2"/>
      </rPr>
      <t xml:space="preserve">  Vistos de trabalho concedidos a cidadãos portugueses, 2021-2025</t>
    </r>
  </si>
  <si>
    <r>
      <rPr>
        <b/>
        <sz val="9"/>
        <color rgb="FFC00000"/>
        <rFont val="Arial"/>
        <family val="2"/>
      </rPr>
      <t>Gráfico 1</t>
    </r>
    <r>
      <rPr>
        <b/>
        <sz val="9"/>
        <color theme="1"/>
        <rFont val="Arial"/>
        <family val="2"/>
      </rPr>
      <t xml:space="preserve">  Vistos de trabalho concedidos a cidadãos portugueses, 2021-2025</t>
    </r>
  </si>
  <si>
    <t>Setor de atividade</t>
  </si>
  <si>
    <r>
      <rPr>
        <b/>
        <sz val="9"/>
        <color rgb="FFC00000"/>
        <rFont val="Arial"/>
        <family val="2"/>
      </rPr>
      <t>Quadro 2</t>
    </r>
    <r>
      <rPr>
        <b/>
        <sz val="9"/>
        <color theme="1"/>
        <rFont val="Arial"/>
        <family val="2"/>
      </rPr>
      <t xml:space="preserve">  Vistos de trabalho concedidos a cidadãos portugueses, por principal setor de atividade (%), 2021-2025</t>
    </r>
  </si>
  <si>
    <t>Atividades profissionais, científicas e técnicas</t>
  </si>
  <si>
    <t>Saúde e apoio social</t>
  </si>
  <si>
    <t>Atividades financeiras e de seguros</t>
  </si>
  <si>
    <t>Informação e comunicação</t>
  </si>
  <si>
    <t>Indústrias transformadoras</t>
  </si>
  <si>
    <t>Construção</t>
  </si>
  <si>
    <t>Educação</t>
  </si>
  <si>
    <t>Atividades artísticas, de espetáculos e recreativas</t>
  </si>
  <si>
    <t>Outros setores</t>
  </si>
  <si>
    <t>Total (N)</t>
  </si>
  <si>
    <t>Acumulado
2021-2025 
N (%)</t>
  </si>
  <si>
    <t>661 (21,6)</t>
  </si>
  <si>
    <t>513 (16,8)</t>
  </si>
  <si>
    <t>426 (13,9)</t>
  </si>
  <si>
    <t>316 (10,3)</t>
  </si>
  <si>
    <t>207 (6,8)</t>
  </si>
  <si>
    <t>192 (6,3)</t>
  </si>
  <si>
    <t>168 (5,5)</t>
  </si>
  <si>
    <t>124 (4,1)</t>
  </si>
  <si>
    <t>448 (14,7)</t>
  </si>
  <si>
    <t>3 055 (100)</t>
  </si>
  <si>
    <t>Profissão</t>
  </si>
  <si>
    <t>Analistas e consultores financeiros e de investimento</t>
  </si>
  <si>
    <t>Programadores e profissionais de desenvolvimento de software</t>
  </si>
  <si>
    <t>Consultores de gestão e analistas de negócios</t>
  </si>
  <si>
    <t>Médicos veterinários</t>
  </si>
  <si>
    <t>Profissionais de enfermagem</t>
  </si>
  <si>
    <t>Médicos</t>
  </si>
  <si>
    <t>Outros profissionais de engenharia</t>
  </si>
  <si>
    <t>Outros profissionais das ciências naturais e sociais</t>
  </si>
  <si>
    <t>Analistas de negócios, arquitetos e projetistas de sistemas de tecnologias de informação</t>
  </si>
  <si>
    <t>Gestores de contas e de desenvolvimento de negócios</t>
  </si>
  <si>
    <t>Profissionais de radiologia médica</t>
  </si>
  <si>
    <t>Engenheiros mecânicos</t>
  </si>
  <si>
    <t>Outras profissões</t>
  </si>
  <si>
    <r>
      <rPr>
        <b/>
        <sz val="9"/>
        <color rgb="FFC00000"/>
        <rFont val="Arial"/>
        <family val="2"/>
      </rPr>
      <t>Quadro 3</t>
    </r>
    <r>
      <rPr>
        <b/>
        <sz val="9"/>
        <color theme="1"/>
        <rFont val="Arial"/>
        <family val="2"/>
      </rPr>
      <t xml:space="preserve">  Principais profissões dos cidadãos portugueses a quem foram concedidos vistos de trabalho, 2021-2025</t>
    </r>
  </si>
  <si>
    <r>
      <rPr>
        <b/>
        <sz val="8"/>
        <color theme="1"/>
        <rFont val="Arial"/>
        <family val="2"/>
      </rPr>
      <t>Fonte:</t>
    </r>
    <r>
      <rPr>
        <sz val="8"/>
        <color theme="1"/>
        <rFont val="Arial"/>
        <family val="2"/>
      </rPr>
      <t xml:space="preserve"> Home Office.</t>
    </r>
  </si>
  <si>
    <r>
      <rPr>
        <b/>
        <sz val="8"/>
        <color theme="1"/>
        <rFont val="Arial"/>
        <family val="2"/>
      </rPr>
      <t>Link da fonte:</t>
    </r>
    <r>
      <rPr>
        <sz val="8"/>
        <color theme="1"/>
        <rFont val="Arial"/>
        <family val="2"/>
      </rPr>
      <t xml:space="preserve"> https://www.gov.uk/government/statistical-data-sets/immigration-system-statistics-data-tables#sponsored-work-visas-by-occupation-and-industry</t>
    </r>
  </si>
  <si>
    <t>Total UE27</t>
  </si>
  <si>
    <t>%</t>
  </si>
  <si>
    <t>Espanha</t>
  </si>
  <si>
    <t>Grécia</t>
  </si>
  <si>
    <t>Bélgica</t>
  </si>
  <si>
    <t>Suécia</t>
  </si>
  <si>
    <t>Dinamarca</t>
  </si>
  <si>
    <t>Hungria</t>
  </si>
  <si>
    <t>Áustria</t>
  </si>
  <si>
    <t>Finlândia</t>
  </si>
  <si>
    <t>Croácia</t>
  </si>
  <si>
    <t>Bulgária</t>
  </si>
  <si>
    <t>Chéquia</t>
  </si>
  <si>
    <t>Lituânia</t>
  </si>
  <si>
    <t>Malta</t>
  </si>
  <si>
    <t>Chipre</t>
  </si>
  <si>
    <t>Eslováquia</t>
  </si>
  <si>
    <t>Letónia</t>
  </si>
  <si>
    <t>Eslovénia</t>
  </si>
  <si>
    <t>Luxemburgo</t>
  </si>
  <si>
    <t>Estónia</t>
  </si>
  <si>
    <t>Irlanda</t>
  </si>
  <si>
    <r>
      <rPr>
        <b/>
        <sz val="9"/>
        <color rgb="FFC00000"/>
        <rFont val="Arial"/>
        <family val="2"/>
      </rPr>
      <t>Quadro 4</t>
    </r>
    <r>
      <rPr>
        <b/>
        <sz val="9"/>
        <color theme="1"/>
        <rFont val="Arial"/>
        <family val="2"/>
      </rPr>
      <t xml:space="preserve">  Vistos de trabalho concedidos a cidadãos dos países da União Europeia, valores acumulados, 2021-2025</t>
    </r>
  </si>
  <si>
    <r>
      <rPr>
        <b/>
        <sz val="9"/>
        <color rgb="FFC00000"/>
        <rFont val="Arial"/>
        <family val="2"/>
      </rPr>
      <t>Gráfico 4</t>
    </r>
    <r>
      <rPr>
        <b/>
        <sz val="9"/>
        <color theme="1"/>
        <rFont val="Arial"/>
        <family val="2"/>
      </rPr>
      <t xml:space="preserve">  Vistos de trabalho concedidos a cidadãos dos países da União Europeia, valores acumulados, 2021-2025</t>
    </r>
  </si>
  <si>
    <r>
      <rPr>
        <b/>
        <sz val="9"/>
        <color rgb="FFC00000"/>
        <rFont val="Arial"/>
        <family val="2"/>
      </rPr>
      <t>Gráfico 2</t>
    </r>
    <r>
      <rPr>
        <b/>
        <sz val="9"/>
        <color theme="1"/>
        <rFont val="Arial"/>
        <family val="2"/>
      </rPr>
      <t xml:space="preserve">  Vistos de trabalho concedidos a cidadãos portugueses, por principal setor de atividade, valores acumulados, 2021-2025</t>
    </r>
  </si>
  <si>
    <r>
      <rPr>
        <b/>
        <sz val="9"/>
        <color rgb="FFC00000"/>
        <rFont val="Arial"/>
        <family val="2"/>
      </rPr>
      <t>Gráfico 3</t>
    </r>
    <r>
      <rPr>
        <b/>
        <sz val="9"/>
        <color theme="1"/>
        <rFont val="Arial"/>
        <family val="2"/>
      </rPr>
      <t xml:space="preserve">  Principais profissões dos cidadãos portugueses a quem foram concedidos vistos de trabalho, valores acumulados, 2021-2025</t>
    </r>
  </si>
  <si>
    <t>30 de julho de 2026.</t>
  </si>
  <si>
    <t>http://observatorioemigracao.pt/np4/10752.html</t>
  </si>
  <si>
    <r>
      <rPr>
        <b/>
        <sz val="8"/>
        <color theme="1"/>
        <rFont val="Arial"/>
        <family val="2"/>
      </rPr>
      <t xml:space="preserve">Visto de trabalho concedido: </t>
    </r>
    <r>
      <rPr>
        <sz val="8"/>
        <color theme="1"/>
        <rFont val="Arial"/>
        <family val="2"/>
      </rPr>
      <t>autorização de entrada (entry clearance visa) concedida pelo Home Office a um requerente para entrar no Reino Unido por motivo de trabalho. Nos dados apresentados são contabilizados os vistos de trabalho patrocinado da categoria Worker, excluindo os vistos da categoria Temporary Worker. Cada concessão de visto é contabilizada separadamente, pelo que uma mesma pessoa pode ser contabilizada mais de uma vez se lhe forem concedidos vários vistos no período considerado.</t>
    </r>
  </si>
  <si>
    <r>
      <rPr>
        <b/>
        <sz val="8"/>
        <color theme="1"/>
        <rFont val="Arial"/>
        <family val="2"/>
      </rPr>
      <t>Unidade de medida:</t>
    </r>
    <r>
      <rPr>
        <sz val="8"/>
        <color theme="1"/>
        <rFont val="Arial"/>
        <family val="2"/>
      </rPr>
      <t xml:space="preserve"> vistos concedidos.</t>
    </r>
  </si>
  <si>
    <t>Vistos de trabalho concedidos a portugueses para o Reino Unido, 2021-2025: índice de quadros e gráficos</t>
  </si>
  <si>
    <t>Os dados relativos aos vistos concedidos em 2024 abrangem apenas o primeiro e o quarto trimestres do ano. A Irlanda deve ser interpretada com particular cautela, uma vez que os cidadãos irlandeses beneficiam da Common Travel Area e não necessitam, em regra, de visto para trabalhar no Reino Unido.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</si>
</sst>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19" x14ac:knownFonts="1">
    <font>
      <sz val="8"/>
      <color theme="1"/>
      <name val="Arial"/>
      <family val="2"/>
    </font>
    <font>
      <sz val="11"/>
      <color theme="1"/>
      <name val="Calibri"/>
      <family val="2"/>
      <scheme val="minor"/>
    </font>
    <font>
      <b/>
      <sz val="8"/>
      <color theme="1"/>
      <name val="Arial"/>
      <family val="2"/>
    </font>
    <font>
      <b/>
      <sz val="12"/>
      <color rgb="FFC00000"/>
      <name val="Arial"/>
      <family val="2"/>
    </font>
    <font>
      <b/>
      <sz val="8"/>
      <name val="Arial"/>
      <family val="2"/>
    </font>
    <font>
      <b/>
      <sz val="9"/>
      <name val="Arial"/>
      <family val="2"/>
    </font>
    <font>
      <sz val="11"/>
      <color theme="1"/>
      <name val="Arial"/>
      <family val="2"/>
    </font>
    <font>
      <b/>
      <sz val="8"/>
      <color rgb="FFC00000"/>
      <name val="Arial"/>
      <family val="2"/>
    </font>
    <font>
      <b/>
      <sz val="8"/>
      <color rgb="FFC00000"/>
      <name val="Wingdings 3"/>
      <family val="1"/>
      <charset val="2"/>
    </font>
    <font>
      <b/>
      <sz val="9"/>
      <color theme="1"/>
      <name val="Arial"/>
      <family val="2"/>
    </font>
    <font>
      <sz val="9"/>
      <color theme="1"/>
      <name val="Arial"/>
      <family val="2"/>
    </font>
    <font>
      <b/>
      <sz val="9"/>
      <color rgb="FFC00000"/>
      <name val="Arial"/>
      <family val="2"/>
    </font>
    <font>
      <sz val="11"/>
      <name val="Arial"/>
      <family val="2"/>
    </font>
    <font>
      <i/>
      <sz val="8"/>
      <color theme="1"/>
      <name val="Arial"/>
      <family val="2"/>
    </font>
    <font>
      <sz val="8"/>
      <name val="Arial"/>
      <family val="2"/>
    </font>
    <font>
      <sz val="8"/>
      <color theme="1"/>
      <name val="Arial"/>
      <family val="2"/>
    </font>
    <font>
      <sz val="11"/>
      <name val="Calibri"/>
      <family val="2"/>
      <scheme val="minor"/>
    </font>
    <font>
      <b/>
      <sz val="11"/>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right/>
      <top style="medium">
        <color auto="1"/>
      </top>
      <bottom/>
      <diagonal/>
    </border>
    <border>
      <left/>
      <right/>
      <top/>
      <bottom style="medium">
        <color auto="1"/>
      </bottom>
      <diagonal/>
    </border>
    <border>
      <left/>
      <right/>
      <top style="medium">
        <color auto="1"/>
      </top>
      <bottom style="thin">
        <color auto="1"/>
      </bottom>
      <diagonal/>
    </border>
    <border>
      <left style="thin">
        <color auto="1"/>
      </left>
      <right/>
      <top/>
      <bottom/>
      <diagonal/>
    </border>
    <border>
      <left/>
      <right style="thin">
        <color auto="1"/>
      </right>
      <top/>
      <bottom/>
      <diagonal/>
    </border>
    <border>
      <left style="thin">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top style="thin">
        <color auto="1"/>
      </top>
      <bottom style="thin">
        <color theme="4" tint="0.79998168889431442"/>
      </bottom>
      <diagonal/>
    </border>
    <border>
      <left style="thin">
        <color auto="1"/>
      </left>
      <right/>
      <top style="thin">
        <color auto="1"/>
      </top>
      <bottom style="thin">
        <color theme="4" tint="0.79998168889431442"/>
      </bottom>
      <diagonal/>
    </border>
    <border>
      <left/>
      <right style="thin">
        <color auto="1"/>
      </right>
      <top style="thin">
        <color auto="1"/>
      </top>
      <bottom style="thin">
        <color theme="4" tint="0.79998168889431442"/>
      </bottom>
      <diagonal/>
    </border>
    <border>
      <left/>
      <right/>
      <top style="thin">
        <color theme="4" tint="0.79998168889431442"/>
      </top>
      <bottom style="thin">
        <color theme="4" tint="0.79998168889431442"/>
      </bottom>
      <diagonal/>
    </border>
    <border>
      <left style="thin">
        <color auto="1"/>
      </left>
      <right/>
      <top style="thin">
        <color theme="4" tint="0.79998168889431442"/>
      </top>
      <bottom style="thin">
        <color theme="4" tint="0.79998168889431442"/>
      </bottom>
      <diagonal/>
    </border>
    <border>
      <left/>
      <right style="thin">
        <color auto="1"/>
      </right>
      <top style="thin">
        <color theme="4" tint="0.79998168889431442"/>
      </top>
      <bottom style="thin">
        <color theme="4" tint="0.79998168889431442"/>
      </bottom>
      <diagonal/>
    </border>
    <border>
      <left/>
      <right/>
      <top style="thin">
        <color theme="4" tint="0.79998168889431442"/>
      </top>
      <bottom style="thin">
        <color auto="1"/>
      </bottom>
      <diagonal/>
    </border>
    <border>
      <left style="thin">
        <color auto="1"/>
      </left>
      <right/>
      <top style="thin">
        <color theme="4" tint="0.79998168889431442"/>
      </top>
      <bottom style="thin">
        <color auto="1"/>
      </bottom>
      <diagonal/>
    </border>
    <border>
      <left/>
      <right style="thin">
        <color auto="1"/>
      </right>
      <top style="thin">
        <color theme="4" tint="0.79998168889431442"/>
      </top>
      <bottom style="thin">
        <color auto="1"/>
      </bottom>
      <diagonal/>
    </border>
    <border>
      <left/>
      <right/>
      <top style="thin">
        <color indexed="64"/>
      </top>
      <bottom style="hair">
        <color theme="4" tint="0.79998168889431442"/>
      </bottom>
      <diagonal/>
    </border>
    <border>
      <left/>
      <right/>
      <top style="hair">
        <color theme="4" tint="0.79998168889431442"/>
      </top>
      <bottom style="hair">
        <color theme="4" tint="0.79998168889431442"/>
      </bottom>
      <diagonal/>
    </border>
    <border>
      <left/>
      <right style="thin">
        <color auto="1"/>
      </right>
      <top style="hair">
        <color theme="4" tint="0.79998168889431442"/>
      </top>
      <bottom style="hair">
        <color theme="4" tint="0.79998168889431442"/>
      </bottom>
      <diagonal/>
    </border>
    <border>
      <left/>
      <right style="thin">
        <color auto="1"/>
      </right>
      <top style="hair">
        <color theme="4" tint="0.79998168889431442"/>
      </top>
      <bottom style="thin">
        <color auto="1"/>
      </bottom>
      <diagonal/>
    </border>
    <border>
      <left/>
      <right/>
      <top style="hair">
        <color theme="4" tint="0.79998168889431442"/>
      </top>
      <bottom style="thin">
        <color auto="1"/>
      </bottom>
      <diagonal/>
    </border>
    <border>
      <left/>
      <right/>
      <top/>
      <bottom style="hair">
        <color theme="4" tint="0.79998168889431442"/>
      </bottom>
      <diagonal/>
    </border>
    <border>
      <left/>
      <right/>
      <top/>
      <bottom style="thin">
        <color theme="1"/>
      </bottom>
      <diagonal/>
    </border>
    <border>
      <left style="thin">
        <color auto="1"/>
      </left>
      <right/>
      <top/>
      <bottom style="hair">
        <color theme="4" tint="0.79998168889431442"/>
      </bottom>
      <diagonal/>
    </border>
  </borders>
  <cellStyleXfs count="10">
    <xf numFmtId="0" fontId="0" fillId="0" borderId="0"/>
    <xf numFmtId="0" fontId="14" fillId="0" borderId="0" applyNumberFormat="0" applyFill="0" applyBorder="0" applyAlignment="0" applyProtection="0"/>
    <xf numFmtId="0" fontId="12" fillId="0" borderId="0"/>
    <xf numFmtId="0" fontId="1" fillId="0" borderId="0"/>
    <xf numFmtId="0" fontId="1" fillId="0" borderId="0"/>
    <xf numFmtId="166" fontId="18" fillId="0" borderId="5" applyFill="0" applyProtection="0">
      <alignment horizontal="right" vertical="center" wrapText="1"/>
    </xf>
    <xf numFmtId="167" fontId="18" fillId="0" borderId="8" applyFill="0" applyProtection="0">
      <alignment horizontal="right" vertical="center" wrapText="1"/>
    </xf>
    <xf numFmtId="0" fontId="18" fillId="0" borderId="0" applyNumberFormat="0" applyFill="0" applyBorder="0" applyProtection="0">
      <alignment horizontal="left" vertical="center" wrapText="1"/>
    </xf>
    <xf numFmtId="168" fontId="18" fillId="0" borderId="0" applyFill="0" applyBorder="0" applyProtection="0">
      <alignment horizontal="right" vertical="center" wrapText="1"/>
    </xf>
    <xf numFmtId="169" fontId="18" fillId="0" borderId="7" applyFill="0" applyProtection="0">
      <alignment horizontal="right" vertical="center" wrapText="1"/>
    </xf>
  </cellStyleXfs>
  <cellXfs count="135">
    <xf numFmtId="0" fontId="0" fillId="0" borderId="0" xfId="0"/>
    <xf numFmtId="0" fontId="0" fillId="0" borderId="0" xfId="0" applyAlignment="1">
      <alignment horizontal="left" vertical="center" indent="1"/>
    </xf>
    <xf numFmtId="0" fontId="0" fillId="0" borderId="0" xfId="0" applyAlignment="1">
      <alignment vertical="center"/>
    </xf>
    <xf numFmtId="3" fontId="3" fillId="0" borderId="0" xfId="0" applyNumberFormat="1" applyFont="1" applyAlignment="1">
      <alignment horizontal="center" vertical="center"/>
    </xf>
    <xf numFmtId="3" fontId="4" fillId="0" borderId="0" xfId="0" applyNumberFormat="1" applyFont="1" applyAlignment="1">
      <alignment horizontal="left" vertical="center"/>
    </xf>
    <xf numFmtId="3" fontId="5" fillId="0" borderId="0" xfId="0" applyNumberFormat="1" applyFont="1" applyAlignment="1">
      <alignment horizontal="left" vertical="center" indent="1"/>
    </xf>
    <xf numFmtId="0" fontId="6" fillId="0" borderId="0" xfId="0" applyFont="1" applyAlignment="1">
      <alignment horizontal="left" vertical="center" indent="1"/>
    </xf>
    <xf numFmtId="0" fontId="7" fillId="0" borderId="0" xfId="1" applyFont="1" applyBorder="1" applyAlignment="1">
      <alignment horizontal="right" vertical="center"/>
    </xf>
    <xf numFmtId="0" fontId="10" fillId="0" borderId="0" xfId="0" applyFont="1" applyAlignment="1">
      <alignment vertical="center" wrapText="1"/>
    </xf>
    <xf numFmtId="0" fontId="2" fillId="0" borderId="0" xfId="0" applyFont="1" applyAlignment="1">
      <alignment horizontal="right" vertical="top" indent="1"/>
    </xf>
    <xf numFmtId="3" fontId="13" fillId="0" borderId="0" xfId="0" applyNumberFormat="1" applyFont="1" applyAlignment="1">
      <alignment horizontal="right" vertical="center" indent="1"/>
    </xf>
    <xf numFmtId="3" fontId="0" fillId="0" borderId="0" xfId="0" applyNumberFormat="1" applyAlignment="1">
      <alignment horizontal="right" vertical="center" indent="1"/>
    </xf>
    <xf numFmtId="0" fontId="7" fillId="0" borderId="0" xfId="0" applyFont="1" applyAlignment="1">
      <alignment horizontal="left" vertical="top"/>
    </xf>
    <xf numFmtId="0" fontId="7" fillId="0" borderId="0" xfId="1" applyFont="1" applyFill="1" applyAlignment="1">
      <alignment horizontal="left" vertical="top"/>
    </xf>
    <xf numFmtId="3" fontId="14" fillId="0" borderId="0" xfId="1" applyNumberFormat="1" applyFill="1" applyBorder="1" applyAlignment="1">
      <alignment horizontal="left" vertical="top" wrapText="1"/>
    </xf>
    <xf numFmtId="0" fontId="14" fillId="0" borderId="0" xfId="1" applyFill="1" applyBorder="1" applyAlignment="1">
      <alignment horizontal="left" vertical="top" wrapText="1"/>
    </xf>
    <xf numFmtId="0" fontId="15" fillId="0" borderId="0" xfId="0" applyFont="1" applyAlignment="1">
      <alignment horizontal="left" vertical="top" indent="1"/>
    </xf>
    <xf numFmtId="0" fontId="15" fillId="0" borderId="0" xfId="0" applyFont="1" applyAlignment="1">
      <alignment horizontal="left" vertical="top"/>
    </xf>
    <xf numFmtId="0" fontId="7" fillId="0" borderId="0" xfId="0" applyFont="1" applyAlignment="1">
      <alignment horizontal="left" vertical="top" indent="1"/>
    </xf>
    <xf numFmtId="0" fontId="15" fillId="0" borderId="0" xfId="0" applyFont="1" applyAlignment="1">
      <alignment horizontal="left" vertical="center" wrapText="1"/>
    </xf>
    <xf numFmtId="0" fontId="15" fillId="0" borderId="0" xfId="0" applyFont="1" applyAlignment="1">
      <alignment horizontal="left" vertical="center" indent="1"/>
    </xf>
    <xf numFmtId="0" fontId="0" fillId="0" borderId="0" xfId="0" applyAlignment="1">
      <alignment horizontal="left"/>
    </xf>
    <xf numFmtId="0" fontId="0" fillId="0" borderId="0" xfId="0" applyAlignment="1">
      <alignment vertical="center" wrapText="1"/>
    </xf>
    <xf numFmtId="3" fontId="4" fillId="0" borderId="9"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0" fontId="4" fillId="0" borderId="10" xfId="0" applyFont="1" applyBorder="1" applyAlignment="1">
      <alignment horizontal="center" vertical="center" wrapText="1"/>
    </xf>
    <xf numFmtId="3" fontId="4" fillId="2" borderId="3" xfId="0" applyNumberFormat="1" applyFont="1" applyFill="1" applyBorder="1" applyAlignment="1" applyProtection="1">
      <alignment horizontal="left" vertical="center" wrapText="1" indent="1"/>
      <protection locked="0"/>
    </xf>
    <xf numFmtId="1" fontId="4" fillId="2" borderId="3" xfId="0" applyNumberFormat="1" applyFont="1" applyFill="1" applyBorder="1" applyAlignment="1" applyProtection="1">
      <alignment horizontal="center" vertical="center" wrapText="1"/>
      <protection locked="0"/>
    </xf>
    <xf numFmtId="0" fontId="0" fillId="0" borderId="0" xfId="0" applyAlignment="1">
      <alignment vertical="top" wrapText="1"/>
    </xf>
    <xf numFmtId="0" fontId="14" fillId="0" borderId="0" xfId="1" applyAlignment="1">
      <alignment vertical="top" wrapText="1"/>
    </xf>
    <xf numFmtId="0" fontId="0" fillId="0" borderId="0" xfId="0" applyAlignment="1">
      <alignment horizontal="left" vertical="center" wrapText="1" indent="1"/>
    </xf>
    <xf numFmtId="0" fontId="15" fillId="0" borderId="4" xfId="0" applyFont="1" applyBorder="1" applyAlignment="1">
      <alignment horizontal="left" vertical="center" wrapText="1" indent="1"/>
    </xf>
    <xf numFmtId="0" fontId="14" fillId="0" borderId="0" xfId="1" applyAlignment="1">
      <alignment vertical="center"/>
    </xf>
    <xf numFmtId="0" fontId="14" fillId="0" borderId="0" xfId="1" applyAlignment="1">
      <alignment vertical="center" wrapText="1"/>
    </xf>
    <xf numFmtId="0" fontId="14" fillId="0" borderId="0" xfId="1" quotePrefix="1" applyAlignment="1">
      <alignment vertical="center"/>
    </xf>
    <xf numFmtId="0" fontId="7" fillId="0" borderId="0" xfId="0" applyFont="1" applyAlignment="1">
      <alignment horizontal="left" vertical="center"/>
    </xf>
    <xf numFmtId="3" fontId="4" fillId="0" borderId="10" xfId="3" applyNumberFormat="1" applyFont="1" applyBorder="1" applyAlignment="1">
      <alignment horizontal="center" vertical="center" wrapText="1"/>
    </xf>
    <xf numFmtId="0" fontId="6" fillId="0" borderId="0" xfId="0" applyFont="1" applyAlignment="1">
      <alignment horizontal="left" vertical="center" wrapText="1"/>
    </xf>
    <xf numFmtId="0" fontId="14" fillId="0" borderId="0" xfId="0" applyFont="1" applyAlignment="1">
      <alignment horizontal="left" vertical="center" wrapText="1"/>
    </xf>
    <xf numFmtId="165" fontId="0" fillId="0" borderId="0" xfId="0" applyNumberFormat="1"/>
    <xf numFmtId="0" fontId="0" fillId="0" borderId="0" xfId="0" quotePrefix="1" applyAlignment="1">
      <alignment horizontal="left" vertical="center" wrapText="1"/>
    </xf>
    <xf numFmtId="0" fontId="14" fillId="0" borderId="13" xfId="0" applyFont="1" applyBorder="1" applyAlignment="1">
      <alignment horizontal="center" vertical="center"/>
    </xf>
    <xf numFmtId="3" fontId="14" fillId="0" borderId="14" xfId="0" applyNumberFormat="1" applyFont="1" applyBorder="1" applyAlignment="1">
      <alignment horizontal="right" vertical="center" indent="2"/>
    </xf>
    <xf numFmtId="164" fontId="14" fillId="0" borderId="15" xfId="0" applyNumberFormat="1" applyFont="1" applyBorder="1" applyAlignment="1">
      <alignment horizontal="right" vertical="center" indent="4"/>
    </xf>
    <xf numFmtId="164" fontId="14" fillId="0" borderId="13" xfId="0" applyNumberFormat="1" applyFont="1" applyBorder="1" applyAlignment="1">
      <alignment horizontal="right" vertical="center" indent="4"/>
    </xf>
    <xf numFmtId="3" fontId="14" fillId="0" borderId="14" xfId="0" applyNumberFormat="1" applyFont="1" applyBorder="1" applyAlignment="1">
      <alignment horizontal="right" vertical="center" indent="3"/>
    </xf>
    <xf numFmtId="165" fontId="14" fillId="0" borderId="13" xfId="0" applyNumberFormat="1" applyFont="1" applyBorder="1" applyAlignment="1">
      <alignment horizontal="right" vertical="center" indent="3"/>
    </xf>
    <xf numFmtId="0" fontId="14" fillId="0" borderId="16" xfId="0" applyFont="1" applyBorder="1" applyAlignment="1">
      <alignment horizontal="center" vertical="center"/>
    </xf>
    <xf numFmtId="3" fontId="14" fillId="0" borderId="17" xfId="0" applyNumberFormat="1" applyFont="1" applyBorder="1" applyAlignment="1">
      <alignment horizontal="right" vertical="center" indent="2"/>
    </xf>
    <xf numFmtId="164" fontId="14" fillId="0" borderId="18" xfId="0" applyNumberFormat="1" applyFont="1" applyBorder="1" applyAlignment="1">
      <alignment horizontal="right" vertical="center" indent="4"/>
    </xf>
    <xf numFmtId="164" fontId="14" fillId="0" borderId="16" xfId="0" applyNumberFormat="1" applyFont="1" applyBorder="1" applyAlignment="1">
      <alignment horizontal="right" vertical="center" indent="4"/>
    </xf>
    <xf numFmtId="3" fontId="14" fillId="0" borderId="17" xfId="0" applyNumberFormat="1" applyFont="1" applyBorder="1" applyAlignment="1">
      <alignment horizontal="right" vertical="center" indent="3"/>
    </xf>
    <xf numFmtId="165" fontId="14" fillId="0" borderId="16" xfId="0" applyNumberFormat="1" applyFont="1" applyBorder="1" applyAlignment="1">
      <alignment horizontal="right" vertical="center" indent="3"/>
    </xf>
    <xf numFmtId="0" fontId="14" fillId="0" borderId="16" xfId="0" applyFont="1" applyBorder="1" applyAlignment="1">
      <alignment horizontal="center" vertical="center" wrapText="1"/>
    </xf>
    <xf numFmtId="3" fontId="14" fillId="0" borderId="17" xfId="0" applyNumberFormat="1" applyFont="1" applyBorder="1" applyAlignment="1">
      <alignment horizontal="right" vertical="center" wrapText="1" indent="2"/>
    </xf>
    <xf numFmtId="164" fontId="14" fillId="0" borderId="16" xfId="0" applyNumberFormat="1" applyFont="1" applyBorder="1" applyAlignment="1">
      <alignment horizontal="right" vertical="center" wrapText="1" indent="4"/>
    </xf>
    <xf numFmtId="3" fontId="14" fillId="0" borderId="17" xfId="0" applyNumberFormat="1" applyFont="1" applyBorder="1" applyAlignment="1">
      <alignment horizontal="right" vertical="center" wrapText="1" indent="3"/>
    </xf>
    <xf numFmtId="165" fontId="14" fillId="0" borderId="16" xfId="0" applyNumberFormat="1" applyFont="1" applyBorder="1" applyAlignment="1">
      <alignment horizontal="right" vertical="center" wrapText="1" indent="3"/>
    </xf>
    <xf numFmtId="0" fontId="14" fillId="0" borderId="19" xfId="0" applyFont="1" applyBorder="1" applyAlignment="1">
      <alignment horizontal="center" vertical="center"/>
    </xf>
    <xf numFmtId="3" fontId="14" fillId="0" borderId="20" xfId="0" applyNumberFormat="1" applyFont="1" applyBorder="1" applyAlignment="1">
      <alignment horizontal="right" vertical="center" indent="2"/>
    </xf>
    <xf numFmtId="164" fontId="14" fillId="0" borderId="21" xfId="0" applyNumberFormat="1" applyFont="1" applyBorder="1" applyAlignment="1">
      <alignment horizontal="right" vertical="center" indent="4"/>
    </xf>
    <xf numFmtId="164" fontId="14" fillId="0" borderId="19" xfId="0" applyNumberFormat="1" applyFont="1" applyBorder="1" applyAlignment="1">
      <alignment horizontal="right" vertical="center" indent="4"/>
    </xf>
    <xf numFmtId="3" fontId="14" fillId="0" borderId="20" xfId="0" applyNumberFormat="1" applyFont="1" applyBorder="1" applyAlignment="1">
      <alignment horizontal="right" vertical="center" indent="3"/>
    </xf>
    <xf numFmtId="165" fontId="14" fillId="0" borderId="19" xfId="0" applyNumberFormat="1" applyFont="1" applyBorder="1" applyAlignment="1">
      <alignment horizontal="right" vertical="center" indent="3"/>
    </xf>
    <xf numFmtId="0" fontId="14" fillId="0" borderId="23" xfId="0" applyFont="1" applyBorder="1" applyAlignment="1">
      <alignment horizontal="left" vertical="center" indent="1"/>
    </xf>
    <xf numFmtId="0" fontId="15" fillId="0" borderId="24" xfId="0" applyFont="1" applyBorder="1" applyAlignment="1">
      <alignment horizontal="center" vertical="center"/>
    </xf>
    <xf numFmtId="3" fontId="15" fillId="0" borderId="23" xfId="0" applyNumberFormat="1" applyFont="1" applyBorder="1" applyAlignment="1">
      <alignment horizontal="right" vertical="center" indent="2"/>
    </xf>
    <xf numFmtId="3" fontId="14" fillId="0" borderId="23" xfId="0" applyNumberFormat="1" applyFont="1" applyBorder="1" applyAlignment="1">
      <alignment horizontal="right" vertical="center" indent="2"/>
    </xf>
    <xf numFmtId="3" fontId="7" fillId="0" borderId="23" xfId="0" applyNumberFormat="1" applyFont="1" applyBorder="1" applyAlignment="1">
      <alignment horizontal="right" vertical="center" indent="2"/>
    </xf>
    <xf numFmtId="0" fontId="14" fillId="0" borderId="24" xfId="0" applyFont="1" applyBorder="1" applyAlignment="1">
      <alignment horizontal="center" vertical="center"/>
    </xf>
    <xf numFmtId="0" fontId="15" fillId="0" borderId="25" xfId="0" applyFont="1" applyBorder="1" applyAlignment="1">
      <alignment horizontal="center" vertical="center"/>
    </xf>
    <xf numFmtId="3" fontId="2" fillId="0" borderId="22" xfId="0" applyNumberFormat="1" applyFont="1" applyBorder="1" applyAlignment="1">
      <alignment horizontal="right" vertical="center" indent="2"/>
    </xf>
    <xf numFmtId="0" fontId="14" fillId="0" borderId="27" xfId="0" applyFont="1" applyBorder="1" applyAlignment="1">
      <alignment horizontal="left" vertical="center" indent="1"/>
    </xf>
    <xf numFmtId="0" fontId="0" fillId="0" borderId="23" xfId="0" applyBorder="1" applyAlignment="1">
      <alignment horizontal="left" vertical="center" indent="2"/>
    </xf>
    <xf numFmtId="0" fontId="15" fillId="0" borderId="23" xfId="0" applyFont="1" applyBorder="1" applyAlignment="1">
      <alignment horizontal="left" vertical="center" indent="2"/>
    </xf>
    <xf numFmtId="0" fontId="14" fillId="0" borderId="23" xfId="0" applyFont="1" applyBorder="1" applyAlignment="1">
      <alignment horizontal="left" vertical="center" indent="2"/>
    </xf>
    <xf numFmtId="0" fontId="2" fillId="0" borderId="27" xfId="0" applyFont="1" applyBorder="1" applyAlignment="1">
      <alignment horizontal="center" vertical="center" wrapText="1"/>
    </xf>
    <xf numFmtId="0" fontId="7" fillId="0" borderId="23" xfId="0" applyFont="1" applyBorder="1" applyAlignment="1">
      <alignment horizontal="left" vertical="center" indent="2"/>
    </xf>
    <xf numFmtId="0" fontId="7" fillId="0" borderId="24" xfId="0" applyFont="1" applyBorder="1" applyAlignment="1">
      <alignment horizontal="center" vertical="center"/>
    </xf>
    <xf numFmtId="3" fontId="14" fillId="0" borderId="27" xfId="0" applyNumberFormat="1" applyFont="1" applyBorder="1" applyAlignment="1">
      <alignment horizontal="right"/>
    </xf>
    <xf numFmtId="3" fontId="14" fillId="0" borderId="23" xfId="0" applyNumberFormat="1" applyFont="1" applyBorder="1" applyAlignment="1">
      <alignment horizontal="right"/>
    </xf>
    <xf numFmtId="0" fontId="0" fillId="0" borderId="26" xfId="0" applyBorder="1" applyAlignment="1">
      <alignment horizontal="left" vertical="center" indent="2"/>
    </xf>
    <xf numFmtId="3" fontId="0" fillId="0" borderId="0" xfId="0" applyNumberFormat="1" applyAlignment="1">
      <alignment vertical="center"/>
    </xf>
    <xf numFmtId="0" fontId="0" fillId="0" borderId="0" xfId="0" applyAlignment="1">
      <alignment vertical="top"/>
    </xf>
    <xf numFmtId="3" fontId="4" fillId="0" borderId="7" xfId="0" applyNumberFormat="1" applyFont="1" applyBorder="1" applyAlignment="1">
      <alignment horizontal="left" vertical="center" indent="1"/>
    </xf>
    <xf numFmtId="3" fontId="14" fillId="0" borderId="27" xfId="0" applyNumberFormat="1" applyFont="1" applyBorder="1" applyAlignment="1">
      <alignment horizontal="center" vertical="center"/>
    </xf>
    <xf numFmtId="3" fontId="14" fillId="0" borderId="23" xfId="0" applyNumberFormat="1" applyFont="1" applyBorder="1" applyAlignment="1">
      <alignment horizontal="center" vertical="center"/>
    </xf>
    <xf numFmtId="3" fontId="14" fillId="0" borderId="28" xfId="0" applyNumberFormat="1" applyFont="1" applyBorder="1" applyAlignment="1">
      <alignment horizontal="center" vertical="center"/>
    </xf>
    <xf numFmtId="3" fontId="14" fillId="0" borderId="0" xfId="0" applyNumberFormat="1" applyFont="1" applyAlignment="1">
      <alignment horizontal="right"/>
    </xf>
    <xf numFmtId="3" fontId="14" fillId="0" borderId="7" xfId="0" applyNumberFormat="1" applyFont="1" applyBorder="1" applyAlignment="1">
      <alignment horizontal="center" vertical="center"/>
    </xf>
    <xf numFmtId="0" fontId="0" fillId="0" borderId="23" xfId="0" applyBorder="1"/>
    <xf numFmtId="0" fontId="14" fillId="0" borderId="0" xfId="0" applyFont="1" applyAlignment="1">
      <alignment horizontal="left" vertical="center" indent="1"/>
    </xf>
    <xf numFmtId="0" fontId="0" fillId="0" borderId="27" xfId="0" applyBorder="1"/>
    <xf numFmtId="0" fontId="2" fillId="0" borderId="29" xfId="0" applyFont="1" applyBorder="1" applyAlignment="1">
      <alignment horizontal="left" vertical="center" wrapText="1" indent="1"/>
    </xf>
    <xf numFmtId="165" fontId="2" fillId="0" borderId="22" xfId="0" applyNumberFormat="1" applyFont="1" applyBorder="1" applyAlignment="1">
      <alignment horizontal="right" vertical="center" indent="3"/>
    </xf>
    <xf numFmtId="165" fontId="15" fillId="0" borderId="23" xfId="0" applyNumberFormat="1" applyFont="1" applyBorder="1" applyAlignment="1">
      <alignment horizontal="right" vertical="center" indent="3"/>
    </xf>
    <xf numFmtId="164" fontId="15" fillId="0" borderId="23" xfId="0" applyNumberFormat="1" applyFont="1" applyBorder="1" applyAlignment="1">
      <alignment horizontal="right" vertical="center" indent="3"/>
    </xf>
    <xf numFmtId="165" fontId="14" fillId="0" borderId="23" xfId="0" applyNumberFormat="1" applyFont="1" applyBorder="1" applyAlignment="1">
      <alignment horizontal="right" vertical="center" indent="3"/>
    </xf>
    <xf numFmtId="165" fontId="7" fillId="0" borderId="23" xfId="0" applyNumberFormat="1" applyFont="1" applyBorder="1" applyAlignment="1">
      <alignment horizontal="right" vertical="center" indent="3"/>
    </xf>
    <xf numFmtId="3" fontId="15" fillId="0" borderId="26" xfId="0" applyNumberFormat="1" applyFont="1" applyBorder="1" applyAlignment="1">
      <alignment horizontal="right" vertical="center" indent="2"/>
    </xf>
    <xf numFmtId="164" fontId="15" fillId="0" borderId="26" xfId="0" applyNumberFormat="1" applyFont="1" applyBorder="1" applyAlignment="1">
      <alignment horizontal="right" vertical="center" indent="3"/>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left" vertical="center" wrapText="1" indent="1"/>
    </xf>
    <xf numFmtId="0" fontId="14" fillId="0" borderId="0" xfId="1" quotePrefix="1" applyAlignment="1">
      <alignment vertical="center"/>
    </xf>
    <xf numFmtId="0" fontId="14" fillId="0" borderId="0" xfId="1" applyAlignment="1">
      <alignment vertical="center"/>
    </xf>
    <xf numFmtId="0" fontId="15" fillId="0" borderId="9" xfId="0" applyFont="1" applyBorder="1" applyAlignment="1">
      <alignment horizontal="left" vertical="center" wrapText="1" indent="1"/>
    </xf>
    <xf numFmtId="0" fontId="0" fillId="0" borderId="10" xfId="0" applyBorder="1" applyAlignment="1">
      <alignment horizontal="left" vertical="center" wrapText="1" indent="1"/>
    </xf>
    <xf numFmtId="0" fontId="14" fillId="0" borderId="0" xfId="1" applyFill="1" applyAlignment="1">
      <alignment horizontal="left" vertical="center" wrapText="1"/>
    </xf>
    <xf numFmtId="0" fontId="14" fillId="0" borderId="0" xfId="1" quotePrefix="1" applyAlignment="1">
      <alignment vertical="center" wrapText="1"/>
    </xf>
    <xf numFmtId="0" fontId="14" fillId="0" borderId="0" xfId="1" applyAlignment="1">
      <alignment vertical="center" wrapText="1"/>
    </xf>
    <xf numFmtId="3" fontId="9" fillId="0" borderId="0" xfId="0" applyNumberFormat="1" applyFont="1" applyAlignment="1">
      <alignment horizontal="left" wrapText="1"/>
    </xf>
    <xf numFmtId="0" fontId="10" fillId="0" borderId="0" xfId="0" applyFont="1" applyAlignment="1">
      <alignment horizontal="left" wrapText="1"/>
    </xf>
    <xf numFmtId="0" fontId="6" fillId="0" borderId="0" xfId="0" applyFont="1" applyAlignment="1">
      <alignment horizontal="left" wrapText="1"/>
    </xf>
    <xf numFmtId="0" fontId="4" fillId="0" borderId="0" xfId="0" applyFont="1" applyAlignment="1">
      <alignment horizontal="left" vertical="top" wrapText="1"/>
    </xf>
    <xf numFmtId="0" fontId="12" fillId="0" borderId="0" xfId="0" applyFont="1" applyAlignment="1">
      <alignment horizontal="left" vertical="top" wrapText="1"/>
    </xf>
    <xf numFmtId="0" fontId="0" fillId="0" borderId="0" xfId="0" applyAlignment="1">
      <alignment vertical="top" wrapText="1"/>
    </xf>
    <xf numFmtId="0" fontId="9" fillId="0" borderId="2" xfId="0" applyFont="1" applyBorder="1" applyAlignment="1">
      <alignment horizontal="left" vertical="center" wrapText="1"/>
    </xf>
    <xf numFmtId="3" fontId="4" fillId="0" borderId="1" xfId="0" applyNumberFormat="1" applyFont="1" applyBorder="1" applyAlignment="1">
      <alignment horizontal="center" vertical="center" wrapText="1"/>
    </xf>
    <xf numFmtId="0" fontId="16" fillId="0" borderId="7" xfId="0" applyFont="1" applyBorder="1" applyAlignment="1">
      <alignment horizontal="center" vertical="center" wrapText="1"/>
    </xf>
    <xf numFmtId="3" fontId="4" fillId="0" borderId="6" xfId="0" applyNumberFormat="1" applyFont="1" applyBorder="1" applyAlignment="1">
      <alignment horizontal="center" vertical="center" wrapText="1"/>
    </xf>
    <xf numFmtId="0" fontId="16"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0" fillId="0" borderId="0" xfId="0" quotePrefix="1" applyAlignment="1">
      <alignment horizontal="left" vertical="center" wrapText="1"/>
    </xf>
    <xf numFmtId="0" fontId="9" fillId="0" borderId="0" xfId="0" applyFont="1" applyAlignment="1">
      <alignment horizontal="left" vertical="center" wrapText="1"/>
    </xf>
    <xf numFmtId="0" fontId="0" fillId="0" borderId="0" xfId="0"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0" fillId="0" borderId="0" xfId="0" quotePrefix="1" applyAlignment="1">
      <alignment vertical="center" wrapText="1"/>
    </xf>
    <xf numFmtId="0" fontId="0" fillId="0" borderId="0" xfId="0" applyAlignment="1">
      <alignment horizontal="left" vertical="top" wrapText="1"/>
    </xf>
    <xf numFmtId="0" fontId="0" fillId="0" borderId="0" xfId="0" applyAlignment="1">
      <alignment wrapText="1"/>
    </xf>
    <xf numFmtId="0" fontId="9" fillId="0" borderId="0" xfId="0" applyFont="1"/>
    <xf numFmtId="0" fontId="0" fillId="0" borderId="0" xfId="0"/>
  </cellXfs>
  <cellStyles count="10">
    <cellStyle name="Hiperligação" xfId="1" builtinId="8" customBuiltin="1"/>
    <cellStyle name="Normal" xfId="0" builtinId="0"/>
    <cellStyle name="Normal 2" xfId="2" xr:uid="{00000000-0005-0000-0000-000002000000}"/>
    <cellStyle name="Normal 3" xfId="3" xr:uid="{00000000-0005-0000-0000-000003000000}"/>
    <cellStyle name="Normal 54" xfId="4" xr:uid="{00000000-0005-0000-0000-000004000000}"/>
    <cellStyle name="ss15" xfId="7" xr:uid="{00000000-0005-0000-0000-000005000000}"/>
    <cellStyle name="ss16" xfId="5" xr:uid="{00000000-0005-0000-0000-000006000000}"/>
    <cellStyle name="ss17" xfId="8" xr:uid="{00000000-0005-0000-0000-000007000000}"/>
    <cellStyle name="ss22" xfId="6" xr:uid="{00000000-0005-0000-0000-000008000000}"/>
    <cellStyle name="ss23"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'Quadro 1'!$B$5:$B$9</c:f>
              <c:numCache>
                <c:formatCode>General</c:formatCode>
                <c:ptCount val="5"/>
                <c:pt idx="0">
                  <c:v>2021</c:v>
                </c:pt>
                <c:pt idx="1">
                  <c:v>2022</c:v>
                </c:pt>
                <c:pt idx="2">
                  <c:v>2023</c:v>
                </c:pt>
                <c:pt idx="3">
                  <c:v>2024</c:v>
                </c:pt>
                <c:pt idx="4">
                  <c:v>2025</c:v>
                </c:pt>
              </c:numCache>
            </c:numRef>
          </c:cat>
          <c:val>
            <c:numRef>
              <c:f>'Quadro 1'!$E$5:$E$9</c:f>
              <c:numCache>
                <c:formatCode>#,##0</c:formatCode>
                <c:ptCount val="5"/>
                <c:pt idx="0">
                  <c:v>485</c:v>
                </c:pt>
                <c:pt idx="1">
                  <c:v>972</c:v>
                </c:pt>
                <c:pt idx="2">
                  <c:v>806</c:v>
                </c:pt>
                <c:pt idx="3">
                  <c:v>314</c:v>
                </c:pt>
                <c:pt idx="4">
                  <c:v>478</c:v>
                </c:pt>
              </c:numCache>
            </c:numRef>
          </c:val>
          <c:smooth val="0"/>
          <c:extLst>
            <c:ext xmlns:c16="http://schemas.microsoft.com/office/drawing/2014/chart" uri="{C3380CC4-5D6E-409C-BE32-E72D297353CC}">
              <c16:uniqueId val="{00000000-1AB9-4738-9C3E-09406DF4A7F9}"/>
            </c:ext>
          </c:extLst>
        </c:ser>
        <c:dLbls>
          <c:showLegendKey val="0"/>
          <c:showVal val="0"/>
          <c:showCatName val="0"/>
          <c:showSerName val="0"/>
          <c:showPercent val="0"/>
          <c:showBubbleSize val="0"/>
        </c:dLbls>
        <c:smooth val="0"/>
        <c:axId val="219553280"/>
        <c:axId val="219172224"/>
        <c:extLst>
          <c:ext xmlns:c15="http://schemas.microsoft.com/office/drawing/2012/chart" uri="{02D57815-91ED-43cb-92C2-25804820EDAC}">
            <c15:filteredLineSeries>
              <c15:ser>
                <c:idx val="0"/>
                <c:order val="1"/>
                <c:marker>
                  <c:symbol val="none"/>
                </c:marker>
                <c:cat>
                  <c:numRef>
                    <c:extLst>
                      <c:ex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c:ext uri="{02D57815-91ED-43cb-92C2-25804820EDAC}">
                        <c15:formulaRef>
                          <c15:sqref>'[1]Quadro 5'!$D$5:$D$11</c15:sqref>
                        </c15:formulaRef>
                      </c:ext>
                    </c:extLst>
                    <c:numCache>
                      <c:formatCode>0</c:formatCode>
                      <c:ptCount val="7"/>
                      <c:pt idx="0">
                        <c:v>78.378378378378372</c:v>
                      </c:pt>
                      <c:pt idx="1">
                        <c:v>73.786407766990294</c:v>
                      </c:pt>
                      <c:pt idx="2">
                        <c:v>73.80952380952381</c:v>
                      </c:pt>
                      <c:pt idx="3">
                        <c:v>37.662337662337663</c:v>
                      </c:pt>
                      <c:pt idx="4">
                        <c:v>60</c:v>
                      </c:pt>
                      <c:pt idx="5">
                        <c:v>87.171052631578945</c:v>
                      </c:pt>
                      <c:pt idx="6">
                        <c:v>77.604166666666657</c:v>
                      </c:pt>
                    </c:numCache>
                  </c:numRef>
                </c:val>
                <c:smooth val="0"/>
                <c:extLst>
                  <c:ext uri="{02D57815-91ED-43cb-92C2-25804820EDAC}">
                    <c15:filteredSeriesTitle>
                      <c15:tx>
                        <c:strRef>
                          <c:extLst>
                            <c:ext uri="{02D57815-91ED-43cb-92C2-25804820EDAC}">
                              <c15:formulaRef>
                                <c15:sqref>'[1]Quadro 5'!$D$3</c15:sqref>
                              </c15:formulaRef>
                            </c:ext>
                          </c:extLst>
                          <c:strCache>
                            <c:ptCount val="1"/>
                            <c:pt idx="0">
                              <c:v>#REF!</c:v>
                            </c:pt>
                          </c:strCache>
                        </c:strRef>
                      </c15:tx>
                    </c15:filteredSeriesTitle>
                  </c:ext>
                  <c:ext xmlns:c16="http://schemas.microsoft.com/office/drawing/2014/chart" uri="{C3380CC4-5D6E-409C-BE32-E72D297353CC}">
                    <c16:uniqueId val="{00000002-4C6C-40BF-BD20-C20C9D11B463}"/>
                  </c:ext>
                </c:extLst>
              </c15:ser>
            </c15:filteredLineSeries>
            <c15:filteredLineSeries>
              <c15:ser>
                <c:idx val="3"/>
                <c:order val="2"/>
                <c:marker>
                  <c:symbol val="none"/>
                </c:marker>
                <c:cat>
                  <c:numRef>
                    <c:extLst xmlns:c15="http://schemas.microsoft.com/office/drawing/2012/chart">
                      <c:ext xmlns:c15="http://schemas.microsoft.com/office/drawing/2012/char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xmlns:c15="http://schemas.microsoft.com/office/drawing/2012/chart">
                      <c:ext xmlns:c15="http://schemas.microsoft.com/office/drawing/2012/chart" uri="{02D57815-91ED-43cb-92C2-25804820EDAC}">
                        <c15:formulaRef>
                          <c15:sqref>'[1]Quadro 5'!$F$5:$F$11</c15:sqref>
                        </c15:formulaRef>
                      </c:ext>
                    </c:extLst>
                    <c:numCache>
                      <c:formatCode>0</c:formatCode>
                      <c:ptCount val="7"/>
                      <c:pt idx="0">
                        <c:v>21.621621621621621</c:v>
                      </c:pt>
                      <c:pt idx="1">
                        <c:v>26.21359223300971</c:v>
                      </c:pt>
                      <c:pt idx="2">
                        <c:v>26.190476190476193</c:v>
                      </c:pt>
                      <c:pt idx="3">
                        <c:v>62.337662337662337</c:v>
                      </c:pt>
                      <c:pt idx="4">
                        <c:v>40</c:v>
                      </c:pt>
                      <c:pt idx="5">
                        <c:v>12.828947368421053</c:v>
                      </c:pt>
                      <c:pt idx="6">
                        <c:v>22.395833333333336</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'[1]Quadro 5'!$F$3</c15:sqref>
                              </c15:formulaRef>
                            </c:ext>
                          </c:extLst>
                          <c:strCache>
                            <c:ptCount val="1"/>
                            <c:pt idx="0">
                              <c:v>#REF!</c:v>
                            </c:pt>
                          </c:strCache>
                        </c:strRef>
                      </c15:tx>
                    </c15:filteredSeriesTitle>
                  </c:ext>
                  <c:ext xmlns:c16="http://schemas.microsoft.com/office/drawing/2014/chart" uri="{C3380CC4-5D6E-409C-BE32-E72D297353CC}">
                    <c16:uniqueId val="{00000003-4C6C-40BF-BD20-C20C9D11B463}"/>
                  </c:ext>
                </c:extLst>
              </c15:ser>
            </c15:filteredLineSeries>
            <c15:filteredLineSeries>
              <c15:ser>
                <c:idx val="4"/>
                <c:order val="3"/>
                <c:marker>
                  <c:symbol val="none"/>
                </c:marker>
                <c:cat>
                  <c:numRef>
                    <c:extLst xmlns:c15="http://schemas.microsoft.com/office/drawing/2012/chart">
                      <c:ext xmlns:c15="http://schemas.microsoft.com/office/drawing/2012/chart" uri="{02D57815-91ED-43cb-92C2-25804820EDAC}">
                        <c15:formulaRef>
                          <c15:sqref>'[1]Quadro 5'!$B$5:$B$11</c15:sqref>
                        </c15:formulaRef>
                      </c:ext>
                    </c:extLst>
                    <c:numCache>
                      <c:formatCode>General</c:formatCode>
                      <c:ptCount val="7"/>
                      <c:pt idx="0">
                        <c:v>2008</c:v>
                      </c:pt>
                      <c:pt idx="1">
                        <c:v>2009</c:v>
                      </c:pt>
                      <c:pt idx="2">
                        <c:v>2010</c:v>
                      </c:pt>
                      <c:pt idx="3">
                        <c:v>2011</c:v>
                      </c:pt>
                      <c:pt idx="4" formatCode="0">
                        <c:v>2012</c:v>
                      </c:pt>
                      <c:pt idx="5" formatCode="0">
                        <c:v>2013</c:v>
                      </c:pt>
                      <c:pt idx="6" formatCode="0">
                        <c:v>2014</c:v>
                      </c:pt>
                    </c:numCache>
                  </c:numRef>
                </c:cat>
                <c:val>
                  <c:numRef>
                    <c:extLst xmlns:c15="http://schemas.microsoft.com/office/drawing/2012/chart">
                      <c:ext xmlns:c15="http://schemas.microsoft.com/office/drawing/2012/chart" uri="{02D57815-91ED-43cb-92C2-25804820EDAC}">
                        <c15:formulaRef>
                          <c15:sqref>'[1]Quadro 5'!$G$5:$G$11</c15:sqref>
                        </c15:formulaRef>
                      </c:ext>
                    </c:extLst>
                    <c:numCache>
                      <c:formatCode>#,##0</c:formatCode>
                      <c:ptCount val="7"/>
                      <c:pt idx="0">
                        <c:v>185</c:v>
                      </c:pt>
                      <c:pt idx="1">
                        <c:v>103</c:v>
                      </c:pt>
                      <c:pt idx="2">
                        <c:v>84</c:v>
                      </c:pt>
                      <c:pt idx="3">
                        <c:v>77</c:v>
                      </c:pt>
                      <c:pt idx="4">
                        <c:v>125</c:v>
                      </c:pt>
                      <c:pt idx="5">
                        <c:v>304</c:v>
                      </c:pt>
                      <c:pt idx="6">
                        <c:v>192</c:v>
                      </c:pt>
                    </c:numCache>
                  </c:numRef>
                </c: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'[1]Quadro 5'!$G$3</c15:sqref>
                              </c15:formulaRef>
                            </c:ext>
                          </c:extLst>
                          <c:strCache>
                            <c:ptCount val="1"/>
                            <c:pt idx="0">
                              <c:v>#REF!</c:v>
                            </c:pt>
                          </c:strCache>
                        </c:strRef>
                      </c15:tx>
                    </c15:filteredSeriesTitle>
                  </c:ext>
                  <c:ext xmlns:c16="http://schemas.microsoft.com/office/drawing/2014/chart" uri="{C3380CC4-5D6E-409C-BE32-E72D297353CC}">
                    <c16:uniqueId val="{00000004-4C6C-40BF-BD20-C20C9D11B463}"/>
                  </c:ext>
                </c:extLst>
              </c15:ser>
            </c15:filteredLineSeries>
          </c:ext>
        </c:extLst>
      </c:lineChart>
      <c:dateAx>
        <c:axId val="219553280"/>
        <c:scaling>
          <c:orientation val="minMax"/>
        </c:scaling>
        <c:delete val="0"/>
        <c:axPos val="b"/>
        <c:numFmt formatCode="General" sourceLinked="1"/>
        <c:majorTickMark val="none"/>
        <c:minorTickMark val="none"/>
        <c:tickLblPos val="nextTo"/>
        <c:txPr>
          <a:bodyPr rot="-5400000" vert="horz"/>
          <a:lstStyle/>
          <a:p>
            <a:pPr>
              <a:defRPr/>
            </a:pPr>
            <a:endParaRPr lang="pt-PT"/>
          </a:p>
        </c:txPr>
        <c:crossAx val="219172224"/>
        <c:crosses val="autoZero"/>
        <c:auto val="1"/>
        <c:lblOffset val="100"/>
        <c:baseTimeUnit val="days"/>
        <c:majorUnit val="1"/>
        <c:majorTimeUnit val="days"/>
        <c:minorUnit val="1"/>
        <c:minorTimeUnit val="days"/>
      </c:dateAx>
      <c:valAx>
        <c:axId val="219172224"/>
        <c:scaling>
          <c:orientation val="minMax"/>
        </c:scaling>
        <c:delete val="0"/>
        <c:axPos val="l"/>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1955328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'Grafico 2'!$C$44</c:f>
              <c:strCache>
                <c:ptCount val="1"/>
                <c:pt idx="0">
                  <c:v>Acumulado
2021-2025 
N (%)</c:v>
                </c:pt>
              </c:strCache>
            </c:strRef>
          </c:tx>
          <c:spPr>
            <a:solidFill>
              <a:schemeClr val="accent1">
                <a:lumMod val="75000"/>
              </a:schemeClr>
            </a:solidFill>
            <a:ln w="19050">
              <a:solidFill>
                <a:schemeClr val="accent1">
                  <a:lumMod val="75000"/>
                </a:schemeClr>
              </a:solidFill>
            </a:ln>
          </c:spPr>
          <c:invertIfNegative val="0"/>
          <c:cat>
            <c:strRef>
              <c:f>'Grafico 2'!$B$45:$B$53</c:f>
              <c:strCache>
                <c:ptCount val="9"/>
                <c:pt idx="0">
                  <c:v>Outros setores</c:v>
                </c:pt>
                <c:pt idx="1">
                  <c:v>Atividades artísticas, de espetáculos e recreativas</c:v>
                </c:pt>
                <c:pt idx="2">
                  <c:v>Educação</c:v>
                </c:pt>
                <c:pt idx="3">
                  <c:v>Construção</c:v>
                </c:pt>
                <c:pt idx="4">
                  <c:v>Indústrias transformadoras</c:v>
                </c:pt>
                <c:pt idx="5">
                  <c:v>Informação e comunicação</c:v>
                </c:pt>
                <c:pt idx="6">
                  <c:v>Atividades financeiras e de seguros</c:v>
                </c:pt>
                <c:pt idx="7">
                  <c:v>Saúde e apoio social</c:v>
                </c:pt>
                <c:pt idx="8">
                  <c:v>Atividades profissionais, científicas e técnicas</c:v>
                </c:pt>
              </c:strCache>
            </c:strRef>
          </c:cat>
          <c:val>
            <c:numRef>
              <c:f>'Grafico 2'!$C$45:$C$53</c:f>
              <c:numCache>
                <c:formatCode>#,##0</c:formatCode>
                <c:ptCount val="9"/>
                <c:pt idx="0">
                  <c:v>14.7</c:v>
                </c:pt>
                <c:pt idx="1">
                  <c:v>4.0999999999999996</c:v>
                </c:pt>
                <c:pt idx="2">
                  <c:v>5.5</c:v>
                </c:pt>
                <c:pt idx="3">
                  <c:v>6.3</c:v>
                </c:pt>
                <c:pt idx="4">
                  <c:v>6.8</c:v>
                </c:pt>
                <c:pt idx="5">
                  <c:v>10.3</c:v>
                </c:pt>
                <c:pt idx="6">
                  <c:v>13.9</c:v>
                </c:pt>
                <c:pt idx="7">
                  <c:v>16.8</c:v>
                </c:pt>
                <c:pt idx="8">
                  <c:v>21.6</c:v>
                </c:pt>
              </c:numCache>
            </c:numRef>
          </c:val>
          <c:extLst>
            <c:ext xmlns:c16="http://schemas.microsoft.com/office/drawing/2014/chart" uri="{C3380CC4-5D6E-409C-BE32-E72D297353CC}">
              <c16:uniqueId val="{00000000-2C87-467F-90CE-4CD9DA889D67}"/>
            </c:ext>
          </c:extLst>
        </c:ser>
        <c:dLbls>
          <c:showLegendKey val="0"/>
          <c:showVal val="0"/>
          <c:showCatName val="0"/>
          <c:showSerName val="0"/>
          <c:showPercent val="0"/>
          <c:showBubbleSize val="0"/>
        </c:dLbls>
        <c:gapWidth val="150"/>
        <c:axId val="219609600"/>
        <c:axId val="219210304"/>
      </c:barChart>
      <c:dateAx>
        <c:axId val="219609600"/>
        <c:scaling>
          <c:orientation val="minMax"/>
        </c:scaling>
        <c:delete val="0"/>
        <c:axPos val="l"/>
        <c:numFmt formatCode="General" sourceLinked="1"/>
        <c:majorTickMark val="none"/>
        <c:minorTickMark val="none"/>
        <c:tickLblPos val="low"/>
        <c:crossAx val="219210304"/>
        <c:crosses val="autoZero"/>
        <c:auto val="0"/>
        <c:lblOffset val="100"/>
        <c:baseTimeUnit val="days"/>
      </c:dateAx>
      <c:valAx>
        <c:axId val="219210304"/>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196096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'Grafico 3'!$C$44</c:f>
              <c:strCache>
                <c:ptCount val="1"/>
                <c:pt idx="0">
                  <c:v>Acumulado
2021-2025 
N (%)</c:v>
                </c:pt>
              </c:strCache>
            </c:strRef>
          </c:tx>
          <c:spPr>
            <a:solidFill>
              <a:schemeClr val="accent1">
                <a:lumMod val="75000"/>
              </a:schemeClr>
            </a:solidFill>
            <a:ln w="19050">
              <a:solidFill>
                <a:schemeClr val="accent1">
                  <a:lumMod val="75000"/>
                </a:schemeClr>
              </a:solidFill>
            </a:ln>
          </c:spPr>
          <c:invertIfNegative val="0"/>
          <c:cat>
            <c:strRef>
              <c:extLst>
                <c:ext xmlns:c15="http://schemas.microsoft.com/office/drawing/2012/chart" uri="{02D57815-91ED-43cb-92C2-25804820EDAC}">
                  <c15:fullRef>
                    <c15:sqref>'Grafico 3'!$B$45:$B$57</c15:sqref>
                  </c15:fullRef>
                </c:ext>
              </c:extLst>
              <c:f>'Grafico 3'!$B$46:$B$57</c:f>
              <c:strCache>
                <c:ptCount val="12"/>
                <c:pt idx="0">
                  <c:v>Engenheiros mecânicos</c:v>
                </c:pt>
                <c:pt idx="1">
                  <c:v>Profissionais de radiologia médica</c:v>
                </c:pt>
                <c:pt idx="2">
                  <c:v>Gestores de contas e de desenvolvimento de negócios</c:v>
                </c:pt>
                <c:pt idx="3">
                  <c:v>Analistas de negócios, arquitetos e projetistas de sistemas de tecnologias de informação</c:v>
                </c:pt>
                <c:pt idx="4">
                  <c:v>Outros profissionais das ciências naturais e sociais</c:v>
                </c:pt>
                <c:pt idx="5">
                  <c:v>Outros profissionais de engenharia</c:v>
                </c:pt>
                <c:pt idx="6">
                  <c:v>Médicos</c:v>
                </c:pt>
                <c:pt idx="7">
                  <c:v>Profissionais de enfermagem</c:v>
                </c:pt>
                <c:pt idx="8">
                  <c:v>Médicos veterinários</c:v>
                </c:pt>
                <c:pt idx="9">
                  <c:v>Consultores de gestão e analistas de negócios</c:v>
                </c:pt>
                <c:pt idx="10">
                  <c:v>Analistas e consultores financeiros e de investimento</c:v>
                </c:pt>
                <c:pt idx="11">
                  <c:v>Programadores e profissionais de desenvolvimento de software</c:v>
                </c:pt>
              </c:strCache>
            </c:strRef>
          </c:cat>
          <c:val>
            <c:numRef>
              <c:extLst>
                <c:ext xmlns:c15="http://schemas.microsoft.com/office/drawing/2012/chart" uri="{02D57815-91ED-43cb-92C2-25804820EDAC}">
                  <c15:fullRef>
                    <c15:sqref>'Grafico 3'!$C$45:$C$57</c15:sqref>
                  </c15:fullRef>
                </c:ext>
              </c:extLst>
              <c:f>'Grafico 3'!$C$46:$C$57</c:f>
              <c:numCache>
                <c:formatCode>General</c:formatCode>
                <c:ptCount val="12"/>
                <c:pt idx="0">
                  <c:v>56</c:v>
                </c:pt>
                <c:pt idx="1">
                  <c:v>64</c:v>
                </c:pt>
                <c:pt idx="2">
                  <c:v>75</c:v>
                </c:pt>
                <c:pt idx="3" formatCode="#,##0">
                  <c:v>90</c:v>
                </c:pt>
                <c:pt idx="4" formatCode="#,##0">
                  <c:v>92</c:v>
                </c:pt>
                <c:pt idx="5" formatCode="#,##0">
                  <c:v>93</c:v>
                </c:pt>
                <c:pt idx="6" formatCode="#,##0">
                  <c:v>102</c:v>
                </c:pt>
                <c:pt idx="7" formatCode="#,##0">
                  <c:v>178</c:v>
                </c:pt>
                <c:pt idx="8" formatCode="#,##0">
                  <c:v>182</c:v>
                </c:pt>
                <c:pt idx="9" formatCode="#,##0">
                  <c:v>186</c:v>
                </c:pt>
                <c:pt idx="10" formatCode="#,##0">
                  <c:v>204</c:v>
                </c:pt>
                <c:pt idx="11" formatCode="#,##0">
                  <c:v>204</c:v>
                </c:pt>
              </c:numCache>
            </c:numRef>
          </c:val>
          <c:extLst>
            <c:ext xmlns:c16="http://schemas.microsoft.com/office/drawing/2014/chart" uri="{C3380CC4-5D6E-409C-BE32-E72D297353CC}">
              <c16:uniqueId val="{00000000-1FF5-499F-A6BB-A4A2DE75D01A}"/>
            </c:ext>
          </c:extLst>
        </c:ser>
        <c:dLbls>
          <c:showLegendKey val="0"/>
          <c:showVal val="0"/>
          <c:showCatName val="0"/>
          <c:showSerName val="0"/>
          <c:showPercent val="0"/>
          <c:showBubbleSize val="0"/>
        </c:dLbls>
        <c:gapWidth val="150"/>
        <c:axId val="219609600"/>
        <c:axId val="219210304"/>
      </c:barChart>
      <c:dateAx>
        <c:axId val="219609600"/>
        <c:scaling>
          <c:orientation val="minMax"/>
        </c:scaling>
        <c:delete val="0"/>
        <c:axPos val="l"/>
        <c:numFmt formatCode="General" sourceLinked="1"/>
        <c:majorTickMark val="none"/>
        <c:minorTickMark val="none"/>
        <c:tickLblPos val="low"/>
        <c:txPr>
          <a:bodyPr/>
          <a:lstStyle/>
          <a:p>
            <a:pPr>
              <a:defRPr sz="700"/>
            </a:pPr>
            <a:endParaRPr lang="pt-PT"/>
          </a:p>
        </c:txPr>
        <c:crossAx val="219210304"/>
        <c:crosses val="autoZero"/>
        <c:auto val="0"/>
        <c:lblOffset val="100"/>
        <c:baseTimeUnit val="days"/>
      </c:dateAx>
      <c:valAx>
        <c:axId val="219210304"/>
        <c:scaling>
          <c:orientation val="minMax"/>
        </c:scaling>
        <c:delete val="0"/>
        <c:axPos val="b"/>
        <c:majorGridlines>
          <c:spPr>
            <a:ln w="6350">
              <a:solidFill>
                <a:schemeClr val="accent1">
                  <a:lumMod val="20000"/>
                  <a:lumOff val="80000"/>
                </a:schemeClr>
              </a:solidFill>
              <a:prstDash val="sysDash"/>
            </a:ln>
          </c:spPr>
        </c:majorGridlines>
        <c:numFmt formatCode="0" sourceLinked="0"/>
        <c:majorTickMark val="out"/>
        <c:minorTickMark val="none"/>
        <c:tickLblPos val="nextTo"/>
        <c:spPr>
          <a:ln>
            <a:noFill/>
          </a:ln>
        </c:spPr>
        <c:crossAx val="2196096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2-FCC4-4025-A211-E0D3CDE08BD7}"/>
              </c:ext>
            </c:extLst>
          </c:dPt>
          <c:dPt>
            <c:idx val="5"/>
            <c:invertIfNegative val="0"/>
            <c:bubble3D val="0"/>
            <c:spPr>
              <a:solidFill>
                <a:srgbClr val="C00000"/>
              </a:solidFill>
              <a:ln>
                <a:solidFill>
                  <a:srgbClr val="C00000"/>
                </a:solidFill>
              </a:ln>
            </c:spPr>
            <c:extLst>
              <c:ext xmlns:c16="http://schemas.microsoft.com/office/drawing/2014/chart" uri="{C3380CC4-5D6E-409C-BE32-E72D297353CC}">
                <c16:uniqueId val="{00000007-49F8-4D79-A874-200F145FFA2E}"/>
              </c:ext>
            </c:extLst>
          </c:dPt>
          <c:dPt>
            <c:idx val="16"/>
            <c:invertIfNegative val="0"/>
            <c:bubble3D val="0"/>
            <c:spPr>
              <a:solidFill>
                <a:schemeClr val="accent1">
                  <a:lumMod val="75000"/>
                </a:schemeClr>
              </a:solidFill>
              <a:ln>
                <a:solidFill>
                  <a:schemeClr val="accent2">
                    <a:lumMod val="75000"/>
                  </a:schemeClr>
                </a:solidFill>
              </a:ln>
            </c:spPr>
            <c:extLst>
              <c:ext xmlns:c16="http://schemas.microsoft.com/office/drawing/2014/chart" uri="{C3380CC4-5D6E-409C-BE32-E72D297353CC}">
                <c16:uniqueId val="{00000004-0CB2-492B-BC66-45DF29164BD9}"/>
              </c:ext>
            </c:extLst>
          </c:dPt>
          <c:dPt>
            <c:idx val="23"/>
            <c:invertIfNegative val="0"/>
            <c:bubble3D val="0"/>
            <c:extLst>
              <c:ext xmlns:c16="http://schemas.microsoft.com/office/drawing/2014/chart" uri="{C3380CC4-5D6E-409C-BE32-E72D297353CC}">
                <c16:uniqueId val="{00000001-2B27-441B-A0BE-4C865681025E}"/>
              </c:ext>
            </c:extLst>
          </c:dPt>
          <c:dPt>
            <c:idx val="31"/>
            <c:invertIfNegative val="0"/>
            <c:bubble3D val="0"/>
            <c:spPr>
              <a:solidFill>
                <a:srgbClr val="C00000"/>
              </a:solidFill>
              <a:ln>
                <a:solidFill>
                  <a:srgbClr val="C00000"/>
                </a:solidFill>
              </a:ln>
            </c:spPr>
            <c:extLst>
              <c:ext xmlns:c16="http://schemas.microsoft.com/office/drawing/2014/chart" uri="{C3380CC4-5D6E-409C-BE32-E72D297353CC}">
                <c16:uniqueId val="{00000006-81BB-45CA-B587-BF3B42075D37}"/>
              </c:ext>
            </c:extLst>
          </c:dPt>
          <c:cat>
            <c:strRef>
              <c:f>'Quadro 4'!$C$5:$C$31</c:f>
              <c:strCache>
                <c:ptCount val="27"/>
                <c:pt idx="0">
                  <c:v>França</c:v>
                </c:pt>
                <c:pt idx="1">
                  <c:v>Itália</c:v>
                </c:pt>
                <c:pt idx="2">
                  <c:v>Alemanha</c:v>
                </c:pt>
                <c:pt idx="3">
                  <c:v>Espanha</c:v>
                </c:pt>
                <c:pt idx="4">
                  <c:v>Países Baixos</c:v>
                </c:pt>
                <c:pt idx="5">
                  <c:v>Portugal</c:v>
                </c:pt>
                <c:pt idx="6">
                  <c:v>Polónia</c:v>
                </c:pt>
                <c:pt idx="7">
                  <c:v>Grécia</c:v>
                </c:pt>
                <c:pt idx="8">
                  <c:v>Bélgica</c:v>
                </c:pt>
                <c:pt idx="9">
                  <c:v>Suécia</c:v>
                </c:pt>
                <c:pt idx="10">
                  <c:v>Roménia</c:v>
                </c:pt>
                <c:pt idx="11">
                  <c:v>Dinamarca</c:v>
                </c:pt>
                <c:pt idx="12">
                  <c:v>Hungria</c:v>
                </c:pt>
                <c:pt idx="13">
                  <c:v>Áustria</c:v>
                </c:pt>
                <c:pt idx="14">
                  <c:v>Finlândia</c:v>
                </c:pt>
                <c:pt idx="15">
                  <c:v>Croácia</c:v>
                </c:pt>
                <c:pt idx="16">
                  <c:v>Bulgária</c:v>
                </c:pt>
                <c:pt idx="17">
                  <c:v>Chéquia</c:v>
                </c:pt>
                <c:pt idx="18">
                  <c:v>Lituânia</c:v>
                </c:pt>
                <c:pt idx="19">
                  <c:v>Malta</c:v>
                </c:pt>
                <c:pt idx="20">
                  <c:v>Chipre</c:v>
                </c:pt>
                <c:pt idx="21">
                  <c:v>Eslováquia</c:v>
                </c:pt>
                <c:pt idx="22">
                  <c:v>Letónia</c:v>
                </c:pt>
                <c:pt idx="23">
                  <c:v>Eslovénia</c:v>
                </c:pt>
                <c:pt idx="24">
                  <c:v>Luxemburgo</c:v>
                </c:pt>
                <c:pt idx="25">
                  <c:v>Estónia</c:v>
                </c:pt>
                <c:pt idx="26">
                  <c:v>Irlanda</c:v>
                </c:pt>
              </c:strCache>
            </c:strRef>
          </c:cat>
          <c:val>
            <c:numRef>
              <c:f>'Quadro 4'!$D$5:$D$31</c:f>
              <c:numCache>
                <c:formatCode>#,##0</c:formatCode>
                <c:ptCount val="27"/>
                <c:pt idx="0">
                  <c:v>10832</c:v>
                </c:pt>
                <c:pt idx="1">
                  <c:v>9219</c:v>
                </c:pt>
                <c:pt idx="2">
                  <c:v>8216</c:v>
                </c:pt>
                <c:pt idx="3">
                  <c:v>7301</c:v>
                </c:pt>
                <c:pt idx="4">
                  <c:v>3930</c:v>
                </c:pt>
                <c:pt idx="5">
                  <c:v>3055</c:v>
                </c:pt>
                <c:pt idx="6">
                  <c:v>2733</c:v>
                </c:pt>
                <c:pt idx="7">
                  <c:v>2437</c:v>
                </c:pt>
                <c:pt idx="8">
                  <c:v>2142</c:v>
                </c:pt>
                <c:pt idx="9">
                  <c:v>1864</c:v>
                </c:pt>
                <c:pt idx="10">
                  <c:v>1723</c:v>
                </c:pt>
                <c:pt idx="11">
                  <c:v>1557</c:v>
                </c:pt>
                <c:pt idx="12">
                  <c:v>886</c:v>
                </c:pt>
                <c:pt idx="13">
                  <c:v>872</c:v>
                </c:pt>
                <c:pt idx="14">
                  <c:v>643</c:v>
                </c:pt>
                <c:pt idx="15">
                  <c:v>597</c:v>
                </c:pt>
                <c:pt idx="16">
                  <c:v>464</c:v>
                </c:pt>
                <c:pt idx="17">
                  <c:v>432</c:v>
                </c:pt>
                <c:pt idx="18">
                  <c:v>374</c:v>
                </c:pt>
                <c:pt idx="19">
                  <c:v>334</c:v>
                </c:pt>
                <c:pt idx="20">
                  <c:v>299</c:v>
                </c:pt>
                <c:pt idx="21">
                  <c:v>280</c:v>
                </c:pt>
                <c:pt idx="22">
                  <c:v>247</c:v>
                </c:pt>
                <c:pt idx="23">
                  <c:v>133</c:v>
                </c:pt>
                <c:pt idx="24">
                  <c:v>125</c:v>
                </c:pt>
                <c:pt idx="25">
                  <c:v>115</c:v>
                </c:pt>
                <c:pt idx="26">
                  <c:v>3</c:v>
                </c:pt>
              </c:numCache>
            </c:numRef>
          </c:val>
          <c:extLst>
            <c:ext xmlns:c16="http://schemas.microsoft.com/office/drawing/2014/chart" uri="{C3380CC4-5D6E-409C-BE32-E72D297353CC}">
              <c16:uniqueId val="{00000002-2B27-441B-A0BE-4C865681025E}"/>
            </c:ext>
          </c:extLst>
        </c:ser>
        <c:dLbls>
          <c:showLegendKey val="0"/>
          <c:showVal val="0"/>
          <c:showCatName val="0"/>
          <c:showSerName val="0"/>
          <c:showPercent val="0"/>
          <c:showBubbleSize val="0"/>
        </c:dLbls>
        <c:gapWidth val="50"/>
        <c:axId val="220430848"/>
        <c:axId val="219209728"/>
      </c:barChart>
      <c:catAx>
        <c:axId val="220430848"/>
        <c:scaling>
          <c:orientation val="maxMin"/>
        </c:scaling>
        <c:delete val="0"/>
        <c:axPos val="l"/>
        <c:numFmt formatCode="General" sourceLinked="0"/>
        <c:majorTickMark val="none"/>
        <c:minorTickMark val="none"/>
        <c:tickLblPos val="low"/>
        <c:crossAx val="219209728"/>
        <c:crosses val="autoZero"/>
        <c:auto val="1"/>
        <c:lblAlgn val="ctr"/>
        <c:lblOffset val="100"/>
        <c:noMultiLvlLbl val="0"/>
      </c:catAx>
      <c:valAx>
        <c:axId val="219209728"/>
        <c:scaling>
          <c:orientation val="minMax"/>
        </c:scaling>
        <c:delete val="0"/>
        <c:axPos val="b"/>
        <c:majorGridlines>
          <c:spPr>
            <a:ln w="6350">
              <a:solidFill>
                <a:schemeClr val="accent1">
                  <a:lumMod val="20000"/>
                  <a:lumOff val="80000"/>
                </a:schemeClr>
              </a:solidFill>
              <a:prstDash val="sysDash"/>
            </a:ln>
          </c:spPr>
        </c:majorGridlines>
        <c:numFmt formatCode="#,##0" sourceLinked="1"/>
        <c:majorTickMark val="none"/>
        <c:minorTickMark val="none"/>
        <c:tickLblPos val="nextTo"/>
        <c:crossAx val="220430848"/>
        <c:crosses val="max"/>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AD814A57-2506-4A3D-85FB-6659101A8D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82560"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90080</xdr:colOff>
      <xdr:row>0</xdr:row>
      <xdr:rowOff>288000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7</xdr:col>
      <xdr:colOff>132750</xdr:colOff>
      <xdr:row>20</xdr:row>
      <xdr:rowOff>171000</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9525</xdr:colOff>
      <xdr:row>2</xdr:row>
      <xdr:rowOff>9525</xdr:rowOff>
    </xdr:from>
    <xdr:to>
      <xdr:col>7</xdr:col>
      <xdr:colOff>142275</xdr:colOff>
      <xdr:row>20</xdr:row>
      <xdr:rowOff>180525</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9525</xdr:colOff>
      <xdr:row>2</xdr:row>
      <xdr:rowOff>9525</xdr:rowOff>
    </xdr:from>
    <xdr:to>
      <xdr:col>7</xdr:col>
      <xdr:colOff>142275</xdr:colOff>
      <xdr:row>20</xdr:row>
      <xdr:rowOff>180525</xdr:rowOff>
    </xdr:to>
    <xdr:graphicFrame macro="">
      <xdr:nvGraphicFramePr>
        <xdr:cNvPr id="2" name="Chart 2">
          <a:extLst>
            <a:ext uri="{FF2B5EF4-FFF2-40B4-BE49-F238E27FC236}">
              <a16:creationId xmlns:a16="http://schemas.microsoft.com/office/drawing/2014/main" id="{476C049B-4856-4862-AEA6-4B77E5D9797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3" name="Picture 3">
          <a:extLst>
            <a:ext uri="{FF2B5EF4-FFF2-40B4-BE49-F238E27FC236}">
              <a16:creationId xmlns:a16="http://schemas.microsoft.com/office/drawing/2014/main" id="{173F698F-A58F-4A17-9B75-FDA92395A4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882560"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7</xdr:col>
      <xdr:colOff>114750</xdr:colOff>
      <xdr:row>31</xdr:row>
      <xdr:rowOff>1500</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90080</xdr:colOff>
      <xdr:row>0</xdr:row>
      <xdr:rowOff>288000</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o 5"/>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bservatorioemigracao.pt/np4/10752.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observatorioemigracao.pt/np4/10752.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observatorioemigracao.pt/np4/10752.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observatorioemigracao.pt/np4/10752.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observatorioemigracao.pt/np4/10752.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observatorioemigracao.pt/np4/10752.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observatorioemigracao.pt/np4/10752.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observatorioemigracao.pt/np4/10752.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observatorioemigracao.pt/np4/10752.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observatorioemigracao.pt/np4/10752.html" TargetMode="External"/><Relationship Id="rId1" Type="http://schemas.openxmlformats.org/officeDocument/2006/relationships/hyperlink" Target="http://observatorioemigracao.pt/np4/6133.html"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7"/>
  <sheetViews>
    <sheetView showGridLines="0" tabSelected="1" workbookViewId="0"/>
  </sheetViews>
  <sheetFormatPr defaultColWidth="12.85546875" defaultRowHeight="15" customHeight="1" x14ac:dyDescent="0.2"/>
  <cols>
    <col min="1" max="1" width="14.85546875" style="2" customWidth="1"/>
    <col min="2" max="2" width="60.85546875" style="1" customWidth="1"/>
    <col min="3" max="3" width="60.85546875" style="2" customWidth="1"/>
    <col min="4" max="4" width="14.85546875" style="2" customWidth="1"/>
    <col min="5" max="5" width="50.85546875" style="2" customWidth="1"/>
    <col min="6" max="6" width="60.85546875" style="2" customWidth="1"/>
    <col min="7" max="7" width="10.140625" style="2" customWidth="1"/>
    <col min="8" max="9" width="12.85546875" style="2" customWidth="1"/>
    <col min="10" max="16384" width="12.85546875" style="2"/>
  </cols>
  <sheetData>
    <row r="1" spans="1:8" ht="30" customHeight="1" x14ac:dyDescent="0.2">
      <c r="A1" s="3"/>
      <c r="B1" s="4"/>
      <c r="C1" s="5"/>
      <c r="D1" s="5"/>
      <c r="E1" s="5"/>
      <c r="F1" s="5"/>
      <c r="G1" s="6"/>
      <c r="H1"/>
    </row>
    <row r="2" spans="1:8" customFormat="1" ht="30" customHeight="1" x14ac:dyDescent="0.25">
      <c r="B2" s="111" t="s">
        <v>98</v>
      </c>
      <c r="C2" s="112"/>
      <c r="D2" s="112"/>
      <c r="E2" s="112"/>
      <c r="F2" s="112"/>
      <c r="G2" s="113"/>
    </row>
    <row r="3" spans="1:8" customFormat="1" ht="15" customHeight="1" x14ac:dyDescent="0.2">
      <c r="B3" s="114"/>
      <c r="C3" s="115"/>
      <c r="D3" s="115"/>
      <c r="E3" s="115"/>
      <c r="F3" s="115"/>
      <c r="G3" s="12"/>
    </row>
    <row r="4" spans="1:8" customFormat="1" ht="15" customHeight="1" x14ac:dyDescent="0.2">
      <c r="B4" s="109" t="str">
        <f>'Quadro 1'!B2</f>
        <v>Quadro 1  Vistos de trabalho concedidos a cidadãos portugueses, 2021-2025</v>
      </c>
      <c r="C4" s="110"/>
      <c r="D4" s="32"/>
      <c r="E4" s="104" t="str">
        <f>'Grafico 1'!B2</f>
        <v>Gráfico 1  Vistos de trabalho concedidos a cidadãos portugueses, 2021-2025</v>
      </c>
      <c r="F4" s="105"/>
      <c r="G4" s="13"/>
    </row>
    <row r="5" spans="1:8" customFormat="1" ht="15" customHeight="1" x14ac:dyDescent="0.2">
      <c r="B5" s="109" t="str">
        <f>'Quadro 2'!B2</f>
        <v>Quadro 2  Vistos de trabalho concedidos a cidadãos portugueses, por principal setor de atividade (%), 2021-2025</v>
      </c>
      <c r="C5" s="110"/>
      <c r="D5" s="33"/>
      <c r="E5" s="104" t="str">
        <f>'Grafico 2'!B2</f>
        <v>Gráfico 2  Vistos de trabalho concedidos a cidadãos portugueses, por principal setor de atividade, valores acumulados, 2021-2025</v>
      </c>
      <c r="F5" s="105"/>
      <c r="G5" s="13"/>
    </row>
    <row r="6" spans="1:8" customFormat="1" ht="15" customHeight="1" x14ac:dyDescent="0.2">
      <c r="B6" s="109" t="str">
        <f>'Quadro 3'!B2</f>
        <v>Quadro 3  Principais profissões dos cidadãos portugueses a quem foram concedidos vistos de trabalho, 2021-2025</v>
      </c>
      <c r="C6" s="110"/>
      <c r="D6" s="32"/>
      <c r="E6" s="104" t="str">
        <f>'Grafico 3'!B2</f>
        <v>Gráfico 3  Principais profissões dos cidadãos portugueses a quem foram concedidos vistos de trabalho, valores acumulados, 2021-2025</v>
      </c>
      <c r="F6" s="105"/>
      <c r="G6" s="13"/>
    </row>
    <row r="7" spans="1:8" customFormat="1" ht="15" customHeight="1" x14ac:dyDescent="0.2">
      <c r="B7" s="109" t="str">
        <f>'Quadro 4'!B2</f>
        <v>Quadro 4  Vistos de trabalho concedidos a cidadãos dos países da União Europeia, valores acumulados, 2021-2025</v>
      </c>
      <c r="C7" s="109"/>
      <c r="D7" s="33"/>
      <c r="E7" s="104" t="str">
        <f>'Grafico 4'!B2</f>
        <v>Gráfico 4  Vistos de trabalho concedidos a cidadãos dos países da União Europeia, valores acumulados, 2021-2025</v>
      </c>
      <c r="F7" s="105"/>
    </row>
    <row r="8" spans="1:8" customFormat="1" ht="15" customHeight="1" x14ac:dyDescent="0.2">
      <c r="A8" s="2"/>
      <c r="B8" s="1"/>
      <c r="C8" s="2"/>
      <c r="D8" s="33"/>
      <c r="E8" s="2"/>
      <c r="F8" s="2"/>
      <c r="G8" s="13"/>
    </row>
    <row r="9" spans="1:8" ht="15" customHeight="1" x14ac:dyDescent="0.2">
      <c r="B9" s="104" t="str">
        <f>Metainformação!B2</f>
        <v>Metainformação</v>
      </c>
      <c r="C9" s="104"/>
      <c r="D9" s="104"/>
      <c r="E9" s="34"/>
      <c r="F9" s="32"/>
      <c r="G9" s="35"/>
    </row>
    <row r="10" spans="1:8" customFormat="1" ht="30" customHeight="1" x14ac:dyDescent="0.2">
      <c r="B10" s="14"/>
      <c r="C10" s="15"/>
      <c r="D10" s="15"/>
      <c r="E10" s="16"/>
      <c r="F10" s="17"/>
      <c r="G10" s="12"/>
    </row>
    <row r="11" spans="1:8" customFormat="1" ht="15" customHeight="1" x14ac:dyDescent="0.2">
      <c r="A11" s="11" t="s">
        <v>7</v>
      </c>
      <c r="B11" s="40" t="s">
        <v>94</v>
      </c>
      <c r="C11" s="37"/>
      <c r="D11" s="37"/>
      <c r="E11" s="37"/>
      <c r="F11" s="37"/>
      <c r="G11" s="18"/>
    </row>
    <row r="12" spans="1:8" customFormat="1" ht="15" customHeight="1" x14ac:dyDescent="0.2">
      <c r="A12" s="10" t="s">
        <v>8</v>
      </c>
      <c r="B12" s="108" t="s">
        <v>95</v>
      </c>
      <c r="C12" s="108"/>
      <c r="D12" s="108"/>
      <c r="E12" s="38"/>
      <c r="F12" s="38"/>
      <c r="G12" s="18"/>
    </row>
    <row r="13" spans="1:8" customFormat="1" ht="30" customHeight="1" x14ac:dyDescent="0.2">
      <c r="B13" s="19"/>
      <c r="C13" s="19"/>
      <c r="D13" s="19"/>
      <c r="E13" s="20"/>
      <c r="F13" s="20"/>
      <c r="G13" s="18"/>
    </row>
    <row r="14" spans="1:8" customFormat="1" ht="90" customHeight="1" x14ac:dyDescent="0.2">
      <c r="B14" s="106" t="s">
        <v>18</v>
      </c>
      <c r="C14" s="107"/>
      <c r="D14" s="31"/>
      <c r="E14" s="30"/>
      <c r="F14" s="30"/>
      <c r="G14" s="30"/>
    </row>
    <row r="15" spans="1:8" customFormat="1" ht="15" customHeight="1" x14ac:dyDescent="0.2"/>
    <row r="16" spans="1:8"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row r="99" spans="1:1" customFormat="1" ht="15" customHeight="1" x14ac:dyDescent="0.2"/>
    <row r="100" spans="1:1" customFormat="1" ht="15" customHeight="1" x14ac:dyDescent="0.2"/>
    <row r="101" spans="1:1" customFormat="1" ht="15" customHeight="1" x14ac:dyDescent="0.2">
      <c r="A101" s="2"/>
    </row>
    <row r="102" spans="1:1" customFormat="1" ht="15" customHeight="1" x14ac:dyDescent="0.2">
      <c r="A102" s="2"/>
    </row>
    <row r="103" spans="1:1" customFormat="1" ht="15" customHeight="1" x14ac:dyDescent="0.2">
      <c r="A103" s="2"/>
    </row>
    <row r="104" spans="1:1" customFormat="1" ht="15" customHeight="1" x14ac:dyDescent="0.2">
      <c r="A104" s="2"/>
    </row>
    <row r="105" spans="1:1" customFormat="1" ht="15" customHeight="1" x14ac:dyDescent="0.2">
      <c r="A105" s="2"/>
    </row>
    <row r="106" spans="1:1" customFormat="1" ht="15" customHeight="1" x14ac:dyDescent="0.2">
      <c r="A106" s="2"/>
    </row>
    <row r="107" spans="1:1" customFormat="1" ht="15" customHeight="1" x14ac:dyDescent="0.2">
      <c r="A107" s="2"/>
    </row>
    <row r="108" spans="1:1" customFormat="1" ht="15" customHeight="1" x14ac:dyDescent="0.2">
      <c r="A108" s="2"/>
    </row>
    <row r="109" spans="1:1" customFormat="1" ht="15" customHeight="1" x14ac:dyDescent="0.2">
      <c r="A109" s="2"/>
    </row>
    <row r="110" spans="1:1" customFormat="1" ht="15" customHeight="1" x14ac:dyDescent="0.2">
      <c r="A110" s="2"/>
    </row>
    <row r="111" spans="1:1" customFormat="1" ht="15" customHeight="1" x14ac:dyDescent="0.2">
      <c r="A111" s="2"/>
    </row>
    <row r="112" spans="1:1" customFormat="1" ht="15" customHeight="1" x14ac:dyDescent="0.2">
      <c r="A112" s="2"/>
    </row>
    <row r="113" spans="1:1" customFormat="1" ht="15" customHeight="1" x14ac:dyDescent="0.2">
      <c r="A113" s="2"/>
    </row>
    <row r="114" spans="1:1" customFormat="1" ht="15" customHeight="1" x14ac:dyDescent="0.2">
      <c r="A114" s="2"/>
    </row>
    <row r="115" spans="1:1" customFormat="1" ht="15" customHeight="1" x14ac:dyDescent="0.2">
      <c r="A115" s="2"/>
    </row>
    <row r="116" spans="1:1" customFormat="1" ht="15" customHeight="1" x14ac:dyDescent="0.2">
      <c r="A116" s="2"/>
    </row>
    <row r="117" spans="1:1" customFormat="1" ht="15" customHeight="1" x14ac:dyDescent="0.2">
      <c r="A117" s="2"/>
    </row>
  </sheetData>
  <mergeCells count="13">
    <mergeCell ref="B2:G2"/>
    <mergeCell ref="B3:F3"/>
    <mergeCell ref="E4:F4"/>
    <mergeCell ref="E5:F5"/>
    <mergeCell ref="B4:C4"/>
    <mergeCell ref="B5:C5"/>
    <mergeCell ref="E7:F7"/>
    <mergeCell ref="B14:C14"/>
    <mergeCell ref="B9:D9"/>
    <mergeCell ref="B12:D12"/>
    <mergeCell ref="B6:C6"/>
    <mergeCell ref="B7:C7"/>
    <mergeCell ref="E6:F6"/>
  </mergeCells>
  <hyperlinks>
    <hyperlink ref="E4:F4" location="'Grafico 1'!A1" display="'Grafico 1'!A1" xr:uid="{00000000-0004-0000-0000-000000000000}"/>
    <hyperlink ref="E5:F5" location="'Grafico 2'!A1" display="'Grafico 2'!A1" xr:uid="{00000000-0004-0000-0000-000001000000}"/>
    <hyperlink ref="E7:F7" location="'Grafico 4'!A1" display="'Grafico 4'!A1" xr:uid="{00000000-0004-0000-0000-000002000000}"/>
    <hyperlink ref="B9:D9" location="Metainformação!A1" display="Metainformação!A1" xr:uid="{00000000-0004-0000-0000-000003000000}"/>
    <hyperlink ref="B12" r:id="rId1" display="http://observatorioemigracao.pt/np4/6133.html" xr:uid="{00000000-0004-0000-0000-000004000000}"/>
    <hyperlink ref="B4:C4" location="'Quadro 1'!A1" display="'Quadro 1'!A1" xr:uid="{00000000-0004-0000-0000-000005000000}"/>
    <hyperlink ref="B5:C5" location="'Quadro 2'!A1" display="'Quadro 2'!A1" xr:uid="{00000000-0004-0000-0000-000006000000}"/>
    <hyperlink ref="B12:D12" r:id="rId2" display="http://observatorioemigracao.pt/np4/10752.html" xr:uid="{00000000-0004-0000-0000-000008000000}"/>
    <hyperlink ref="B7:C7" location="'Quadro 4'!A1" display="'Quadro 4'!A1" xr:uid="{00000000-0004-0000-0000-000009000000}"/>
    <hyperlink ref="E6:F6" location="'Grafico 3'!A1" display="'Grafico 3'!A1" xr:uid="{4B21D6BA-6EC9-46C2-BA13-CEEDEB156525}"/>
    <hyperlink ref="B6:C6" location="'Quadro 3'!A1" display="'Quadro 3'!A1" xr:uid="{1B22AB2B-A21E-4429-A5B1-18E594F713DF}"/>
  </hyperlinks>
  <pageMargins left="0.7" right="0.7" top="0.75" bottom="0.75" header="0.3" footer="0.3"/>
  <pageSetup paperSize="9" orientation="portrait" horizontalDpi="4294967293"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4"/>
  <sheetViews>
    <sheetView showGridLines="0" workbookViewId="0">
      <selection activeCell="B7" sqref="B7:G7"/>
    </sheetView>
  </sheetViews>
  <sheetFormatPr defaultColWidth="12.85546875" defaultRowHeight="15" customHeight="1" x14ac:dyDescent="0.2"/>
  <cols>
    <col min="1" max="1" width="14.85546875" style="2" customWidth="1"/>
    <col min="2" max="2" width="14.85546875" style="1" customWidth="1"/>
    <col min="3" max="7" width="14.85546875" style="2" customWidth="1"/>
    <col min="8" max="8" width="12.85546875" style="2" customWidth="1"/>
    <col min="9" max="16384" width="12.85546875" style="2"/>
  </cols>
  <sheetData>
    <row r="1" spans="1:8" ht="30" customHeight="1" x14ac:dyDescent="0.2">
      <c r="A1" s="3"/>
      <c r="B1" s="4"/>
      <c r="C1" s="7" t="s">
        <v>19</v>
      </c>
      <c r="D1" s="6"/>
      <c r="E1"/>
    </row>
    <row r="2" spans="1:8" customFormat="1" ht="30" customHeight="1" x14ac:dyDescent="0.25">
      <c r="B2" s="133" t="s">
        <v>10</v>
      </c>
      <c r="C2" s="134"/>
      <c r="D2" s="134"/>
      <c r="E2" s="134"/>
      <c r="F2" s="134"/>
      <c r="G2" s="134"/>
    </row>
    <row r="3" spans="1:8" customFormat="1" ht="15" customHeight="1" x14ac:dyDescent="0.2"/>
    <row r="4" spans="1:8" customFormat="1" ht="65.099999999999994" customHeight="1" x14ac:dyDescent="0.2">
      <c r="B4" s="131" t="s">
        <v>96</v>
      </c>
      <c r="C4" s="131"/>
      <c r="D4" s="131"/>
      <c r="E4" s="131"/>
      <c r="F4" s="131"/>
      <c r="G4" s="131"/>
    </row>
    <row r="5" spans="1:8" customFormat="1" ht="15" customHeight="1" x14ac:dyDescent="0.2">
      <c r="B5" s="116" t="s">
        <v>97</v>
      </c>
      <c r="C5" s="116"/>
      <c r="D5" s="116"/>
      <c r="E5" s="116"/>
      <c r="F5" s="116"/>
      <c r="G5" s="116"/>
    </row>
    <row r="6" spans="1:8" customFormat="1" ht="15" customHeight="1" x14ac:dyDescent="0.2">
      <c r="B6" s="116" t="s">
        <v>66</v>
      </c>
      <c r="C6" s="116"/>
      <c r="D6" s="116"/>
      <c r="E6" s="116"/>
      <c r="F6" s="116"/>
      <c r="G6" s="116"/>
    </row>
    <row r="7" spans="1:8" customFormat="1" ht="30" customHeight="1" x14ac:dyDescent="0.2">
      <c r="B7" s="116" t="s">
        <v>67</v>
      </c>
      <c r="C7" s="116"/>
      <c r="D7" s="116"/>
      <c r="E7" s="116"/>
      <c r="F7" s="116"/>
      <c r="G7" s="116"/>
      <c r="H7" s="29"/>
    </row>
    <row r="8" spans="1:8" customFormat="1" ht="30" customHeight="1" x14ac:dyDescent="0.2">
      <c r="B8" s="21"/>
    </row>
    <row r="9" spans="1:8" customFormat="1" ht="15" customHeight="1" x14ac:dyDescent="0.2">
      <c r="A9" s="11" t="s">
        <v>7</v>
      </c>
      <c r="B9" s="125" t="s">
        <v>94</v>
      </c>
      <c r="C9" s="125"/>
      <c r="D9" s="37"/>
      <c r="E9" s="37"/>
      <c r="F9" s="37"/>
      <c r="G9" s="18"/>
    </row>
    <row r="10" spans="1:8" customFormat="1" ht="15" customHeight="1" x14ac:dyDescent="0.2">
      <c r="A10" s="10" t="s">
        <v>8</v>
      </c>
      <c r="B10" s="108" t="s">
        <v>95</v>
      </c>
      <c r="C10" s="108"/>
      <c r="D10" s="108"/>
      <c r="E10" s="38"/>
      <c r="F10" s="38"/>
      <c r="G10" s="18"/>
    </row>
    <row r="11" spans="1:8" customFormat="1" ht="45" customHeight="1" x14ac:dyDescent="0.2"/>
    <row r="12" spans="1:8" customFormat="1" ht="15" customHeight="1" x14ac:dyDescent="0.2"/>
    <row r="13" spans="1:8" customFormat="1" ht="15" customHeight="1" x14ac:dyDescent="0.2"/>
    <row r="14" spans="1:8" customFormat="1" ht="15" customHeight="1" x14ac:dyDescent="0.2"/>
    <row r="15" spans="1:8" customFormat="1" ht="15" customHeight="1" x14ac:dyDescent="0.2"/>
    <row r="16" spans="1:8"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c r="A98" s="2"/>
    </row>
    <row r="99" spans="1:1" customFormat="1" ht="15" customHeight="1" x14ac:dyDescent="0.2">
      <c r="A99" s="2"/>
    </row>
    <row r="100" spans="1:1" customFormat="1" ht="15" customHeight="1" x14ac:dyDescent="0.2">
      <c r="A100" s="2"/>
    </row>
    <row r="101" spans="1:1" customFormat="1" ht="15" customHeight="1" x14ac:dyDescent="0.2">
      <c r="A101" s="2"/>
    </row>
    <row r="102" spans="1:1" customFormat="1" ht="15" customHeight="1" x14ac:dyDescent="0.2">
      <c r="A102" s="2"/>
    </row>
    <row r="103" spans="1:1" customFormat="1" ht="15" customHeight="1" x14ac:dyDescent="0.2">
      <c r="A103" s="2"/>
    </row>
    <row r="104" spans="1:1" customFormat="1" ht="15" customHeight="1" x14ac:dyDescent="0.2">
      <c r="A104" s="2"/>
    </row>
    <row r="105" spans="1:1" customFormat="1" ht="15" customHeight="1" x14ac:dyDescent="0.2">
      <c r="A105" s="2"/>
    </row>
    <row r="106" spans="1:1" customFormat="1" ht="15" customHeight="1" x14ac:dyDescent="0.2">
      <c r="A106" s="2"/>
    </row>
    <row r="107" spans="1:1" customFormat="1" ht="15" customHeight="1" x14ac:dyDescent="0.2">
      <c r="A107" s="2"/>
    </row>
    <row r="108" spans="1:1" customFormat="1" ht="15" customHeight="1" x14ac:dyDescent="0.2">
      <c r="A108" s="2"/>
    </row>
    <row r="109" spans="1:1" customFormat="1" ht="15" customHeight="1" x14ac:dyDescent="0.2">
      <c r="A109" s="2"/>
    </row>
    <row r="110" spans="1:1" customFormat="1" ht="15" customHeight="1" x14ac:dyDescent="0.2">
      <c r="A110" s="2"/>
    </row>
    <row r="111" spans="1:1" customFormat="1" ht="15" customHeight="1" x14ac:dyDescent="0.2">
      <c r="A111" s="2"/>
    </row>
    <row r="112" spans="1:1" customFormat="1" ht="15" customHeight="1" x14ac:dyDescent="0.2">
      <c r="A112" s="2"/>
    </row>
    <row r="113" spans="1:1" customFormat="1" ht="15" customHeight="1" x14ac:dyDescent="0.2">
      <c r="A113" s="2"/>
    </row>
    <row r="114" spans="1:1" customFormat="1" ht="15" customHeight="1" x14ac:dyDescent="0.2">
      <c r="A114" s="2"/>
    </row>
  </sheetData>
  <mergeCells count="7">
    <mergeCell ref="B10:D10"/>
    <mergeCell ref="B7:G7"/>
    <mergeCell ref="B2:G2"/>
    <mergeCell ref="B5:G5"/>
    <mergeCell ref="B6:G6"/>
    <mergeCell ref="B4:G4"/>
    <mergeCell ref="B9:C9"/>
  </mergeCells>
  <hyperlinks>
    <hyperlink ref="C1" location="Indice!A1" display="[índice Ç]" xr:uid="{00000000-0004-0000-0800-000000000000}"/>
    <hyperlink ref="B10" r:id="rId1" display="http://observatorioemigracao.pt/np4/6133.html" xr:uid="{CEFCE202-0A42-4929-B255-29C58E772DB6}"/>
    <hyperlink ref="B10:D10" r:id="rId2" display="http://observatorioemigracao.pt/np4/10752.html" xr:uid="{C6E8154C-1FF2-4BB5-B93D-4993A61651A4}"/>
  </hyperlinks>
  <pageMargins left="0.7" right="0.7" top="0.75" bottom="0.75" header="0.3" footer="0.3"/>
  <pageSetup paperSize="9" orientation="portrait" horizontalDpi="4294967293"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showGridLines="0" workbookViewId="0">
      <selection activeCell="C1" sqref="C1"/>
    </sheetView>
  </sheetViews>
  <sheetFormatPr defaultColWidth="12.85546875" defaultRowHeight="15" customHeight="1" x14ac:dyDescent="0.2"/>
  <cols>
    <col min="1" max="1" width="14.85546875" style="2" customWidth="1"/>
    <col min="2" max="3" width="14.85546875" style="1" customWidth="1"/>
    <col min="4" max="7" width="14.85546875" style="2" customWidth="1"/>
    <col min="8" max="16384" width="12.85546875" style="2"/>
  </cols>
  <sheetData>
    <row r="1" spans="1:10" ht="30" customHeight="1" x14ac:dyDescent="0.2">
      <c r="A1" s="3"/>
      <c r="B1" s="4"/>
      <c r="C1" s="7" t="s">
        <v>19</v>
      </c>
      <c r="D1" s="5"/>
      <c r="E1" s="6"/>
      <c r="F1" s="6"/>
      <c r="G1" s="7"/>
      <c r="H1" s="6"/>
    </row>
    <row r="2" spans="1:10" ht="30" customHeight="1" thickBot="1" x14ac:dyDescent="0.25">
      <c r="B2" s="117" t="s">
        <v>26</v>
      </c>
      <c r="C2" s="117"/>
      <c r="D2" s="117"/>
      <c r="E2" s="117"/>
      <c r="F2" s="117"/>
      <c r="G2" s="117"/>
      <c r="H2" s="22"/>
      <c r="I2" s="22"/>
      <c r="J2" s="8"/>
    </row>
    <row r="3" spans="1:10" customFormat="1" ht="45" customHeight="1" x14ac:dyDescent="0.2">
      <c r="B3" s="118" t="s">
        <v>2</v>
      </c>
      <c r="C3" s="120" t="s">
        <v>23</v>
      </c>
      <c r="D3" s="121"/>
      <c r="E3" s="122" t="s">
        <v>22</v>
      </c>
      <c r="F3" s="123"/>
      <c r="G3" s="124"/>
    </row>
    <row r="4" spans="1:10" customFormat="1" ht="45" customHeight="1" x14ac:dyDescent="0.2">
      <c r="B4" s="119"/>
      <c r="C4" s="23" t="s">
        <v>5</v>
      </c>
      <c r="D4" s="24" t="s">
        <v>11</v>
      </c>
      <c r="E4" s="23" t="s">
        <v>5</v>
      </c>
      <c r="F4" s="36" t="s">
        <v>24</v>
      </c>
      <c r="G4" s="25" t="s">
        <v>11</v>
      </c>
    </row>
    <row r="5" spans="1:10" customFormat="1" ht="15" customHeight="1" x14ac:dyDescent="0.2">
      <c r="B5" s="41">
        <v>2021</v>
      </c>
      <c r="C5" s="42">
        <v>79995</v>
      </c>
      <c r="D5" s="43" t="s">
        <v>12</v>
      </c>
      <c r="E5" s="45">
        <v>485</v>
      </c>
      <c r="F5" s="46">
        <f>E5/C5*100</f>
        <v>0.60628789299331209</v>
      </c>
      <c r="G5" s="44" t="s">
        <v>12</v>
      </c>
    </row>
    <row r="6" spans="1:10" customFormat="1" ht="15" customHeight="1" x14ac:dyDescent="0.2">
      <c r="B6" s="47">
        <v>2022</v>
      </c>
      <c r="C6" s="48">
        <v>164854</v>
      </c>
      <c r="D6" s="49">
        <f>(C6/C5*100)-100</f>
        <v>106.08038002375147</v>
      </c>
      <c r="E6" s="51">
        <v>972</v>
      </c>
      <c r="F6" s="52">
        <f>E6/C6*100</f>
        <v>0.5896126269304961</v>
      </c>
      <c r="G6" s="50">
        <f>(E6/E5*100)-100</f>
        <v>100.41237113402062</v>
      </c>
    </row>
    <row r="7" spans="1:10" customFormat="1" ht="15" customHeight="1" x14ac:dyDescent="0.2">
      <c r="B7" s="53">
        <v>2023</v>
      </c>
      <c r="C7" s="54">
        <v>227806</v>
      </c>
      <c r="D7" s="55">
        <f>(C7/C6*100)-100</f>
        <v>38.186516554041759</v>
      </c>
      <c r="E7" s="56">
        <v>806</v>
      </c>
      <c r="F7" s="57">
        <f>E7/C7*100</f>
        <v>0.35380982063685767</v>
      </c>
      <c r="G7" s="55">
        <f>(E7/E6*100)-100</f>
        <v>-17.078189300411523</v>
      </c>
    </row>
    <row r="8" spans="1:10" customFormat="1" ht="15" customHeight="1" x14ac:dyDescent="0.2">
      <c r="B8" s="53">
        <v>2024</v>
      </c>
      <c r="C8" s="54">
        <v>100932</v>
      </c>
      <c r="D8" s="55">
        <f>(C8/C7*100)-100</f>
        <v>-55.693879880248986</v>
      </c>
      <c r="E8" s="56">
        <v>314</v>
      </c>
      <c r="F8" s="57">
        <f>E8/C8*100</f>
        <v>0.31110054293980105</v>
      </c>
      <c r="G8" s="55">
        <f>(E8/E7*100)-100</f>
        <v>-61.04218362282878</v>
      </c>
    </row>
    <row r="9" spans="1:10" customFormat="1" ht="15" customHeight="1" x14ac:dyDescent="0.2">
      <c r="B9" s="58">
        <v>2025</v>
      </c>
      <c r="C9" s="59">
        <v>60589</v>
      </c>
      <c r="D9" s="60">
        <f>(C9/C8*100)-100</f>
        <v>-39.970475171402533</v>
      </c>
      <c r="E9" s="62">
        <v>478</v>
      </c>
      <c r="F9" s="63">
        <f>E9/C9*100</f>
        <v>0.78892208156596078</v>
      </c>
      <c r="G9" s="61">
        <f>(E9/E8*100)-100</f>
        <v>52.229299363057322</v>
      </c>
    </row>
    <row r="10" spans="1:10" customFormat="1" ht="15" customHeight="1" x14ac:dyDescent="0.2"/>
    <row r="11" spans="1:10" customFormat="1" ht="15" customHeight="1" x14ac:dyDescent="0.2">
      <c r="A11" s="9" t="s">
        <v>14</v>
      </c>
      <c r="B11" s="83" t="s">
        <v>21</v>
      </c>
    </row>
    <row r="12" spans="1:10" customFormat="1" ht="15" customHeight="1" x14ac:dyDescent="0.2">
      <c r="A12" s="9" t="s">
        <v>6</v>
      </c>
      <c r="B12" s="116" t="s">
        <v>25</v>
      </c>
      <c r="C12" s="116"/>
      <c r="D12" s="116"/>
      <c r="E12" s="116"/>
      <c r="F12" s="116"/>
      <c r="G12" s="116"/>
    </row>
    <row r="13" spans="1:10" customFormat="1" ht="15" customHeight="1" x14ac:dyDescent="0.2">
      <c r="A13" s="11" t="s">
        <v>7</v>
      </c>
      <c r="B13" s="125" t="s">
        <v>94</v>
      </c>
      <c r="C13" s="125"/>
      <c r="D13" s="37"/>
      <c r="E13" s="37"/>
      <c r="F13" s="37"/>
      <c r="G13" s="18"/>
    </row>
    <row r="14" spans="1:10" customFormat="1" ht="15" customHeight="1" x14ac:dyDescent="0.2">
      <c r="A14" s="10" t="s">
        <v>8</v>
      </c>
      <c r="B14" s="108" t="s">
        <v>95</v>
      </c>
      <c r="C14" s="108"/>
      <c r="D14" s="108"/>
      <c r="E14" s="38"/>
      <c r="F14" s="38"/>
      <c r="G14" s="18"/>
    </row>
    <row r="15" spans="1:10" customFormat="1" ht="15" customHeight="1" x14ac:dyDescent="0.2"/>
    <row r="16" spans="1:10" customFormat="1" ht="15" customHeight="1" x14ac:dyDescent="0.2"/>
    <row r="17" spans="1:1" customFormat="1" ht="15" customHeight="1" x14ac:dyDescent="0.2"/>
    <row r="18" spans="1:1" customFormat="1" ht="15" customHeight="1" x14ac:dyDescent="0.2"/>
    <row r="19" spans="1:1" customFormat="1" ht="15" customHeight="1" x14ac:dyDescent="0.2"/>
    <row r="20" spans="1:1" customFormat="1" ht="15" customHeight="1" x14ac:dyDescent="0.2"/>
    <row r="21" spans="1:1" customFormat="1" ht="15" customHeight="1" x14ac:dyDescent="0.2"/>
    <row r="22" spans="1:1" customFormat="1" ht="15" customHeight="1" x14ac:dyDescent="0.2"/>
    <row r="23" spans="1:1" customFormat="1" ht="15" customHeight="1" x14ac:dyDescent="0.2"/>
    <row r="24" spans="1:1" customFormat="1" ht="15" customHeight="1" x14ac:dyDescent="0.2"/>
    <row r="25" spans="1:1" customFormat="1" ht="15" customHeight="1" x14ac:dyDescent="0.2"/>
    <row r="26" spans="1:1" customFormat="1" ht="15" customHeight="1" x14ac:dyDescent="0.2"/>
    <row r="27" spans="1:1" customFormat="1" ht="15" customHeight="1" x14ac:dyDescent="0.2"/>
    <row r="28" spans="1:1" customFormat="1" ht="15" customHeight="1" x14ac:dyDescent="0.2"/>
    <row r="29" spans="1:1" customFormat="1" ht="15" customHeight="1" x14ac:dyDescent="0.2"/>
    <row r="30" spans="1:1" customFormat="1" ht="15" customHeight="1" x14ac:dyDescent="0.2">
      <c r="A30" s="9" t="s">
        <v>14</v>
      </c>
    </row>
    <row r="31" spans="1:1" customFormat="1" ht="15" customHeight="1" x14ac:dyDescent="0.2">
      <c r="A31" s="9" t="s">
        <v>6</v>
      </c>
    </row>
    <row r="32" spans="1:1" customFormat="1" ht="15" customHeight="1" x14ac:dyDescent="0.2">
      <c r="A32" s="11" t="s">
        <v>7</v>
      </c>
    </row>
    <row r="33" spans="1:1" customFormat="1" ht="15" customHeight="1" x14ac:dyDescent="0.2">
      <c r="A33" s="10" t="s">
        <v>8</v>
      </c>
    </row>
    <row r="34" spans="1:1" customFormat="1" ht="15" customHeight="1" x14ac:dyDescent="0.2"/>
    <row r="35" spans="1:1" customFormat="1" ht="15" customHeight="1" x14ac:dyDescent="0.2"/>
    <row r="36" spans="1:1" customFormat="1" ht="15" customHeight="1" x14ac:dyDescent="0.2"/>
    <row r="37" spans="1:1" customFormat="1" ht="15" customHeight="1" x14ac:dyDescent="0.2"/>
    <row r="38" spans="1:1" customFormat="1" ht="15" customHeight="1" x14ac:dyDescent="0.2"/>
    <row r="39" spans="1:1" customFormat="1" ht="15" customHeight="1" x14ac:dyDescent="0.2"/>
    <row r="40" spans="1:1" customFormat="1" ht="15" customHeight="1" x14ac:dyDescent="0.2"/>
    <row r="41" spans="1:1" customFormat="1" ht="15" customHeight="1" x14ac:dyDescent="0.2"/>
    <row r="42" spans="1:1" customFormat="1" ht="30" customHeight="1" x14ac:dyDescent="0.2">
      <c r="A42" s="2"/>
    </row>
    <row r="43" spans="1:1" customFormat="1" ht="15" customHeight="1" x14ac:dyDescent="0.2">
      <c r="A43" s="2"/>
    </row>
    <row r="44" spans="1:1" customFormat="1" ht="15" customHeight="1" x14ac:dyDescent="0.2">
      <c r="A44" s="2"/>
    </row>
    <row r="45" spans="1:1" customFormat="1" ht="15" customHeight="1" x14ac:dyDescent="0.2"/>
    <row r="46" spans="1:1" customFormat="1" ht="15" customHeight="1" x14ac:dyDescent="0.2"/>
    <row r="47" spans="1:1" customFormat="1" ht="15" customHeight="1" x14ac:dyDescent="0.2"/>
    <row r="48" spans="1:1" customFormat="1" ht="15" customHeight="1" x14ac:dyDescent="0.2"/>
    <row r="49" spans="2:7" customFormat="1" ht="15" customHeight="1" x14ac:dyDescent="0.2"/>
    <row r="50" spans="2:7" customFormat="1" ht="15" customHeight="1" x14ac:dyDescent="0.2"/>
    <row r="51" spans="2:7" customFormat="1" ht="15" customHeight="1" x14ac:dyDescent="0.2">
      <c r="B51" s="1"/>
      <c r="C51" s="1"/>
      <c r="D51" s="2"/>
      <c r="E51" s="2"/>
      <c r="F51" s="2"/>
      <c r="G51" s="2"/>
    </row>
    <row r="52" spans="2:7" customFormat="1" ht="15" customHeight="1" x14ac:dyDescent="0.2">
      <c r="B52" s="1"/>
      <c r="C52" s="1"/>
      <c r="D52" s="2"/>
      <c r="E52" s="2"/>
      <c r="F52" s="2"/>
      <c r="G52" s="2"/>
    </row>
    <row r="53" spans="2:7" customFormat="1" ht="15" customHeight="1" x14ac:dyDescent="0.2">
      <c r="B53" s="1"/>
      <c r="C53" s="1"/>
      <c r="D53" s="2"/>
      <c r="E53" s="2"/>
      <c r="F53" s="2"/>
      <c r="G53" s="2"/>
    </row>
    <row r="54" spans="2:7" customFormat="1" ht="15" customHeight="1" x14ac:dyDescent="0.2">
      <c r="B54" s="1"/>
      <c r="C54" s="1"/>
      <c r="D54" s="2"/>
      <c r="E54" s="2"/>
      <c r="F54" s="2"/>
      <c r="G54" s="2"/>
    </row>
    <row r="55" spans="2:7" customFormat="1" ht="15" customHeight="1" x14ac:dyDescent="0.2">
      <c r="B55" s="1"/>
      <c r="C55" s="1"/>
      <c r="D55" s="2"/>
      <c r="E55" s="2"/>
      <c r="F55" s="2"/>
      <c r="G55" s="2"/>
    </row>
    <row r="56" spans="2:7" customFormat="1" ht="15" customHeight="1" x14ac:dyDescent="0.2">
      <c r="B56" s="1"/>
      <c r="C56" s="1"/>
      <c r="D56" s="2"/>
      <c r="E56" s="2"/>
      <c r="F56" s="2"/>
      <c r="G56" s="2"/>
    </row>
    <row r="57" spans="2:7" customFormat="1" ht="15" customHeight="1" x14ac:dyDescent="0.2">
      <c r="B57" s="1"/>
      <c r="C57" s="1"/>
      <c r="D57" s="2"/>
      <c r="E57" s="2"/>
      <c r="F57" s="2"/>
      <c r="G57" s="2"/>
    </row>
    <row r="58" spans="2:7" customFormat="1" ht="15" customHeight="1" x14ac:dyDescent="0.2">
      <c r="B58" s="1"/>
      <c r="C58" s="1"/>
      <c r="D58" s="2"/>
      <c r="E58" s="2"/>
      <c r="F58" s="2"/>
      <c r="G58" s="2"/>
    </row>
    <row r="59" spans="2:7" customFormat="1" ht="15" customHeight="1" x14ac:dyDescent="0.2">
      <c r="B59" s="1"/>
      <c r="C59" s="1"/>
      <c r="D59" s="2"/>
      <c r="E59" s="2"/>
      <c r="F59" s="2"/>
      <c r="G59" s="2"/>
    </row>
    <row r="60" spans="2:7" customFormat="1" ht="15" customHeight="1" x14ac:dyDescent="0.2">
      <c r="B60" s="1"/>
      <c r="C60" s="1"/>
      <c r="D60" s="2"/>
      <c r="E60" s="2"/>
      <c r="F60" s="2"/>
      <c r="G60" s="2"/>
    </row>
    <row r="61" spans="2:7" customFormat="1" ht="15" customHeight="1" x14ac:dyDescent="0.2">
      <c r="B61" s="1"/>
      <c r="C61" s="1"/>
      <c r="D61" s="2"/>
      <c r="E61" s="2"/>
      <c r="F61" s="2"/>
      <c r="G61" s="2"/>
    </row>
    <row r="62" spans="2:7" customFormat="1" ht="15" customHeight="1" x14ac:dyDescent="0.2">
      <c r="B62" s="1"/>
      <c r="C62" s="1"/>
      <c r="D62" s="2"/>
      <c r="E62" s="2"/>
      <c r="F62" s="2"/>
      <c r="G62" s="2"/>
    </row>
    <row r="63" spans="2:7" customFormat="1" ht="15" customHeight="1" x14ac:dyDescent="0.2">
      <c r="B63" s="1"/>
      <c r="C63" s="1"/>
      <c r="D63" s="2"/>
      <c r="E63" s="2"/>
      <c r="F63" s="2"/>
      <c r="G63" s="2"/>
    </row>
    <row r="64" spans="2:7" customFormat="1" ht="15" customHeight="1" x14ac:dyDescent="0.2">
      <c r="B64" s="1"/>
      <c r="C64" s="1"/>
      <c r="D64" s="2"/>
      <c r="E64" s="2"/>
      <c r="F64" s="2"/>
      <c r="G64" s="2"/>
    </row>
    <row r="65" spans="2:7" customFormat="1" ht="15" customHeight="1" x14ac:dyDescent="0.2">
      <c r="B65" s="1"/>
      <c r="C65" s="1"/>
      <c r="D65" s="2"/>
      <c r="E65" s="2"/>
      <c r="F65" s="2"/>
      <c r="G65" s="2"/>
    </row>
    <row r="66" spans="2:7" customFormat="1" ht="15" customHeight="1" x14ac:dyDescent="0.2">
      <c r="B66" s="1"/>
      <c r="C66" s="1"/>
      <c r="D66" s="2"/>
      <c r="E66" s="2"/>
      <c r="F66" s="2"/>
      <c r="G66" s="2"/>
    </row>
    <row r="67" spans="2:7" customFormat="1" ht="15" customHeight="1" x14ac:dyDescent="0.2">
      <c r="B67" s="1"/>
      <c r="C67" s="1"/>
      <c r="D67" s="2"/>
      <c r="E67" s="2"/>
      <c r="F67" s="2"/>
      <c r="G67" s="2"/>
    </row>
    <row r="68" spans="2:7" customFormat="1" ht="15" customHeight="1" x14ac:dyDescent="0.2">
      <c r="B68" s="1"/>
      <c r="C68" s="1"/>
      <c r="D68" s="2"/>
      <c r="E68" s="2"/>
      <c r="F68" s="2"/>
      <c r="G68" s="2"/>
    </row>
    <row r="69" spans="2:7" customFormat="1" ht="15" customHeight="1" x14ac:dyDescent="0.2">
      <c r="B69" s="1"/>
      <c r="C69" s="1"/>
      <c r="D69" s="2"/>
      <c r="E69" s="2"/>
      <c r="F69" s="2"/>
      <c r="G69" s="2"/>
    </row>
    <row r="70" spans="2:7" customFormat="1" ht="15" customHeight="1" x14ac:dyDescent="0.2">
      <c r="B70" s="1"/>
      <c r="C70" s="1"/>
      <c r="D70" s="2"/>
      <c r="E70" s="2"/>
      <c r="F70" s="2"/>
      <c r="G70" s="2"/>
    </row>
    <row r="71" spans="2:7" customFormat="1" ht="15" customHeight="1" x14ac:dyDescent="0.2">
      <c r="B71" s="1"/>
      <c r="C71" s="1"/>
      <c r="D71" s="2"/>
      <c r="E71" s="2"/>
      <c r="F71" s="2"/>
      <c r="G71" s="2"/>
    </row>
    <row r="72" spans="2:7" customFormat="1" ht="15" customHeight="1" x14ac:dyDescent="0.2">
      <c r="B72" s="1"/>
      <c r="C72" s="1"/>
      <c r="D72" s="2"/>
      <c r="E72" s="2"/>
      <c r="F72" s="2"/>
      <c r="G72" s="2"/>
    </row>
    <row r="73" spans="2:7" customFormat="1" ht="15" customHeight="1" x14ac:dyDescent="0.2">
      <c r="B73" s="1"/>
      <c r="C73" s="1"/>
      <c r="D73" s="2"/>
      <c r="E73" s="2"/>
      <c r="F73" s="2"/>
      <c r="G73" s="2"/>
    </row>
    <row r="74" spans="2:7" customFormat="1" ht="15" customHeight="1" x14ac:dyDescent="0.2">
      <c r="B74" s="1"/>
      <c r="C74" s="1"/>
      <c r="D74" s="2"/>
      <c r="E74" s="2"/>
      <c r="F74" s="2"/>
      <c r="G74" s="2"/>
    </row>
    <row r="75" spans="2:7" customFormat="1" ht="15" customHeight="1" x14ac:dyDescent="0.2">
      <c r="B75" s="1"/>
      <c r="C75" s="1"/>
      <c r="D75" s="2"/>
      <c r="E75" s="2"/>
      <c r="F75" s="2"/>
      <c r="G75" s="2"/>
    </row>
    <row r="76" spans="2:7" customFormat="1" ht="15" customHeight="1" x14ac:dyDescent="0.2">
      <c r="B76" s="1"/>
      <c r="C76" s="1"/>
      <c r="D76" s="2"/>
      <c r="E76" s="2"/>
      <c r="F76" s="2"/>
      <c r="G76" s="2"/>
    </row>
    <row r="77" spans="2:7" customFormat="1" ht="15" customHeight="1" x14ac:dyDescent="0.2">
      <c r="B77" s="1"/>
      <c r="C77" s="1"/>
      <c r="D77" s="2"/>
      <c r="E77" s="2"/>
      <c r="F77" s="2"/>
      <c r="G77" s="2"/>
    </row>
    <row r="78" spans="2:7" customFormat="1" ht="15" customHeight="1" x14ac:dyDescent="0.2">
      <c r="B78" s="1"/>
      <c r="C78" s="1"/>
      <c r="D78" s="2"/>
      <c r="E78" s="2"/>
      <c r="F78" s="2"/>
      <c r="G78" s="2"/>
    </row>
    <row r="79" spans="2:7" customFormat="1" ht="15" customHeight="1" x14ac:dyDescent="0.2">
      <c r="B79" s="1"/>
      <c r="C79" s="1"/>
      <c r="D79" s="2"/>
      <c r="E79" s="2"/>
      <c r="F79" s="2"/>
      <c r="G79" s="2"/>
    </row>
    <row r="80" spans="2:7" customFormat="1" ht="15" customHeight="1" x14ac:dyDescent="0.2">
      <c r="B80" s="1"/>
      <c r="C80" s="1"/>
      <c r="D80" s="2"/>
      <c r="E80" s="2"/>
      <c r="F80" s="2"/>
      <c r="G80" s="2"/>
    </row>
  </sheetData>
  <mergeCells count="7">
    <mergeCell ref="B14:D14"/>
    <mergeCell ref="B12:G12"/>
    <mergeCell ref="B2:G2"/>
    <mergeCell ref="B3:B4"/>
    <mergeCell ref="C3:D3"/>
    <mergeCell ref="E3:G3"/>
    <mergeCell ref="B13:C13"/>
  </mergeCells>
  <hyperlinks>
    <hyperlink ref="C1" location="Indice!A1" display="[índice Ç]" xr:uid="{00000000-0004-0000-0100-000002000000}"/>
    <hyperlink ref="B14" r:id="rId1" display="http://observatorioemigracao.pt/np4/6133.html" xr:uid="{B802345C-0624-4E0D-A07B-6326D0F844B0}"/>
    <hyperlink ref="B14:D14" r:id="rId2" display="http://observatorioemigracao.pt/np4/10752.html" xr:uid="{07BEDE02-82A0-4901-BB83-917E463C9AE3}"/>
  </hyperlinks>
  <pageMargins left="0.7" right="0.7" top="0.75" bottom="0.75" header="0.3" footer="0.3"/>
  <pageSetup paperSize="9" orientation="portrait" horizontalDpi="4294967293"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24"/>
  <sheetViews>
    <sheetView showGridLines="0" workbookViewId="0">
      <selection activeCell="C1" sqref="C1"/>
    </sheetView>
  </sheetViews>
  <sheetFormatPr defaultRowHeight="15" customHeight="1" x14ac:dyDescent="0.2"/>
  <cols>
    <col min="1" max="1" width="14.85546875" style="2" customWidth="1"/>
    <col min="2" max="2" width="44.5703125" customWidth="1"/>
    <col min="3" max="3" width="12.85546875" customWidth="1"/>
    <col min="4" max="7" width="10.85546875" customWidth="1"/>
    <col min="8" max="8" width="13.85546875" customWidth="1"/>
  </cols>
  <sheetData>
    <row r="1" spans="1:9" s="2" customFormat="1" ht="30" customHeight="1" x14ac:dyDescent="0.2">
      <c r="A1" s="3"/>
      <c r="B1" s="4"/>
      <c r="C1" s="7" t="s">
        <v>19</v>
      </c>
      <c r="D1" s="82"/>
      <c r="E1" s="82"/>
      <c r="F1" s="82"/>
      <c r="G1" s="82"/>
      <c r="H1" s="82"/>
    </row>
    <row r="2" spans="1:9" s="2" customFormat="1" ht="30" customHeight="1" thickBot="1" x14ac:dyDescent="0.25">
      <c r="B2" s="126" t="s">
        <v>29</v>
      </c>
      <c r="C2" s="126"/>
      <c r="D2" s="126"/>
      <c r="E2" s="126"/>
      <c r="F2" s="126"/>
      <c r="G2" s="126"/>
      <c r="H2" s="126"/>
      <c r="I2" s="126"/>
    </row>
    <row r="3" spans="1:9" ht="45" customHeight="1" x14ac:dyDescent="0.2">
      <c r="A3"/>
      <c r="B3" s="26" t="s">
        <v>28</v>
      </c>
      <c r="C3" s="27">
        <v>2021</v>
      </c>
      <c r="D3" s="27">
        <v>2022</v>
      </c>
      <c r="E3" s="27">
        <v>2023</v>
      </c>
      <c r="F3" s="27">
        <v>2024</v>
      </c>
      <c r="G3" s="27">
        <v>2025</v>
      </c>
      <c r="H3" s="27" t="s">
        <v>40</v>
      </c>
    </row>
    <row r="4" spans="1:9" ht="15" customHeight="1" x14ac:dyDescent="0.2">
      <c r="A4"/>
      <c r="B4" s="72" t="s">
        <v>30</v>
      </c>
      <c r="C4" s="85">
        <v>24.3</v>
      </c>
      <c r="D4" s="85">
        <v>20</v>
      </c>
      <c r="E4" s="85">
        <v>22.5</v>
      </c>
      <c r="F4" s="85">
        <v>22</v>
      </c>
      <c r="G4" s="85">
        <v>20.7</v>
      </c>
      <c r="H4" s="85" t="s">
        <v>41</v>
      </c>
    </row>
    <row r="5" spans="1:9" ht="15" customHeight="1" x14ac:dyDescent="0.2">
      <c r="A5"/>
      <c r="B5" s="64" t="s">
        <v>31</v>
      </c>
      <c r="C5" s="86">
        <v>16.3</v>
      </c>
      <c r="D5" s="86">
        <v>17.3</v>
      </c>
      <c r="E5" s="86">
        <v>21.1</v>
      </c>
      <c r="F5" s="86">
        <v>15.9</v>
      </c>
      <c r="G5" s="86">
        <v>9.6</v>
      </c>
      <c r="H5" s="86" t="s">
        <v>42</v>
      </c>
    </row>
    <row r="6" spans="1:9" ht="15" customHeight="1" x14ac:dyDescent="0.2">
      <c r="A6"/>
      <c r="B6" s="64" t="s">
        <v>32</v>
      </c>
      <c r="C6" s="86">
        <v>12.4</v>
      </c>
      <c r="D6" s="86">
        <v>13.8</v>
      </c>
      <c r="E6" s="86">
        <v>12.8</v>
      </c>
      <c r="F6" s="86">
        <v>11.8</v>
      </c>
      <c r="G6" s="86">
        <v>19.2</v>
      </c>
      <c r="H6" s="86" t="s">
        <v>43</v>
      </c>
    </row>
    <row r="7" spans="1:9" ht="15" customHeight="1" x14ac:dyDescent="0.2">
      <c r="A7"/>
      <c r="B7" s="64" t="s">
        <v>33</v>
      </c>
      <c r="C7" s="86">
        <v>14</v>
      </c>
      <c r="D7" s="86">
        <v>13.7</v>
      </c>
      <c r="E7" s="86">
        <v>7.3</v>
      </c>
      <c r="F7" s="86">
        <v>7</v>
      </c>
      <c r="G7" s="86">
        <v>7.1</v>
      </c>
      <c r="H7" s="86" t="s">
        <v>44</v>
      </c>
    </row>
    <row r="8" spans="1:9" ht="15" customHeight="1" x14ac:dyDescent="0.2">
      <c r="A8"/>
      <c r="B8" s="64" t="s">
        <v>34</v>
      </c>
      <c r="C8" s="86">
        <v>5.8</v>
      </c>
      <c r="D8" s="86">
        <v>5.5</v>
      </c>
      <c r="E8" s="86">
        <v>5.7</v>
      </c>
      <c r="F8" s="86">
        <v>9.1999999999999993</v>
      </c>
      <c r="G8" s="86">
        <v>10.7</v>
      </c>
      <c r="H8" s="86" t="s">
        <v>45</v>
      </c>
    </row>
    <row r="9" spans="1:9" ht="15" customHeight="1" x14ac:dyDescent="0.2">
      <c r="A9"/>
      <c r="B9" s="64" t="s">
        <v>35</v>
      </c>
      <c r="C9" s="86">
        <v>4.0999999999999996</v>
      </c>
      <c r="D9" s="86">
        <v>7.4</v>
      </c>
      <c r="E9" s="86">
        <v>6</v>
      </c>
      <c r="F9" s="86">
        <v>6.1</v>
      </c>
      <c r="G9" s="86">
        <v>6.9</v>
      </c>
      <c r="H9" s="86" t="s">
        <v>46</v>
      </c>
    </row>
    <row r="10" spans="1:9" ht="15" customHeight="1" x14ac:dyDescent="0.2">
      <c r="A10"/>
      <c r="B10" s="64" t="s">
        <v>36</v>
      </c>
      <c r="C10" s="86">
        <v>8.9</v>
      </c>
      <c r="D10" s="86">
        <v>4</v>
      </c>
      <c r="E10" s="86">
        <v>5.8</v>
      </c>
      <c r="F10" s="86">
        <v>5.0999999999999996</v>
      </c>
      <c r="G10" s="86">
        <v>4.8</v>
      </c>
      <c r="H10" s="86" t="s">
        <v>47</v>
      </c>
    </row>
    <row r="11" spans="1:9" ht="15" customHeight="1" x14ac:dyDescent="0.2">
      <c r="A11"/>
      <c r="B11" s="64" t="s">
        <v>37</v>
      </c>
      <c r="C11" s="86">
        <v>4.0999999999999996</v>
      </c>
      <c r="D11" s="86">
        <v>4.2</v>
      </c>
      <c r="E11" s="86">
        <v>1.7</v>
      </c>
      <c r="F11" s="86">
        <v>3.2</v>
      </c>
      <c r="G11" s="86">
        <v>8.1999999999999993</v>
      </c>
      <c r="H11" s="86" t="s">
        <v>48</v>
      </c>
    </row>
    <row r="12" spans="1:9" ht="15" customHeight="1" x14ac:dyDescent="0.2">
      <c r="A12"/>
      <c r="B12" s="64" t="s">
        <v>38</v>
      </c>
      <c r="C12" s="86">
        <v>10.1</v>
      </c>
      <c r="D12" s="86">
        <v>14.2</v>
      </c>
      <c r="E12" s="86">
        <v>17.100000000000001</v>
      </c>
      <c r="F12" s="86">
        <v>19.7</v>
      </c>
      <c r="G12" s="86">
        <v>12.8</v>
      </c>
      <c r="H12" s="86" t="s">
        <v>49</v>
      </c>
    </row>
    <row r="13" spans="1:9" s="2" customFormat="1" ht="30" customHeight="1" x14ac:dyDescent="0.2">
      <c r="B13" s="84" t="s">
        <v>39</v>
      </c>
      <c r="C13" s="87">
        <v>485</v>
      </c>
      <c r="D13" s="87">
        <v>972</v>
      </c>
      <c r="E13" s="87">
        <v>806</v>
      </c>
      <c r="F13" s="87">
        <v>314</v>
      </c>
      <c r="G13" s="87">
        <v>478</v>
      </c>
      <c r="H13" s="89" t="s">
        <v>50</v>
      </c>
    </row>
    <row r="14" spans="1:9" ht="15" customHeight="1" x14ac:dyDescent="0.2">
      <c r="A14"/>
    </row>
    <row r="15" spans="1:9" ht="15" customHeight="1" x14ac:dyDescent="0.2">
      <c r="A15" s="9" t="s">
        <v>14</v>
      </c>
      <c r="B15" s="83" t="s">
        <v>21</v>
      </c>
    </row>
    <row r="16" spans="1:9" ht="15" customHeight="1" x14ac:dyDescent="0.2">
      <c r="A16" s="9" t="s">
        <v>6</v>
      </c>
      <c r="B16" s="116" t="s">
        <v>25</v>
      </c>
      <c r="C16" s="116"/>
      <c r="D16" s="116"/>
      <c r="E16" s="116"/>
      <c r="F16" s="116"/>
      <c r="G16" s="116"/>
    </row>
    <row r="17" spans="1:7" ht="15" customHeight="1" x14ac:dyDescent="0.2">
      <c r="A17" s="11" t="s">
        <v>7</v>
      </c>
      <c r="B17" s="40" t="s">
        <v>94</v>
      </c>
      <c r="C17" s="37"/>
      <c r="D17" s="37"/>
      <c r="E17" s="37"/>
      <c r="F17" s="37"/>
      <c r="G17" s="18"/>
    </row>
    <row r="18" spans="1:7" ht="15" customHeight="1" x14ac:dyDescent="0.2">
      <c r="A18" s="10" t="s">
        <v>8</v>
      </c>
      <c r="B18" s="108" t="s">
        <v>95</v>
      </c>
      <c r="C18" s="108"/>
      <c r="D18" s="108"/>
      <c r="E18" s="38"/>
      <c r="F18" s="38"/>
      <c r="G18" s="18"/>
    </row>
    <row r="19" spans="1:7" ht="15" customHeight="1" x14ac:dyDescent="0.2">
      <c r="A19"/>
    </row>
    <row r="20" spans="1:7" ht="15" customHeight="1" x14ac:dyDescent="0.2">
      <c r="A20"/>
    </row>
    <row r="21" spans="1:7" ht="15" customHeight="1" x14ac:dyDescent="0.2">
      <c r="A21"/>
    </row>
    <row r="22" spans="1:7" ht="15" customHeight="1" x14ac:dyDescent="0.2">
      <c r="A22"/>
    </row>
    <row r="23" spans="1:7" ht="15" customHeight="1" x14ac:dyDescent="0.2">
      <c r="A23"/>
    </row>
    <row r="24" spans="1:7" ht="15" customHeight="1" x14ac:dyDescent="0.2">
      <c r="A24"/>
    </row>
    <row r="25" spans="1:7" ht="15" customHeight="1" x14ac:dyDescent="0.2">
      <c r="A25"/>
    </row>
    <row r="26" spans="1:7" ht="15" customHeight="1" x14ac:dyDescent="0.2">
      <c r="A26"/>
    </row>
    <row r="27" spans="1:7" ht="15" customHeight="1" x14ac:dyDescent="0.2">
      <c r="A27"/>
    </row>
    <row r="28" spans="1:7" ht="15" customHeight="1" x14ac:dyDescent="0.2">
      <c r="A28"/>
    </row>
    <row r="29" spans="1:7" ht="15" customHeight="1" x14ac:dyDescent="0.2">
      <c r="A29"/>
    </row>
    <row r="30" spans="1:7" ht="15" customHeight="1" x14ac:dyDescent="0.2">
      <c r="A30"/>
    </row>
    <row r="31" spans="1:7" ht="15" customHeight="1" x14ac:dyDescent="0.2">
      <c r="A31"/>
    </row>
    <row r="32" spans="1:7" ht="15" customHeight="1" x14ac:dyDescent="0.2">
      <c r="A32"/>
    </row>
    <row r="33" spans="1:1" ht="15" customHeight="1" x14ac:dyDescent="0.2">
      <c r="A33"/>
    </row>
    <row r="34" spans="1:1" ht="15" customHeight="1" x14ac:dyDescent="0.2">
      <c r="A34"/>
    </row>
    <row r="35" spans="1:1" ht="15" customHeight="1" x14ac:dyDescent="0.2">
      <c r="A35"/>
    </row>
    <row r="36" spans="1:1" ht="15" customHeight="1" x14ac:dyDescent="0.2">
      <c r="A36"/>
    </row>
    <row r="37" spans="1:1" ht="15" customHeight="1" x14ac:dyDescent="0.2">
      <c r="A37"/>
    </row>
    <row r="38" spans="1:1" ht="15" customHeight="1" x14ac:dyDescent="0.2">
      <c r="A38"/>
    </row>
    <row r="39" spans="1:1" ht="15" customHeight="1" x14ac:dyDescent="0.2">
      <c r="A39"/>
    </row>
    <row r="40" spans="1:1" ht="15" customHeight="1" x14ac:dyDescent="0.2">
      <c r="A40"/>
    </row>
    <row r="41" spans="1:1" ht="15" customHeight="1" x14ac:dyDescent="0.2">
      <c r="A41"/>
    </row>
    <row r="42" spans="1:1" ht="15" customHeight="1" x14ac:dyDescent="0.2">
      <c r="A42"/>
    </row>
    <row r="43" spans="1:1" ht="15" customHeight="1" x14ac:dyDescent="0.2">
      <c r="A43"/>
    </row>
    <row r="44" spans="1:1" ht="15" customHeight="1" x14ac:dyDescent="0.2">
      <c r="A44"/>
    </row>
    <row r="45" spans="1:1" ht="15" customHeight="1" x14ac:dyDescent="0.2">
      <c r="A45"/>
    </row>
    <row r="46" spans="1:1" ht="15" customHeight="1" x14ac:dyDescent="0.2">
      <c r="A46"/>
    </row>
    <row r="47" spans="1:1" ht="15" customHeight="1" x14ac:dyDescent="0.2">
      <c r="A47"/>
    </row>
    <row r="48" spans="1:1" ht="15" customHeight="1" x14ac:dyDescent="0.2">
      <c r="A48"/>
    </row>
    <row r="49" spans="1:1" ht="15" customHeight="1" x14ac:dyDescent="0.2">
      <c r="A49"/>
    </row>
    <row r="50" spans="1:1" ht="15" customHeight="1" x14ac:dyDescent="0.2">
      <c r="A50"/>
    </row>
    <row r="51" spans="1:1" ht="15" customHeight="1" x14ac:dyDescent="0.2">
      <c r="A51"/>
    </row>
    <row r="52" spans="1:1" ht="15" customHeight="1" x14ac:dyDescent="0.2">
      <c r="A52"/>
    </row>
    <row r="53" spans="1:1" ht="15" customHeight="1" x14ac:dyDescent="0.2">
      <c r="A53"/>
    </row>
    <row r="54" spans="1:1" ht="15" customHeight="1" x14ac:dyDescent="0.2">
      <c r="A54"/>
    </row>
    <row r="58" spans="1:1" ht="15" customHeight="1" x14ac:dyDescent="0.2">
      <c r="A58"/>
    </row>
    <row r="59" spans="1:1" ht="15" customHeight="1" x14ac:dyDescent="0.2">
      <c r="A59"/>
    </row>
    <row r="60" spans="1:1" ht="15" customHeight="1" x14ac:dyDescent="0.2">
      <c r="A60"/>
    </row>
    <row r="61" spans="1:1" ht="15" customHeight="1" x14ac:dyDescent="0.2">
      <c r="A61"/>
    </row>
    <row r="62" spans="1:1" ht="15" customHeight="1" x14ac:dyDescent="0.2">
      <c r="A62"/>
    </row>
    <row r="63" spans="1:1" ht="15" customHeight="1" x14ac:dyDescent="0.2">
      <c r="A63"/>
    </row>
    <row r="64" spans="1:1" ht="15" customHeight="1" x14ac:dyDescent="0.2">
      <c r="A64"/>
    </row>
    <row r="65" spans="1:1" ht="15" customHeight="1" x14ac:dyDescent="0.2">
      <c r="A65"/>
    </row>
    <row r="66" spans="1:1" ht="15" customHeight="1" x14ac:dyDescent="0.2">
      <c r="A66"/>
    </row>
    <row r="67" spans="1:1" ht="15" customHeight="1" x14ac:dyDescent="0.2">
      <c r="A67"/>
    </row>
    <row r="68" spans="1:1" ht="15" customHeight="1" x14ac:dyDescent="0.2">
      <c r="A68"/>
    </row>
    <row r="69" spans="1:1" ht="15" customHeight="1" x14ac:dyDescent="0.2">
      <c r="A69"/>
    </row>
    <row r="70" spans="1:1" ht="15" customHeight="1" x14ac:dyDescent="0.2">
      <c r="A70"/>
    </row>
    <row r="71" spans="1:1" ht="15" customHeight="1" x14ac:dyDescent="0.2">
      <c r="A71"/>
    </row>
    <row r="72" spans="1:1" ht="15" customHeight="1" x14ac:dyDescent="0.2">
      <c r="A72"/>
    </row>
    <row r="73" spans="1:1" ht="15" customHeight="1" x14ac:dyDescent="0.2">
      <c r="A73"/>
    </row>
    <row r="74" spans="1:1" ht="15" customHeight="1" x14ac:dyDescent="0.2">
      <c r="A74"/>
    </row>
    <row r="75" spans="1:1" ht="15" customHeight="1" x14ac:dyDescent="0.2">
      <c r="A75"/>
    </row>
    <row r="76" spans="1:1" ht="15" customHeight="1" x14ac:dyDescent="0.2">
      <c r="A76"/>
    </row>
    <row r="77" spans="1:1" ht="15" customHeight="1" x14ac:dyDescent="0.2">
      <c r="A77"/>
    </row>
    <row r="78" spans="1:1" ht="15" customHeight="1" x14ac:dyDescent="0.2">
      <c r="A78"/>
    </row>
    <row r="79" spans="1:1" ht="15" customHeight="1" x14ac:dyDescent="0.2">
      <c r="A79"/>
    </row>
    <row r="80" spans="1:1" ht="15" customHeight="1" x14ac:dyDescent="0.2">
      <c r="A80"/>
    </row>
    <row r="81" spans="1:1" ht="15" customHeight="1" x14ac:dyDescent="0.2">
      <c r="A81"/>
    </row>
    <row r="82" spans="1:1" ht="15" customHeight="1" x14ac:dyDescent="0.2">
      <c r="A82"/>
    </row>
    <row r="83" spans="1:1" ht="15" customHeight="1" x14ac:dyDescent="0.2">
      <c r="A83"/>
    </row>
    <row r="84" spans="1:1" ht="15" customHeight="1" x14ac:dyDescent="0.2">
      <c r="A84"/>
    </row>
    <row r="85" spans="1:1" ht="15" customHeight="1" x14ac:dyDescent="0.2">
      <c r="A85"/>
    </row>
    <row r="86" spans="1:1" ht="15" customHeight="1" x14ac:dyDescent="0.2">
      <c r="A86"/>
    </row>
    <row r="87" spans="1:1" ht="15" customHeight="1" x14ac:dyDescent="0.2">
      <c r="A87"/>
    </row>
    <row r="88" spans="1:1" ht="15" customHeight="1" x14ac:dyDescent="0.2">
      <c r="A88"/>
    </row>
    <row r="89" spans="1:1" ht="15" customHeight="1" x14ac:dyDescent="0.2">
      <c r="A89"/>
    </row>
    <row r="90" spans="1:1" ht="15" customHeight="1" x14ac:dyDescent="0.2">
      <c r="A90"/>
    </row>
    <row r="91" spans="1:1" ht="15" customHeight="1" x14ac:dyDescent="0.2">
      <c r="A91"/>
    </row>
    <row r="92" spans="1:1" ht="15" customHeight="1" x14ac:dyDescent="0.2">
      <c r="A92"/>
    </row>
    <row r="93" spans="1:1" ht="15" customHeight="1" x14ac:dyDescent="0.2">
      <c r="A93"/>
    </row>
    <row r="222" ht="30" customHeight="1" x14ac:dyDescent="0.2"/>
    <row r="224" ht="30" customHeight="1" x14ac:dyDescent="0.2"/>
  </sheetData>
  <mergeCells count="3">
    <mergeCell ref="B2:I2"/>
    <mergeCell ref="B16:G16"/>
    <mergeCell ref="B18:D18"/>
  </mergeCells>
  <hyperlinks>
    <hyperlink ref="C1" location="Indice!A1" display="[índice Ç]" xr:uid="{00000000-0004-0000-0200-000002000000}"/>
    <hyperlink ref="B18" r:id="rId1" display="http://observatorioemigracao.pt/np4/6133.html" xr:uid="{BA5C7EC4-2DA2-4738-A987-24E7326F791D}"/>
    <hyperlink ref="B18:D18" r:id="rId2" display="http://observatorioemigracao.pt/np4/10752.html" xr:uid="{3B92922C-D0CF-4508-AC12-CE4A5B644D58}"/>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0B21A-EA9A-4207-A5D2-B828452EE21C}">
  <dimension ref="A1:I228"/>
  <sheetViews>
    <sheetView showGridLines="0" workbookViewId="0">
      <selection activeCell="C1" sqref="C1"/>
    </sheetView>
  </sheetViews>
  <sheetFormatPr defaultRowHeight="15" customHeight="1" x14ac:dyDescent="0.2"/>
  <cols>
    <col min="1" max="1" width="14.85546875" style="2" customWidth="1"/>
    <col min="2" max="2" width="76.7109375" customWidth="1"/>
    <col min="3" max="3" width="12.85546875" customWidth="1"/>
    <col min="4" max="8" width="10.85546875" customWidth="1"/>
  </cols>
  <sheetData>
    <row r="1" spans="1:9" s="2" customFormat="1" ht="30" customHeight="1" x14ac:dyDescent="0.2">
      <c r="A1" s="3"/>
      <c r="B1" s="4"/>
      <c r="C1" s="7" t="s">
        <v>19</v>
      </c>
      <c r="D1" s="82"/>
      <c r="E1" s="82"/>
      <c r="F1" s="82"/>
      <c r="G1" s="82"/>
      <c r="H1" s="82"/>
    </row>
    <row r="2" spans="1:9" s="2" customFormat="1" ht="30" customHeight="1" thickBot="1" x14ac:dyDescent="0.25">
      <c r="B2" s="126" t="s">
        <v>65</v>
      </c>
      <c r="C2" s="126"/>
      <c r="D2" s="126"/>
      <c r="E2" s="126"/>
      <c r="F2" s="126"/>
      <c r="G2" s="126"/>
      <c r="H2" s="126"/>
      <c r="I2" s="126"/>
    </row>
    <row r="3" spans="1:9" ht="45" customHeight="1" x14ac:dyDescent="0.2">
      <c r="A3"/>
      <c r="B3" s="26" t="s">
        <v>51</v>
      </c>
      <c r="C3" s="27">
        <v>2021</v>
      </c>
      <c r="D3" s="27">
        <v>2022</v>
      </c>
      <c r="E3" s="27">
        <v>2023</v>
      </c>
      <c r="F3" s="27">
        <v>2024</v>
      </c>
      <c r="G3" s="27">
        <v>2025</v>
      </c>
      <c r="H3" s="27" t="s">
        <v>0</v>
      </c>
    </row>
    <row r="4" spans="1:9" ht="15" customHeight="1" x14ac:dyDescent="0.2">
      <c r="A4"/>
      <c r="B4" s="72" t="s">
        <v>52</v>
      </c>
      <c r="C4" s="85">
        <v>38</v>
      </c>
      <c r="D4" s="85">
        <v>69</v>
      </c>
      <c r="E4" s="85">
        <v>40</v>
      </c>
      <c r="F4" s="85">
        <v>11</v>
      </c>
      <c r="G4" s="85">
        <v>46</v>
      </c>
      <c r="H4" s="85">
        <v>204</v>
      </c>
    </row>
    <row r="5" spans="1:9" ht="15" customHeight="1" x14ac:dyDescent="0.2">
      <c r="A5"/>
      <c r="B5" s="64" t="s">
        <v>53</v>
      </c>
      <c r="C5" s="86">
        <v>58</v>
      </c>
      <c r="D5" s="86">
        <v>78</v>
      </c>
      <c r="E5" s="86">
        <v>34</v>
      </c>
      <c r="F5" s="86">
        <v>11</v>
      </c>
      <c r="G5" s="86">
        <v>23</v>
      </c>
      <c r="H5" s="86">
        <v>204</v>
      </c>
    </row>
    <row r="6" spans="1:9" ht="15" customHeight="1" x14ac:dyDescent="0.2">
      <c r="A6"/>
      <c r="B6" s="64" t="s">
        <v>54</v>
      </c>
      <c r="C6" s="86">
        <v>36</v>
      </c>
      <c r="D6" s="86">
        <v>59</v>
      </c>
      <c r="E6" s="86">
        <v>40</v>
      </c>
      <c r="F6" s="86">
        <v>20</v>
      </c>
      <c r="G6" s="86">
        <v>31</v>
      </c>
      <c r="H6" s="86">
        <v>186</v>
      </c>
    </row>
    <row r="7" spans="1:9" ht="15" customHeight="1" x14ac:dyDescent="0.2">
      <c r="A7"/>
      <c r="B7" s="64" t="s">
        <v>55</v>
      </c>
      <c r="C7" s="86">
        <v>26</v>
      </c>
      <c r="D7" s="86">
        <v>46</v>
      </c>
      <c r="E7" s="86">
        <v>63</v>
      </c>
      <c r="F7" s="86">
        <v>24</v>
      </c>
      <c r="G7" s="86">
        <v>23</v>
      </c>
      <c r="H7" s="86">
        <v>182</v>
      </c>
    </row>
    <row r="8" spans="1:9" ht="15" customHeight="1" x14ac:dyDescent="0.2">
      <c r="A8"/>
      <c r="B8" s="64" t="s">
        <v>56</v>
      </c>
      <c r="C8" s="86">
        <v>21</v>
      </c>
      <c r="D8" s="86">
        <v>71</v>
      </c>
      <c r="E8" s="86">
        <v>60</v>
      </c>
      <c r="F8" s="86">
        <v>23</v>
      </c>
      <c r="G8" s="86">
        <v>3</v>
      </c>
      <c r="H8" s="86">
        <v>178</v>
      </c>
    </row>
    <row r="9" spans="1:9" ht="15" customHeight="1" x14ac:dyDescent="0.2">
      <c r="A9"/>
      <c r="B9" s="64" t="s">
        <v>57</v>
      </c>
      <c r="C9" s="86">
        <v>20</v>
      </c>
      <c r="D9" s="86">
        <v>27</v>
      </c>
      <c r="E9" s="86">
        <v>26</v>
      </c>
      <c r="F9" s="86">
        <v>10</v>
      </c>
      <c r="G9" s="86">
        <v>19</v>
      </c>
      <c r="H9" s="86">
        <v>102</v>
      </c>
    </row>
    <row r="10" spans="1:9" ht="15" customHeight="1" x14ac:dyDescent="0.2">
      <c r="A10"/>
      <c r="B10" s="64" t="s">
        <v>58</v>
      </c>
      <c r="C10" s="86">
        <v>6</v>
      </c>
      <c r="D10" s="86">
        <v>22</v>
      </c>
      <c r="E10" s="86">
        <v>30</v>
      </c>
      <c r="F10" s="86">
        <v>11</v>
      </c>
      <c r="G10" s="86">
        <v>24</v>
      </c>
      <c r="H10" s="86">
        <v>93</v>
      </c>
    </row>
    <row r="11" spans="1:9" ht="15" customHeight="1" x14ac:dyDescent="0.2">
      <c r="A11"/>
      <c r="B11" s="64" t="s">
        <v>59</v>
      </c>
      <c r="C11" s="86">
        <v>25</v>
      </c>
      <c r="D11" s="86">
        <v>32</v>
      </c>
      <c r="E11" s="86">
        <v>22</v>
      </c>
      <c r="F11" s="86">
        <v>7</v>
      </c>
      <c r="G11" s="86">
        <v>6</v>
      </c>
      <c r="H11" s="86">
        <v>92</v>
      </c>
    </row>
    <row r="12" spans="1:9" ht="15" customHeight="1" x14ac:dyDescent="0.2">
      <c r="A12"/>
      <c r="B12" s="64" t="s">
        <v>60</v>
      </c>
      <c r="C12" s="86">
        <v>15</v>
      </c>
      <c r="D12" s="86">
        <v>30</v>
      </c>
      <c r="E12" s="86">
        <v>27</v>
      </c>
      <c r="F12" s="86">
        <v>7</v>
      </c>
      <c r="G12" s="86">
        <v>11</v>
      </c>
      <c r="H12" s="86">
        <v>90</v>
      </c>
    </row>
    <row r="13" spans="1:9" ht="15" customHeight="1" x14ac:dyDescent="0.2">
      <c r="A13"/>
      <c r="B13" s="64" t="s">
        <v>61</v>
      </c>
      <c r="C13" s="86">
        <v>10</v>
      </c>
      <c r="D13" s="86">
        <v>20</v>
      </c>
      <c r="E13" s="86">
        <v>21</v>
      </c>
      <c r="F13" s="86">
        <v>11</v>
      </c>
      <c r="G13" s="86">
        <v>13</v>
      </c>
      <c r="H13" s="86">
        <v>75</v>
      </c>
    </row>
    <row r="14" spans="1:9" ht="15" customHeight="1" x14ac:dyDescent="0.2">
      <c r="A14"/>
      <c r="B14" s="64" t="s">
        <v>62</v>
      </c>
      <c r="C14" s="86">
        <v>19</v>
      </c>
      <c r="D14" s="86">
        <v>15</v>
      </c>
      <c r="E14" s="86">
        <v>24</v>
      </c>
      <c r="F14" s="86">
        <v>3</v>
      </c>
      <c r="G14" s="86">
        <v>3</v>
      </c>
      <c r="H14" s="86">
        <v>64</v>
      </c>
    </row>
    <row r="15" spans="1:9" ht="15" customHeight="1" x14ac:dyDescent="0.2">
      <c r="A15"/>
      <c r="B15" s="64" t="s">
        <v>63</v>
      </c>
      <c r="C15" s="86">
        <v>6</v>
      </c>
      <c r="D15" s="86">
        <v>11</v>
      </c>
      <c r="E15" s="86">
        <v>10</v>
      </c>
      <c r="F15" s="86">
        <v>8</v>
      </c>
      <c r="G15" s="86">
        <v>21</v>
      </c>
      <c r="H15" s="86">
        <v>56</v>
      </c>
    </row>
    <row r="16" spans="1:9" ht="15" customHeight="1" x14ac:dyDescent="0.2">
      <c r="A16"/>
      <c r="B16" s="64" t="s">
        <v>64</v>
      </c>
      <c r="C16" s="86">
        <v>205</v>
      </c>
      <c r="D16" s="86">
        <v>492</v>
      </c>
      <c r="E16" s="86">
        <v>409</v>
      </c>
      <c r="F16" s="86">
        <v>168</v>
      </c>
      <c r="G16" s="86">
        <v>255</v>
      </c>
      <c r="H16" s="86">
        <v>1529</v>
      </c>
    </row>
    <row r="17" spans="1:8" s="2" customFormat="1" ht="30" customHeight="1" x14ac:dyDescent="0.2">
      <c r="B17" s="84" t="s">
        <v>0</v>
      </c>
      <c r="C17" s="87">
        <v>485</v>
      </c>
      <c r="D17" s="87">
        <v>972</v>
      </c>
      <c r="E17" s="87">
        <v>806</v>
      </c>
      <c r="F17" s="87">
        <v>314</v>
      </c>
      <c r="G17" s="87">
        <v>478</v>
      </c>
      <c r="H17" s="87">
        <v>3055</v>
      </c>
    </row>
    <row r="18" spans="1:8" ht="15" customHeight="1" x14ac:dyDescent="0.2">
      <c r="A18"/>
    </row>
    <row r="19" spans="1:8" ht="15" customHeight="1" x14ac:dyDescent="0.2">
      <c r="A19" s="9" t="s">
        <v>14</v>
      </c>
      <c r="B19" s="83" t="s">
        <v>21</v>
      </c>
    </row>
    <row r="20" spans="1:8" ht="15" customHeight="1" x14ac:dyDescent="0.2">
      <c r="A20" s="9" t="s">
        <v>6</v>
      </c>
      <c r="B20" s="116" t="s">
        <v>25</v>
      </c>
      <c r="C20" s="116"/>
      <c r="D20" s="116"/>
      <c r="E20" s="116"/>
      <c r="F20" s="116"/>
      <c r="G20" s="116"/>
    </row>
    <row r="21" spans="1:8" ht="15" customHeight="1" x14ac:dyDescent="0.2">
      <c r="A21" s="11" t="s">
        <v>7</v>
      </c>
      <c r="B21" s="40" t="s">
        <v>94</v>
      </c>
      <c r="C21" s="37"/>
      <c r="D21" s="37"/>
      <c r="E21" s="37"/>
      <c r="F21" s="37"/>
      <c r="G21" s="18"/>
    </row>
    <row r="22" spans="1:8" ht="15" customHeight="1" x14ac:dyDescent="0.2">
      <c r="A22" s="10" t="s">
        <v>8</v>
      </c>
      <c r="B22" s="108" t="s">
        <v>95</v>
      </c>
      <c r="C22" s="108"/>
      <c r="D22" s="108"/>
      <c r="E22" s="38"/>
      <c r="F22" s="38"/>
      <c r="G22" s="18"/>
    </row>
    <row r="23" spans="1:8" ht="15" customHeight="1" x14ac:dyDescent="0.2">
      <c r="A23"/>
    </row>
    <row r="24" spans="1:8" ht="15" customHeight="1" x14ac:dyDescent="0.2">
      <c r="A24"/>
    </row>
    <row r="25" spans="1:8" ht="15" customHeight="1" x14ac:dyDescent="0.2">
      <c r="A25"/>
    </row>
    <row r="26" spans="1:8" ht="15" customHeight="1" x14ac:dyDescent="0.2">
      <c r="A26"/>
    </row>
    <row r="27" spans="1:8" ht="15" customHeight="1" x14ac:dyDescent="0.2">
      <c r="A27"/>
    </row>
    <row r="28" spans="1:8" ht="15" customHeight="1" x14ac:dyDescent="0.2">
      <c r="A28"/>
    </row>
    <row r="29" spans="1:8" ht="15" customHeight="1" x14ac:dyDescent="0.2">
      <c r="A29"/>
    </row>
    <row r="30" spans="1:8" ht="15" customHeight="1" x14ac:dyDescent="0.2">
      <c r="A30"/>
    </row>
    <row r="31" spans="1:8" ht="15" customHeight="1" x14ac:dyDescent="0.2">
      <c r="A31"/>
    </row>
    <row r="32" spans="1:8" ht="15" customHeight="1" x14ac:dyDescent="0.2">
      <c r="A32"/>
    </row>
    <row r="33" spans="1:1" ht="15" customHeight="1" x14ac:dyDescent="0.2">
      <c r="A33"/>
    </row>
    <row r="34" spans="1:1" ht="15" customHeight="1" x14ac:dyDescent="0.2">
      <c r="A34"/>
    </row>
    <row r="35" spans="1:1" ht="15" customHeight="1" x14ac:dyDescent="0.2">
      <c r="A35"/>
    </row>
    <row r="36" spans="1:1" ht="15" customHeight="1" x14ac:dyDescent="0.2">
      <c r="A36"/>
    </row>
    <row r="37" spans="1:1" ht="15" customHeight="1" x14ac:dyDescent="0.2">
      <c r="A37"/>
    </row>
    <row r="38" spans="1:1" ht="15" customHeight="1" x14ac:dyDescent="0.2">
      <c r="A38"/>
    </row>
    <row r="39" spans="1:1" ht="15" customHeight="1" x14ac:dyDescent="0.2">
      <c r="A39"/>
    </row>
    <row r="40" spans="1:1" ht="15" customHeight="1" x14ac:dyDescent="0.2">
      <c r="A40"/>
    </row>
    <row r="41" spans="1:1" ht="15" customHeight="1" x14ac:dyDescent="0.2">
      <c r="A41"/>
    </row>
    <row r="42" spans="1:1" ht="15" customHeight="1" x14ac:dyDescent="0.2">
      <c r="A42"/>
    </row>
    <row r="43" spans="1:1" ht="15" customHeight="1" x14ac:dyDescent="0.2">
      <c r="A43"/>
    </row>
    <row r="44" spans="1:1" ht="15" customHeight="1" x14ac:dyDescent="0.2">
      <c r="A44"/>
    </row>
    <row r="45" spans="1:1" ht="15" customHeight="1" x14ac:dyDescent="0.2">
      <c r="A45"/>
    </row>
    <row r="46" spans="1:1" ht="15" customHeight="1" x14ac:dyDescent="0.2">
      <c r="A46"/>
    </row>
    <row r="47" spans="1:1" ht="15" customHeight="1" x14ac:dyDescent="0.2">
      <c r="A47"/>
    </row>
    <row r="48" spans="1:1" ht="15" customHeight="1" x14ac:dyDescent="0.2">
      <c r="A48"/>
    </row>
    <row r="49" spans="1:1" ht="15" customHeight="1" x14ac:dyDescent="0.2">
      <c r="A49"/>
    </row>
    <row r="50" spans="1:1" ht="15" customHeight="1" x14ac:dyDescent="0.2">
      <c r="A50"/>
    </row>
    <row r="51" spans="1:1" ht="15" customHeight="1" x14ac:dyDescent="0.2">
      <c r="A51"/>
    </row>
    <row r="52" spans="1:1" ht="15" customHeight="1" x14ac:dyDescent="0.2">
      <c r="A52"/>
    </row>
    <row r="53" spans="1:1" ht="15" customHeight="1" x14ac:dyDescent="0.2">
      <c r="A53"/>
    </row>
    <row r="54" spans="1:1" ht="15" customHeight="1" x14ac:dyDescent="0.2">
      <c r="A54"/>
    </row>
    <row r="55" spans="1:1" ht="15" customHeight="1" x14ac:dyDescent="0.2">
      <c r="A55"/>
    </row>
    <row r="56" spans="1:1" ht="15" customHeight="1" x14ac:dyDescent="0.2">
      <c r="A56"/>
    </row>
    <row r="57" spans="1:1" ht="15" customHeight="1" x14ac:dyDescent="0.2">
      <c r="A57"/>
    </row>
    <row r="58" spans="1:1" ht="15" customHeight="1" x14ac:dyDescent="0.2">
      <c r="A58"/>
    </row>
    <row r="62" spans="1:1" ht="15" customHeight="1" x14ac:dyDescent="0.2">
      <c r="A62"/>
    </row>
    <row r="63" spans="1:1" ht="15" customHeight="1" x14ac:dyDescent="0.2">
      <c r="A63"/>
    </row>
    <row r="64" spans="1:1" ht="15" customHeight="1" x14ac:dyDescent="0.2">
      <c r="A64"/>
    </row>
    <row r="65" spans="1:1" ht="15" customHeight="1" x14ac:dyDescent="0.2">
      <c r="A65"/>
    </row>
    <row r="66" spans="1:1" ht="15" customHeight="1" x14ac:dyDescent="0.2">
      <c r="A66"/>
    </row>
    <row r="67" spans="1:1" ht="15" customHeight="1" x14ac:dyDescent="0.2">
      <c r="A67"/>
    </row>
    <row r="68" spans="1:1" ht="15" customHeight="1" x14ac:dyDescent="0.2">
      <c r="A68"/>
    </row>
    <row r="69" spans="1:1" ht="15" customHeight="1" x14ac:dyDescent="0.2">
      <c r="A69"/>
    </row>
    <row r="70" spans="1:1" ht="15" customHeight="1" x14ac:dyDescent="0.2">
      <c r="A70"/>
    </row>
    <row r="71" spans="1:1" ht="15" customHeight="1" x14ac:dyDescent="0.2">
      <c r="A71"/>
    </row>
    <row r="72" spans="1:1" ht="15" customHeight="1" x14ac:dyDescent="0.2">
      <c r="A72"/>
    </row>
    <row r="73" spans="1:1" ht="15" customHeight="1" x14ac:dyDescent="0.2">
      <c r="A73"/>
    </row>
    <row r="74" spans="1:1" ht="15" customHeight="1" x14ac:dyDescent="0.2">
      <c r="A74"/>
    </row>
    <row r="75" spans="1:1" ht="15" customHeight="1" x14ac:dyDescent="0.2">
      <c r="A75"/>
    </row>
    <row r="76" spans="1:1" ht="15" customHeight="1" x14ac:dyDescent="0.2">
      <c r="A76"/>
    </row>
    <row r="77" spans="1:1" ht="15" customHeight="1" x14ac:dyDescent="0.2">
      <c r="A77"/>
    </row>
    <row r="78" spans="1:1" ht="15" customHeight="1" x14ac:dyDescent="0.2">
      <c r="A78"/>
    </row>
    <row r="79" spans="1:1" ht="15" customHeight="1" x14ac:dyDescent="0.2">
      <c r="A79"/>
    </row>
    <row r="80" spans="1:1" ht="15" customHeight="1" x14ac:dyDescent="0.2">
      <c r="A80"/>
    </row>
    <row r="81" spans="1:1" ht="15" customHeight="1" x14ac:dyDescent="0.2">
      <c r="A81"/>
    </row>
    <row r="82" spans="1:1" ht="15" customHeight="1" x14ac:dyDescent="0.2">
      <c r="A82"/>
    </row>
    <row r="83" spans="1:1" ht="15" customHeight="1" x14ac:dyDescent="0.2">
      <c r="A83"/>
    </row>
    <row r="84" spans="1:1" ht="15" customHeight="1" x14ac:dyDescent="0.2">
      <c r="A84"/>
    </row>
    <row r="85" spans="1:1" ht="15" customHeight="1" x14ac:dyDescent="0.2">
      <c r="A85"/>
    </row>
    <row r="86" spans="1:1" ht="15" customHeight="1" x14ac:dyDescent="0.2">
      <c r="A86"/>
    </row>
    <row r="87" spans="1:1" ht="15" customHeight="1" x14ac:dyDescent="0.2">
      <c r="A87"/>
    </row>
    <row r="88" spans="1:1" ht="15" customHeight="1" x14ac:dyDescent="0.2">
      <c r="A88"/>
    </row>
    <row r="89" spans="1:1" ht="15" customHeight="1" x14ac:dyDescent="0.2">
      <c r="A89"/>
    </row>
    <row r="90" spans="1:1" ht="15" customHeight="1" x14ac:dyDescent="0.2">
      <c r="A90"/>
    </row>
    <row r="91" spans="1:1" ht="15" customHeight="1" x14ac:dyDescent="0.2">
      <c r="A91"/>
    </row>
    <row r="92" spans="1:1" ht="15" customHeight="1" x14ac:dyDescent="0.2">
      <c r="A92"/>
    </row>
    <row r="93" spans="1:1" ht="15" customHeight="1" x14ac:dyDescent="0.2">
      <c r="A93"/>
    </row>
    <row r="94" spans="1:1" ht="15" customHeight="1" x14ac:dyDescent="0.2">
      <c r="A94"/>
    </row>
    <row r="95" spans="1:1" ht="15" customHeight="1" x14ac:dyDescent="0.2">
      <c r="A95"/>
    </row>
    <row r="96" spans="1:1" ht="15" customHeight="1" x14ac:dyDescent="0.2">
      <c r="A96"/>
    </row>
    <row r="97" spans="1:1" ht="15" customHeight="1" x14ac:dyDescent="0.2">
      <c r="A97"/>
    </row>
    <row r="226" spans="2:9" s="2" customFormat="1" ht="30" customHeight="1" x14ac:dyDescent="0.2">
      <c r="B226"/>
      <c r="C226"/>
      <c r="D226"/>
      <c r="E226"/>
      <c r="F226"/>
      <c r="G226"/>
      <c r="H226"/>
      <c r="I226"/>
    </row>
    <row r="228" spans="2:9" s="2" customFormat="1" ht="30" customHeight="1" x14ac:dyDescent="0.2">
      <c r="B228"/>
      <c r="C228"/>
      <c r="D228"/>
      <c r="E228"/>
      <c r="F228"/>
      <c r="G228"/>
      <c r="H228"/>
      <c r="I228"/>
    </row>
  </sheetData>
  <mergeCells count="3">
    <mergeCell ref="B2:I2"/>
    <mergeCell ref="B20:G20"/>
    <mergeCell ref="B22:D22"/>
  </mergeCells>
  <hyperlinks>
    <hyperlink ref="C1" location="Indice!A1" display="[índice Ç]" xr:uid="{057030B1-417D-4D03-823F-7D5E4AF46B2C}"/>
    <hyperlink ref="B22" r:id="rId1" display="http://observatorioemigracao.pt/np4/6133.html" xr:uid="{D18C9426-706E-4CA7-970E-1624DEFD55C0}"/>
    <hyperlink ref="B22:D22" r:id="rId2" display="http://observatorioemigracao.pt/np4/10752.html" xr:uid="{8EBC11D9-30EF-4BAE-94CC-36207D69EC34}"/>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2"/>
  <sheetViews>
    <sheetView showGridLines="0" workbookViewId="0">
      <selection activeCell="C1" sqref="C1"/>
    </sheetView>
  </sheetViews>
  <sheetFormatPr defaultColWidth="12.85546875" defaultRowHeight="15" customHeight="1" x14ac:dyDescent="0.2"/>
  <cols>
    <col min="1" max="1" width="14.85546875" style="2" customWidth="1"/>
    <col min="2" max="2" width="14.85546875" style="1" customWidth="1"/>
    <col min="3" max="3" width="28.85546875" style="1" customWidth="1"/>
    <col min="4" max="5" width="14.85546875" style="2" customWidth="1"/>
    <col min="6" max="16384" width="12.85546875" style="2"/>
  </cols>
  <sheetData>
    <row r="1" spans="1:10" ht="30" customHeight="1" x14ac:dyDescent="0.2">
      <c r="A1" s="3"/>
      <c r="B1" s="4"/>
      <c r="C1" s="7" t="s">
        <v>19</v>
      </c>
      <c r="D1" s="4"/>
      <c r="E1" s="4"/>
      <c r="F1" s="6"/>
      <c r="G1" s="6"/>
      <c r="H1" s="6"/>
    </row>
    <row r="2" spans="1:10" ht="45" customHeight="1" thickBot="1" x14ac:dyDescent="0.25">
      <c r="B2" s="117" t="s">
        <v>90</v>
      </c>
      <c r="C2" s="128"/>
      <c r="D2" s="128"/>
      <c r="E2" s="128"/>
      <c r="F2" s="22"/>
      <c r="G2" s="127"/>
      <c r="H2" s="127"/>
      <c r="I2" s="127"/>
      <c r="J2" s="127"/>
    </row>
    <row r="3" spans="1:10" customFormat="1" ht="30" customHeight="1" x14ac:dyDescent="0.2">
      <c r="B3" s="102" t="s">
        <v>13</v>
      </c>
      <c r="C3" s="103" t="s">
        <v>9</v>
      </c>
      <c r="D3" s="101" t="s">
        <v>5</v>
      </c>
      <c r="E3" s="101" t="s">
        <v>69</v>
      </c>
    </row>
    <row r="4" spans="1:10" customFormat="1" ht="30" customHeight="1" x14ac:dyDescent="0.2">
      <c r="B4" s="76" t="s">
        <v>12</v>
      </c>
      <c r="C4" s="93" t="s">
        <v>68</v>
      </c>
      <c r="D4" s="71">
        <v>60813</v>
      </c>
      <c r="E4" s="94">
        <f t="shared" ref="E4:E31" si="0">D4/D$4*100</f>
        <v>100</v>
      </c>
    </row>
    <row r="5" spans="1:10" customFormat="1" ht="15" customHeight="1" x14ac:dyDescent="0.2">
      <c r="B5" s="65">
        <v>1</v>
      </c>
      <c r="C5" s="73" t="s">
        <v>3</v>
      </c>
      <c r="D5" s="66">
        <v>10832</v>
      </c>
      <c r="E5" s="95">
        <f t="shared" si="0"/>
        <v>17.811980990906552</v>
      </c>
      <c r="F5" s="39"/>
      <c r="G5" s="39"/>
      <c r="H5" s="39"/>
    </row>
    <row r="6" spans="1:10" customFormat="1" ht="15" customHeight="1" x14ac:dyDescent="0.2">
      <c r="B6" s="65">
        <v>2</v>
      </c>
      <c r="C6" s="74" t="s">
        <v>15</v>
      </c>
      <c r="D6" s="66">
        <v>9219</v>
      </c>
      <c r="E6" s="96">
        <f t="shared" si="0"/>
        <v>15.159587588180159</v>
      </c>
    </row>
    <row r="7" spans="1:10" customFormat="1" ht="15" customHeight="1" x14ac:dyDescent="0.2">
      <c r="B7" s="65">
        <v>3</v>
      </c>
      <c r="C7" s="73" t="s">
        <v>17</v>
      </c>
      <c r="D7" s="66">
        <v>8216</v>
      </c>
      <c r="E7" s="95">
        <f t="shared" si="0"/>
        <v>13.510269185864864</v>
      </c>
    </row>
    <row r="8" spans="1:10" customFormat="1" ht="15" customHeight="1" x14ac:dyDescent="0.2">
      <c r="B8" s="65">
        <v>4</v>
      </c>
      <c r="C8" s="75" t="s">
        <v>70</v>
      </c>
      <c r="D8" s="66">
        <v>7301</v>
      </c>
      <c r="E8" s="95">
        <f t="shared" si="0"/>
        <v>12.005656685248219</v>
      </c>
    </row>
    <row r="9" spans="1:10" customFormat="1" ht="15" customHeight="1" x14ac:dyDescent="0.2">
      <c r="B9" s="65">
        <v>5</v>
      </c>
      <c r="C9" s="73" t="s">
        <v>20</v>
      </c>
      <c r="D9" s="66">
        <v>3930</v>
      </c>
      <c r="E9" s="95">
        <f t="shared" si="0"/>
        <v>6.4624340190419804</v>
      </c>
    </row>
    <row r="10" spans="1:10" customFormat="1" ht="15" customHeight="1" x14ac:dyDescent="0.2">
      <c r="B10" s="78">
        <v>6</v>
      </c>
      <c r="C10" s="77" t="s">
        <v>1</v>
      </c>
      <c r="D10" s="68">
        <v>3055</v>
      </c>
      <c r="E10" s="98">
        <f t="shared" si="0"/>
        <v>5.0235969282883595</v>
      </c>
    </row>
    <row r="11" spans="1:10" customFormat="1" ht="15" customHeight="1" x14ac:dyDescent="0.2">
      <c r="A11" s="2"/>
      <c r="B11" s="65">
        <v>7</v>
      </c>
      <c r="C11" s="74" t="s">
        <v>16</v>
      </c>
      <c r="D11" s="66">
        <v>2733</v>
      </c>
      <c r="E11" s="95">
        <f t="shared" si="0"/>
        <v>4.4941048788910267</v>
      </c>
    </row>
    <row r="12" spans="1:10" customFormat="1" ht="15" customHeight="1" x14ac:dyDescent="0.2">
      <c r="A12" s="2"/>
      <c r="B12" s="65">
        <v>8</v>
      </c>
      <c r="C12" s="73" t="s">
        <v>71</v>
      </c>
      <c r="D12" s="66">
        <v>2437</v>
      </c>
      <c r="E12" s="95">
        <f t="shared" si="0"/>
        <v>4.0073668459046585</v>
      </c>
    </row>
    <row r="13" spans="1:10" customFormat="1" ht="15" customHeight="1" x14ac:dyDescent="0.2">
      <c r="A13" s="2"/>
      <c r="B13" s="65">
        <v>9</v>
      </c>
      <c r="C13" s="73" t="s">
        <v>72</v>
      </c>
      <c r="D13" s="66">
        <v>2142</v>
      </c>
      <c r="E13" s="95">
        <f t="shared" si="0"/>
        <v>3.5222731981648661</v>
      </c>
    </row>
    <row r="14" spans="1:10" customFormat="1" ht="15" customHeight="1" x14ac:dyDescent="0.2">
      <c r="A14" s="2"/>
      <c r="B14" s="65">
        <v>10</v>
      </c>
      <c r="C14" s="73" t="s">
        <v>73</v>
      </c>
      <c r="D14" s="66">
        <v>1864</v>
      </c>
      <c r="E14" s="95">
        <f t="shared" si="0"/>
        <v>3.0651340996168579</v>
      </c>
    </row>
    <row r="15" spans="1:10" customFormat="1" ht="15" customHeight="1" x14ac:dyDescent="0.2">
      <c r="A15" s="2"/>
      <c r="B15" s="65">
        <v>11</v>
      </c>
      <c r="C15" s="73" t="s">
        <v>4</v>
      </c>
      <c r="D15" s="66">
        <v>1723</v>
      </c>
      <c r="E15" s="95">
        <f t="shared" si="0"/>
        <v>2.8332757798497035</v>
      </c>
    </row>
    <row r="16" spans="1:10" customFormat="1" ht="15" customHeight="1" x14ac:dyDescent="0.2">
      <c r="A16" s="2"/>
      <c r="B16" s="65">
        <v>12</v>
      </c>
      <c r="C16" s="73" t="s">
        <v>74</v>
      </c>
      <c r="D16" s="66">
        <v>1557</v>
      </c>
      <c r="E16" s="96">
        <f t="shared" si="0"/>
        <v>2.5603078289181589</v>
      </c>
    </row>
    <row r="17" spans="1:8" customFormat="1" ht="15" customHeight="1" x14ac:dyDescent="0.2">
      <c r="A17" s="2"/>
      <c r="B17" s="65">
        <v>13</v>
      </c>
      <c r="C17" s="74" t="s">
        <v>75</v>
      </c>
      <c r="D17" s="66">
        <v>886</v>
      </c>
      <c r="E17" s="95">
        <f t="shared" si="0"/>
        <v>1.4569253284659529</v>
      </c>
    </row>
    <row r="18" spans="1:8" customFormat="1" ht="15" customHeight="1" x14ac:dyDescent="0.2">
      <c r="A18" s="2"/>
      <c r="B18" s="65">
        <v>14</v>
      </c>
      <c r="C18" s="73" t="s">
        <v>76</v>
      </c>
      <c r="D18" s="66">
        <v>872</v>
      </c>
      <c r="E18" s="95">
        <f t="shared" si="0"/>
        <v>1.4339039350138951</v>
      </c>
    </row>
    <row r="19" spans="1:8" customFormat="1" ht="15" customHeight="1" x14ac:dyDescent="0.2">
      <c r="A19" s="2"/>
      <c r="B19" s="65">
        <v>15</v>
      </c>
      <c r="C19" s="73" t="s">
        <v>77</v>
      </c>
      <c r="D19" s="66">
        <v>643</v>
      </c>
      <c r="E19" s="95">
        <f t="shared" si="0"/>
        <v>1.05733971354809</v>
      </c>
    </row>
    <row r="20" spans="1:8" customFormat="1" ht="15" customHeight="1" x14ac:dyDescent="0.2">
      <c r="A20" s="2"/>
      <c r="B20" s="65">
        <v>16</v>
      </c>
      <c r="C20" s="73" t="s">
        <v>78</v>
      </c>
      <c r="D20" s="66">
        <v>597</v>
      </c>
      <c r="E20" s="95">
        <f t="shared" si="0"/>
        <v>0.98169799220561393</v>
      </c>
    </row>
    <row r="21" spans="1:8" customFormat="1" ht="15" customHeight="1" x14ac:dyDescent="0.2">
      <c r="A21" s="2"/>
      <c r="B21" s="69">
        <v>17</v>
      </c>
      <c r="C21" s="75" t="s">
        <v>79</v>
      </c>
      <c r="D21" s="67">
        <v>464</v>
      </c>
      <c r="E21" s="97">
        <f t="shared" si="0"/>
        <v>0.76299475441106335</v>
      </c>
    </row>
    <row r="22" spans="1:8" customFormat="1" ht="15" customHeight="1" x14ac:dyDescent="0.2">
      <c r="A22" s="2"/>
      <c r="B22" s="65">
        <v>18</v>
      </c>
      <c r="C22" s="74" t="s">
        <v>80</v>
      </c>
      <c r="D22" s="66">
        <v>432</v>
      </c>
      <c r="E22" s="95">
        <f t="shared" si="0"/>
        <v>0.71037442652064531</v>
      </c>
    </row>
    <row r="23" spans="1:8" customFormat="1" ht="15" customHeight="1" x14ac:dyDescent="0.2">
      <c r="B23" s="65">
        <v>19</v>
      </c>
      <c r="C23" s="73" t="s">
        <v>81</v>
      </c>
      <c r="D23" s="66">
        <v>374</v>
      </c>
      <c r="E23" s="95">
        <f t="shared" si="0"/>
        <v>0.61500008221926228</v>
      </c>
      <c r="F23" s="39"/>
      <c r="G23" s="39"/>
      <c r="H23" s="39"/>
    </row>
    <row r="24" spans="1:8" customFormat="1" ht="15" customHeight="1" x14ac:dyDescent="0.2">
      <c r="B24" s="65">
        <v>20</v>
      </c>
      <c r="C24" s="74" t="s">
        <v>82</v>
      </c>
      <c r="D24" s="66">
        <v>334</v>
      </c>
      <c r="E24" s="96">
        <f t="shared" si="0"/>
        <v>0.54922467235623962</v>
      </c>
    </row>
    <row r="25" spans="1:8" customFormat="1" ht="15" customHeight="1" x14ac:dyDescent="0.2">
      <c r="B25" s="65">
        <v>21</v>
      </c>
      <c r="C25" s="73" t="s">
        <v>83</v>
      </c>
      <c r="D25" s="66">
        <v>299</v>
      </c>
      <c r="E25" s="95">
        <f t="shared" si="0"/>
        <v>0.49167118872609478</v>
      </c>
    </row>
    <row r="26" spans="1:8" customFormat="1" ht="15" customHeight="1" x14ac:dyDescent="0.2">
      <c r="B26" s="65">
        <v>22</v>
      </c>
      <c r="C26" s="75" t="s">
        <v>84</v>
      </c>
      <c r="D26" s="66">
        <v>280</v>
      </c>
      <c r="E26" s="95">
        <f t="shared" si="0"/>
        <v>0.46042786904115895</v>
      </c>
    </row>
    <row r="27" spans="1:8" customFormat="1" ht="15" customHeight="1" x14ac:dyDescent="0.2">
      <c r="B27" s="65">
        <v>23</v>
      </c>
      <c r="C27" s="73" t="s">
        <v>85</v>
      </c>
      <c r="D27" s="66">
        <v>247</v>
      </c>
      <c r="E27" s="95">
        <f t="shared" si="0"/>
        <v>0.40616315590416519</v>
      </c>
    </row>
    <row r="28" spans="1:8" customFormat="1" ht="15" customHeight="1" x14ac:dyDescent="0.2">
      <c r="B28" s="65">
        <v>24</v>
      </c>
      <c r="C28" s="75" t="s">
        <v>86</v>
      </c>
      <c r="D28" s="66">
        <v>133</v>
      </c>
      <c r="E28" s="95">
        <f t="shared" si="0"/>
        <v>0.2187032377945505</v>
      </c>
    </row>
    <row r="29" spans="1:8" customFormat="1" ht="15" customHeight="1" x14ac:dyDescent="0.2">
      <c r="A29" s="2"/>
      <c r="B29" s="65">
        <v>25</v>
      </c>
      <c r="C29" s="74" t="s">
        <v>87</v>
      </c>
      <c r="D29" s="66">
        <v>125</v>
      </c>
      <c r="E29" s="95">
        <f t="shared" si="0"/>
        <v>0.20554815582194599</v>
      </c>
    </row>
    <row r="30" spans="1:8" customFormat="1" ht="15" customHeight="1" x14ac:dyDescent="0.2">
      <c r="A30" s="2"/>
      <c r="B30" s="65">
        <v>26</v>
      </c>
      <c r="C30" s="73" t="s">
        <v>88</v>
      </c>
      <c r="D30" s="66">
        <v>115</v>
      </c>
      <c r="E30" s="95">
        <f t="shared" si="0"/>
        <v>0.18910430335619027</v>
      </c>
    </row>
    <row r="31" spans="1:8" customFormat="1" ht="15" customHeight="1" x14ac:dyDescent="0.2">
      <c r="A31" s="2"/>
      <c r="B31" s="70">
        <v>27</v>
      </c>
      <c r="C31" s="81" t="s">
        <v>89</v>
      </c>
      <c r="D31" s="99">
        <v>3</v>
      </c>
      <c r="E31" s="100">
        <f t="shared" si="0"/>
        <v>4.9331557397267033E-3</v>
      </c>
    </row>
    <row r="32" spans="1:8" customFormat="1" ht="15" customHeight="1" x14ac:dyDescent="0.2"/>
    <row r="33" spans="1:7" customFormat="1" ht="45" customHeight="1" x14ac:dyDescent="0.2">
      <c r="A33" s="9" t="s">
        <v>14</v>
      </c>
      <c r="B33" s="116" t="s">
        <v>99</v>
      </c>
      <c r="C33" s="116"/>
      <c r="D33" s="116"/>
      <c r="E33" s="116"/>
      <c r="F33" s="28"/>
    </row>
    <row r="34" spans="1:7" customFormat="1" ht="15" customHeight="1" x14ac:dyDescent="0.2">
      <c r="A34" s="9" t="s">
        <v>6</v>
      </c>
      <c r="B34" s="116" t="s">
        <v>25</v>
      </c>
      <c r="C34" s="116"/>
      <c r="D34" s="116"/>
      <c r="E34" s="116"/>
      <c r="F34" s="116"/>
      <c r="G34" s="116"/>
    </row>
    <row r="35" spans="1:7" customFormat="1" ht="15" customHeight="1" x14ac:dyDescent="0.2">
      <c r="A35" s="11" t="s">
        <v>7</v>
      </c>
      <c r="B35" s="125" t="s">
        <v>94</v>
      </c>
      <c r="C35" s="125"/>
      <c r="D35" s="37"/>
      <c r="E35" s="37"/>
      <c r="F35" s="37"/>
      <c r="G35" s="18"/>
    </row>
    <row r="36" spans="1:7" customFormat="1" ht="15" customHeight="1" x14ac:dyDescent="0.2">
      <c r="A36" s="10" t="s">
        <v>8</v>
      </c>
      <c r="B36" s="108" t="s">
        <v>95</v>
      </c>
      <c r="C36" s="108"/>
      <c r="D36" s="108"/>
      <c r="E36" s="38"/>
      <c r="F36" s="38"/>
      <c r="G36" s="18"/>
    </row>
    <row r="37" spans="1:7" customFormat="1" ht="15" customHeight="1" x14ac:dyDescent="0.2"/>
    <row r="38" spans="1:7" customFormat="1" ht="15" customHeight="1" x14ac:dyDescent="0.2"/>
    <row r="39" spans="1:7" customFormat="1" ht="15" customHeight="1" x14ac:dyDescent="0.2"/>
    <row r="40" spans="1:7" customFormat="1" ht="15" customHeight="1" x14ac:dyDescent="0.2"/>
    <row r="41" spans="1:7" customFormat="1" ht="15" customHeight="1" x14ac:dyDescent="0.2"/>
    <row r="42" spans="1:7" customFormat="1" ht="15" customHeight="1" x14ac:dyDescent="0.2"/>
    <row r="43" spans="1:7" customFormat="1" ht="15" customHeight="1" x14ac:dyDescent="0.2"/>
    <row r="44" spans="1:7" customFormat="1" ht="15" customHeight="1" x14ac:dyDescent="0.2"/>
    <row r="45" spans="1:7" customFormat="1" ht="15" customHeight="1" x14ac:dyDescent="0.2"/>
    <row r="46" spans="1:7" customFormat="1" ht="15" customHeight="1" x14ac:dyDescent="0.2"/>
    <row r="47" spans="1:7" customFormat="1" ht="30" customHeight="1" x14ac:dyDescent="0.2">
      <c r="A47" s="2"/>
    </row>
    <row r="48" spans="1:7" customFormat="1" ht="15" customHeight="1" x14ac:dyDescent="0.2">
      <c r="A48" s="2"/>
    </row>
    <row r="49" spans="1:1" customFormat="1" ht="15" customHeight="1" x14ac:dyDescent="0.2">
      <c r="A49" s="2"/>
    </row>
    <row r="50" spans="1:1" customFormat="1" ht="15" customHeight="1" x14ac:dyDescent="0.2">
      <c r="A50" s="2"/>
    </row>
    <row r="51" spans="1:1" customFormat="1" ht="15" customHeight="1" x14ac:dyDescent="0.2">
      <c r="A51" s="2"/>
    </row>
    <row r="52" spans="1:1" customFormat="1" ht="15" customHeight="1" x14ac:dyDescent="0.2">
      <c r="A52" s="2"/>
    </row>
    <row r="53" spans="1:1" customFormat="1" ht="15" customHeight="1" x14ac:dyDescent="0.2"/>
    <row r="54" spans="1:1" customFormat="1" ht="15" customHeight="1" x14ac:dyDescent="0.2"/>
    <row r="55" spans="1:1" customFormat="1" ht="15" customHeight="1" x14ac:dyDescent="0.2"/>
    <row r="56" spans="1:1" customFormat="1" ht="15" customHeight="1" x14ac:dyDescent="0.2"/>
    <row r="57" spans="1:1" customFormat="1" ht="15" customHeight="1" x14ac:dyDescent="0.2"/>
    <row r="58" spans="1:1" customFormat="1" ht="15" customHeight="1" x14ac:dyDescent="0.2"/>
    <row r="59" spans="1:1" customFormat="1" ht="15" customHeight="1" x14ac:dyDescent="0.2"/>
    <row r="60" spans="1:1" customFormat="1" ht="15" customHeight="1" x14ac:dyDescent="0.2"/>
    <row r="61" spans="1:1" customFormat="1" ht="15" customHeight="1" x14ac:dyDescent="0.2"/>
    <row r="62" spans="1:1" customFormat="1" ht="15" customHeight="1" x14ac:dyDescent="0.2"/>
    <row r="63" spans="1:1" customFormat="1" ht="15" customHeight="1" x14ac:dyDescent="0.2"/>
    <row r="64" spans="1:1"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spans="2:5" customFormat="1" ht="15" customHeight="1" x14ac:dyDescent="0.2"/>
    <row r="82" spans="2:5" customFormat="1" ht="15" customHeight="1" x14ac:dyDescent="0.2"/>
    <row r="83" spans="2:5" customFormat="1" ht="15" customHeight="1" x14ac:dyDescent="0.2"/>
    <row r="84" spans="2:5" customFormat="1" ht="15" customHeight="1" x14ac:dyDescent="0.2"/>
    <row r="85" spans="2:5" customFormat="1" ht="15" customHeight="1" x14ac:dyDescent="0.2"/>
    <row r="86" spans="2:5" customFormat="1" ht="15" customHeight="1" x14ac:dyDescent="0.2"/>
    <row r="87" spans="2:5" customFormat="1" ht="15" customHeight="1" x14ac:dyDescent="0.2"/>
    <row r="88" spans="2:5" customFormat="1" ht="15" customHeight="1" x14ac:dyDescent="0.2"/>
    <row r="89" spans="2:5" customFormat="1" ht="15" customHeight="1" x14ac:dyDescent="0.2">
      <c r="B89" s="1"/>
      <c r="C89" s="1"/>
      <c r="D89" s="2"/>
      <c r="E89" s="2"/>
    </row>
    <row r="90" spans="2:5" customFormat="1" ht="15" customHeight="1" x14ac:dyDescent="0.2">
      <c r="B90" s="1"/>
      <c r="C90" s="1"/>
      <c r="D90" s="2"/>
      <c r="E90" s="2"/>
    </row>
    <row r="91" spans="2:5" customFormat="1" ht="15" customHeight="1" x14ac:dyDescent="0.2">
      <c r="B91" s="1"/>
      <c r="C91" s="1"/>
      <c r="D91" s="2"/>
      <c r="E91" s="2"/>
    </row>
    <row r="92" spans="2:5" customFormat="1" ht="15" customHeight="1" x14ac:dyDescent="0.2">
      <c r="B92" s="1"/>
      <c r="C92" s="1"/>
      <c r="D92" s="2"/>
      <c r="E92" s="2"/>
    </row>
    <row r="93" spans="2:5" customFormat="1" ht="15" customHeight="1" x14ac:dyDescent="0.2">
      <c r="B93" s="1"/>
      <c r="C93" s="1"/>
      <c r="D93" s="2"/>
      <c r="E93" s="2"/>
    </row>
    <row r="94" spans="2:5" customFormat="1" ht="15" customHeight="1" x14ac:dyDescent="0.2">
      <c r="B94" s="1"/>
      <c r="C94" s="1"/>
      <c r="D94" s="2"/>
      <c r="E94" s="2"/>
    </row>
    <row r="95" spans="2:5" customFormat="1" ht="15" customHeight="1" x14ac:dyDescent="0.2">
      <c r="B95" s="1"/>
      <c r="C95" s="1"/>
      <c r="D95" s="2"/>
      <c r="E95" s="2"/>
    </row>
    <row r="96" spans="2:5" customFormat="1" ht="15" customHeight="1" x14ac:dyDescent="0.2">
      <c r="B96" s="1"/>
      <c r="C96" s="1"/>
      <c r="D96" s="2"/>
      <c r="E96" s="2"/>
    </row>
    <row r="97" spans="2:5" customFormat="1" ht="15" customHeight="1" x14ac:dyDescent="0.2">
      <c r="B97" s="1"/>
      <c r="C97" s="1"/>
      <c r="D97" s="2"/>
      <c r="E97" s="2"/>
    </row>
    <row r="98" spans="2:5" customFormat="1" ht="15" customHeight="1" x14ac:dyDescent="0.2">
      <c r="B98" s="1"/>
      <c r="C98" s="1"/>
      <c r="D98" s="2"/>
      <c r="E98" s="2"/>
    </row>
    <row r="99" spans="2:5" customFormat="1" ht="15" customHeight="1" x14ac:dyDescent="0.2">
      <c r="B99" s="1"/>
      <c r="C99" s="1"/>
      <c r="D99" s="2"/>
      <c r="E99" s="2"/>
    </row>
    <row r="100" spans="2:5" customFormat="1" ht="15" customHeight="1" x14ac:dyDescent="0.2">
      <c r="B100" s="1"/>
      <c r="C100" s="1"/>
      <c r="D100" s="2"/>
      <c r="E100" s="2"/>
    </row>
    <row r="101" spans="2:5" customFormat="1" ht="15" customHeight="1" x14ac:dyDescent="0.2">
      <c r="B101" s="1"/>
      <c r="C101" s="1"/>
      <c r="D101" s="2"/>
      <c r="E101" s="2"/>
    </row>
    <row r="102" spans="2:5" customFormat="1" ht="15" customHeight="1" x14ac:dyDescent="0.2">
      <c r="B102" s="1"/>
      <c r="C102" s="1"/>
      <c r="D102" s="2"/>
      <c r="E102" s="2"/>
    </row>
  </sheetData>
  <mergeCells count="6">
    <mergeCell ref="B36:D36"/>
    <mergeCell ref="G2:J2"/>
    <mergeCell ref="B2:E2"/>
    <mergeCell ref="B34:G34"/>
    <mergeCell ref="B33:E33"/>
    <mergeCell ref="B35:C35"/>
  </mergeCells>
  <hyperlinks>
    <hyperlink ref="C1" location="Indice!A1" display="[índice Ç]" xr:uid="{00000000-0004-0000-0400-000002000000}"/>
    <hyperlink ref="B36" r:id="rId1" display="http://observatorioemigracao.pt/np4/6133.html" xr:uid="{04EFB7FF-6307-47C9-88B9-3B51F5DCF0B5}"/>
    <hyperlink ref="B36:D36" r:id="rId2" display="http://observatorioemigracao.pt/np4/10752.html" xr:uid="{C2BF67A2-263E-461F-A3F7-7CFA839EE490}"/>
  </hyperlinks>
  <pageMargins left="0.7" right="0.7" top="0.75" bottom="0.75" header="0.3" footer="0.3"/>
  <pageSetup paperSize="9" orientation="portrait" horizontalDpi="4294967293"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6"/>
  <sheetViews>
    <sheetView showGridLines="0" workbookViewId="0">
      <selection activeCell="C1" sqref="C1"/>
    </sheetView>
  </sheetViews>
  <sheetFormatPr defaultColWidth="12.85546875" defaultRowHeight="15" customHeight="1" x14ac:dyDescent="0.2"/>
  <cols>
    <col min="1" max="1" width="14.85546875" style="2" customWidth="1"/>
    <col min="2" max="3" width="15.85546875" style="1" customWidth="1"/>
    <col min="4" max="7" width="15.85546875" style="2" customWidth="1"/>
    <col min="8" max="16384" width="12.85546875" style="2"/>
  </cols>
  <sheetData>
    <row r="1" spans="1:7" ht="30" customHeight="1" x14ac:dyDescent="0.2">
      <c r="A1" s="3"/>
      <c r="B1" s="4"/>
      <c r="C1" s="7" t="s">
        <v>19</v>
      </c>
      <c r="D1" s="6"/>
      <c r="E1" s="6"/>
      <c r="G1" s="7"/>
    </row>
    <row r="2" spans="1:7" ht="30" customHeight="1" x14ac:dyDescent="0.2">
      <c r="B2" s="126" t="s">
        <v>27</v>
      </c>
      <c r="C2" s="129"/>
      <c r="D2" s="129"/>
      <c r="E2" s="129"/>
      <c r="F2" s="129"/>
      <c r="G2" s="8"/>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7" customFormat="1" ht="15" customHeight="1" x14ac:dyDescent="0.2"/>
    <row r="18" spans="1:7" customFormat="1" ht="15" customHeight="1" x14ac:dyDescent="0.2"/>
    <row r="19" spans="1:7" customFormat="1" ht="15" customHeight="1" x14ac:dyDescent="0.2"/>
    <row r="20" spans="1:7" customFormat="1" ht="15" customHeight="1" x14ac:dyDescent="0.2"/>
    <row r="21" spans="1:7" customFormat="1" ht="15" customHeight="1" x14ac:dyDescent="0.2">
      <c r="A21" s="2"/>
      <c r="B21" s="1"/>
      <c r="C21" s="1"/>
      <c r="D21" s="2"/>
      <c r="E21" s="2"/>
      <c r="F21" s="2"/>
      <c r="G21" s="2"/>
    </row>
    <row r="22" spans="1:7" customFormat="1" ht="15" customHeight="1" x14ac:dyDescent="0.2">
      <c r="A22" s="2"/>
      <c r="B22" s="1"/>
      <c r="C22" s="1"/>
      <c r="D22" s="2"/>
      <c r="E22" s="2"/>
      <c r="F22" s="2"/>
      <c r="G22" s="2"/>
    </row>
    <row r="23" spans="1:7" customFormat="1" ht="15" customHeight="1" x14ac:dyDescent="0.2">
      <c r="A23" s="9" t="s">
        <v>14</v>
      </c>
      <c r="B23" s="83" t="s">
        <v>21</v>
      </c>
    </row>
    <row r="24" spans="1:7" customFormat="1" ht="15" customHeight="1" x14ac:dyDescent="0.2">
      <c r="A24" s="9" t="s">
        <v>6</v>
      </c>
      <c r="B24" s="116" t="s">
        <v>25</v>
      </c>
      <c r="C24" s="116"/>
      <c r="D24" s="116"/>
      <c r="E24" s="116"/>
      <c r="F24" s="116"/>
      <c r="G24" s="116"/>
    </row>
    <row r="25" spans="1:7" customFormat="1" ht="15" customHeight="1" x14ac:dyDescent="0.2">
      <c r="A25" s="11" t="s">
        <v>7</v>
      </c>
      <c r="B25" s="125" t="s">
        <v>94</v>
      </c>
      <c r="C25" s="125"/>
      <c r="D25" s="37"/>
      <c r="E25" s="37"/>
      <c r="F25" s="37"/>
      <c r="G25" s="18"/>
    </row>
    <row r="26" spans="1:7" customFormat="1" ht="15" customHeight="1" x14ac:dyDescent="0.2">
      <c r="A26" s="10" t="s">
        <v>8</v>
      </c>
      <c r="B26" s="108" t="s">
        <v>95</v>
      </c>
      <c r="C26" s="108"/>
      <c r="D26" s="108"/>
      <c r="E26" s="38"/>
      <c r="F26" s="38"/>
      <c r="G26" s="18"/>
    </row>
    <row r="27" spans="1:7" customFormat="1" ht="15" customHeight="1" x14ac:dyDescent="0.2"/>
    <row r="28" spans="1:7" customFormat="1" ht="15" customHeight="1" x14ac:dyDescent="0.2"/>
    <row r="29" spans="1:7" customFormat="1" ht="15" customHeight="1" x14ac:dyDescent="0.2"/>
    <row r="30" spans="1:7" customFormat="1" ht="15" customHeight="1" x14ac:dyDescent="0.2"/>
    <row r="31" spans="1:7" customFormat="1" ht="15" customHeight="1" x14ac:dyDescent="0.2"/>
    <row r="32" spans="1:7"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4">
    <mergeCell ref="B26:D26"/>
    <mergeCell ref="B2:F2"/>
    <mergeCell ref="B24:G24"/>
    <mergeCell ref="B25:C25"/>
  </mergeCells>
  <hyperlinks>
    <hyperlink ref="C1" location="Indice!A1" display="[índice Ç]" xr:uid="{00000000-0004-0000-0500-000002000000}"/>
    <hyperlink ref="B26" r:id="rId1" display="http://observatorioemigracao.pt/np4/6133.html" xr:uid="{885F473F-3276-43FA-9CE4-996D4FB17C5A}"/>
    <hyperlink ref="B26:D26" r:id="rId2" display="http://observatorioemigracao.pt/np4/10752.html" xr:uid="{FFD81000-60ED-46F8-BEF7-FDE4E40D1F5C}"/>
  </hyperlinks>
  <pageMargins left="0.7" right="0.7" top="0.75" bottom="0.75" header="0.3" footer="0.3"/>
  <pageSetup paperSize="9" orientation="portrait" horizontalDpi="4294967293" verticalDpi="300"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6"/>
  <sheetViews>
    <sheetView showGridLines="0" workbookViewId="0">
      <selection activeCell="C1" sqref="C1"/>
    </sheetView>
  </sheetViews>
  <sheetFormatPr defaultColWidth="12.85546875" defaultRowHeight="15" customHeight="1" x14ac:dyDescent="0.2"/>
  <cols>
    <col min="1" max="1" width="14.85546875" style="2" customWidth="1"/>
    <col min="2" max="3" width="15.85546875" style="1" customWidth="1"/>
    <col min="4" max="7" width="15.85546875" style="2" customWidth="1"/>
    <col min="8" max="16384" width="12.85546875" style="2"/>
  </cols>
  <sheetData>
    <row r="1" spans="1:7" ht="30" customHeight="1" x14ac:dyDescent="0.2">
      <c r="A1" s="3"/>
      <c r="B1" s="4"/>
      <c r="C1" s="7" t="s">
        <v>19</v>
      </c>
      <c r="D1" s="6"/>
      <c r="E1" s="6"/>
      <c r="F1" s="6"/>
      <c r="G1" s="7"/>
    </row>
    <row r="2" spans="1:7" ht="30" customHeight="1" x14ac:dyDescent="0.2">
      <c r="B2" s="126" t="s">
        <v>92</v>
      </c>
      <c r="C2" s="129"/>
      <c r="D2" s="129"/>
      <c r="E2" s="129"/>
      <c r="F2" s="129"/>
      <c r="G2" s="12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7" customFormat="1" ht="15" customHeight="1" x14ac:dyDescent="0.2"/>
    <row r="18" spans="1:7" customFormat="1" ht="15" customHeight="1" x14ac:dyDescent="0.2"/>
    <row r="19" spans="1:7" customFormat="1" ht="15" customHeight="1" x14ac:dyDescent="0.2"/>
    <row r="20" spans="1:7" customFormat="1" ht="15" customHeight="1" x14ac:dyDescent="0.2"/>
    <row r="21" spans="1:7" customFormat="1" ht="15" customHeight="1" x14ac:dyDescent="0.2">
      <c r="A21" s="9"/>
      <c r="B21" s="131"/>
      <c r="C21" s="116"/>
      <c r="D21" s="116"/>
      <c r="E21" s="116"/>
      <c r="F21" s="116"/>
      <c r="G21" s="132"/>
    </row>
    <row r="22" spans="1:7" customFormat="1" ht="15" customHeight="1" x14ac:dyDescent="0.2">
      <c r="A22" s="11"/>
      <c r="B22" s="130"/>
      <c r="C22" s="129"/>
      <c r="D22" s="129"/>
      <c r="E22" s="129"/>
      <c r="F22" s="129"/>
      <c r="G22" s="129"/>
    </row>
    <row r="23" spans="1:7" customFormat="1" ht="15" customHeight="1" x14ac:dyDescent="0.2">
      <c r="A23" s="9" t="s">
        <v>14</v>
      </c>
      <c r="B23" s="83" t="s">
        <v>21</v>
      </c>
    </row>
    <row r="24" spans="1:7" customFormat="1" ht="15" customHeight="1" x14ac:dyDescent="0.2">
      <c r="A24" s="9" t="s">
        <v>6</v>
      </c>
      <c r="B24" s="116" t="s">
        <v>25</v>
      </c>
      <c r="C24" s="116"/>
      <c r="D24" s="116"/>
      <c r="E24" s="116"/>
      <c r="F24" s="116"/>
      <c r="G24" s="116"/>
    </row>
    <row r="25" spans="1:7" customFormat="1" ht="15" customHeight="1" x14ac:dyDescent="0.2">
      <c r="A25" s="11" t="s">
        <v>7</v>
      </c>
      <c r="B25" s="125" t="s">
        <v>94</v>
      </c>
      <c r="C25" s="125"/>
      <c r="D25" s="37"/>
      <c r="E25" s="37"/>
      <c r="F25" s="37"/>
      <c r="G25" s="18"/>
    </row>
    <row r="26" spans="1:7" customFormat="1" ht="15" customHeight="1" x14ac:dyDescent="0.2">
      <c r="A26" s="10" t="s">
        <v>8</v>
      </c>
      <c r="B26" s="108" t="s">
        <v>95</v>
      </c>
      <c r="C26" s="108"/>
      <c r="D26" s="108"/>
      <c r="E26" s="38"/>
      <c r="F26" s="38"/>
      <c r="G26" s="18"/>
    </row>
    <row r="27" spans="1:7" customFormat="1" ht="15" customHeight="1" x14ac:dyDescent="0.2"/>
    <row r="28" spans="1:7" customFormat="1" ht="15" customHeight="1" x14ac:dyDescent="0.2"/>
    <row r="29" spans="1:7" customFormat="1" ht="15" customHeight="1" x14ac:dyDescent="0.2"/>
    <row r="30" spans="1:7" customFormat="1" ht="15" customHeight="1" x14ac:dyDescent="0.2"/>
    <row r="31" spans="1:7" customFormat="1" ht="15" customHeight="1" x14ac:dyDescent="0.2"/>
    <row r="32" spans="1:7" customFormat="1" ht="15" customHeight="1" x14ac:dyDescent="0.2"/>
    <row r="33" spans="2:3" customFormat="1" ht="15" customHeight="1" x14ac:dyDescent="0.2"/>
    <row r="34" spans="2:3" customFormat="1" ht="15" customHeight="1" x14ac:dyDescent="0.2"/>
    <row r="35" spans="2:3" customFormat="1" ht="15" customHeight="1" x14ac:dyDescent="0.2"/>
    <row r="36" spans="2:3" customFormat="1" ht="15" customHeight="1" x14ac:dyDescent="0.2"/>
    <row r="37" spans="2:3" customFormat="1" ht="15" customHeight="1" x14ac:dyDescent="0.2"/>
    <row r="38" spans="2:3" customFormat="1" ht="15" customHeight="1" x14ac:dyDescent="0.2"/>
    <row r="39" spans="2:3" customFormat="1" ht="15" customHeight="1" x14ac:dyDescent="0.2"/>
    <row r="40" spans="2:3" customFormat="1" ht="15" customHeight="1" x14ac:dyDescent="0.2"/>
    <row r="41" spans="2:3" customFormat="1" ht="15" customHeight="1" x14ac:dyDescent="0.2"/>
    <row r="42" spans="2:3" customFormat="1" ht="15" customHeight="1" x14ac:dyDescent="0.2"/>
    <row r="43" spans="2:3" customFormat="1" ht="15" customHeight="1" thickBot="1" x14ac:dyDescent="0.25"/>
    <row r="44" spans="2:3" customFormat="1" ht="15" customHeight="1" x14ac:dyDescent="0.2">
      <c r="B44" s="26" t="s">
        <v>28</v>
      </c>
      <c r="C44" s="27" t="s">
        <v>40</v>
      </c>
    </row>
    <row r="45" spans="2:3" customFormat="1" ht="15" customHeight="1" x14ac:dyDescent="0.2">
      <c r="B45" s="64" t="s">
        <v>38</v>
      </c>
      <c r="C45" s="80">
        <v>14.7</v>
      </c>
    </row>
    <row r="46" spans="2:3" customFormat="1" ht="15" customHeight="1" x14ac:dyDescent="0.2">
      <c r="B46" s="72" t="s">
        <v>37</v>
      </c>
      <c r="C46" s="79">
        <v>4.0999999999999996</v>
      </c>
    </row>
    <row r="47" spans="2:3" customFormat="1" ht="15" customHeight="1" x14ac:dyDescent="0.2">
      <c r="B47" s="64" t="s">
        <v>36</v>
      </c>
      <c r="C47" s="80">
        <v>5.5</v>
      </c>
    </row>
    <row r="48" spans="2:3" customFormat="1" ht="15" customHeight="1" x14ac:dyDescent="0.2">
      <c r="B48" s="64" t="s">
        <v>35</v>
      </c>
      <c r="C48" s="80">
        <v>6.3</v>
      </c>
    </row>
    <row r="49" spans="2:3" customFormat="1" ht="15" customHeight="1" x14ac:dyDescent="0.2">
      <c r="B49" s="64" t="s">
        <v>34</v>
      </c>
      <c r="C49" s="80">
        <v>6.8</v>
      </c>
    </row>
    <row r="50" spans="2:3" customFormat="1" ht="15" customHeight="1" x14ac:dyDescent="0.2">
      <c r="B50" s="64" t="s">
        <v>33</v>
      </c>
      <c r="C50" s="80">
        <v>10.3</v>
      </c>
    </row>
    <row r="51" spans="2:3" customFormat="1" ht="15" customHeight="1" x14ac:dyDescent="0.2">
      <c r="B51" s="64" t="s">
        <v>32</v>
      </c>
      <c r="C51" s="80">
        <v>13.9</v>
      </c>
    </row>
    <row r="52" spans="2:3" customFormat="1" ht="15" customHeight="1" x14ac:dyDescent="0.2">
      <c r="B52" s="64" t="s">
        <v>31</v>
      </c>
      <c r="C52" s="80">
        <v>16.8</v>
      </c>
    </row>
    <row r="53" spans="2:3" customFormat="1" ht="15" customHeight="1" x14ac:dyDescent="0.2">
      <c r="B53" s="64" t="s">
        <v>30</v>
      </c>
      <c r="C53" s="80">
        <v>21.6</v>
      </c>
    </row>
    <row r="54" spans="2:3" customFormat="1" ht="15" customHeight="1" x14ac:dyDescent="0.2"/>
    <row r="55" spans="2:3" customFormat="1" ht="15" customHeight="1" x14ac:dyDescent="0.2"/>
    <row r="56" spans="2:3" customFormat="1" ht="15" customHeight="1" x14ac:dyDescent="0.2"/>
    <row r="57" spans="2:3" customFormat="1" ht="15" customHeight="1" x14ac:dyDescent="0.2"/>
    <row r="58" spans="2:3" customFormat="1" ht="15" customHeight="1" x14ac:dyDescent="0.2"/>
    <row r="59" spans="2:3" customFormat="1" ht="15" customHeight="1" x14ac:dyDescent="0.2"/>
    <row r="60" spans="2:3" customFormat="1" ht="15" customHeight="1" x14ac:dyDescent="0.2"/>
    <row r="61" spans="2:3" customFormat="1" ht="15" customHeight="1" x14ac:dyDescent="0.2"/>
    <row r="62" spans="2:3" customFormat="1" ht="15" customHeight="1" x14ac:dyDescent="0.2"/>
    <row r="63" spans="2:3" customFormat="1" ht="15" customHeight="1" x14ac:dyDescent="0.2"/>
    <row r="64" spans="2:3"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sortState xmlns:xlrd2="http://schemas.microsoft.com/office/spreadsheetml/2017/richdata2" ref="B46:C53">
    <sortCondition ref="C46:C53"/>
  </sortState>
  <mergeCells count="6">
    <mergeCell ref="B26:D26"/>
    <mergeCell ref="B22:G22"/>
    <mergeCell ref="B2:G2"/>
    <mergeCell ref="B21:G21"/>
    <mergeCell ref="B24:G24"/>
    <mergeCell ref="B25:C25"/>
  </mergeCells>
  <hyperlinks>
    <hyperlink ref="C1" location="Indice!A1" display="[índice Ç]" xr:uid="{00000000-0004-0000-0600-000002000000}"/>
    <hyperlink ref="B26" r:id="rId1" display="http://observatorioemigracao.pt/np4/6133.html" xr:uid="{3D204B26-2474-4B5B-8DF7-6070B7347524}"/>
    <hyperlink ref="B26:D26" r:id="rId2" display="http://observatorioemigracao.pt/np4/10752.html" xr:uid="{69CD84F0-CCD9-4387-B1C0-B7595483E8D3}"/>
  </hyperlinks>
  <pageMargins left="0.7" right="0.7" top="0.75" bottom="0.75" header="0.3" footer="0.3"/>
  <pageSetup paperSize="9" orientation="portrait" horizontalDpi="4294967293" verticalDpi="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70246-D9BB-41D5-8CB8-F36607C733B4}">
  <dimension ref="A1:G96"/>
  <sheetViews>
    <sheetView showGridLines="0" workbookViewId="0">
      <selection activeCell="C1" sqref="C1"/>
    </sheetView>
  </sheetViews>
  <sheetFormatPr defaultColWidth="12.85546875" defaultRowHeight="15" customHeight="1" x14ac:dyDescent="0.2"/>
  <cols>
    <col min="1" max="1" width="14.85546875" style="2" customWidth="1"/>
    <col min="2" max="3" width="15.85546875" style="1" customWidth="1"/>
    <col min="4" max="7" width="15.85546875" style="2" customWidth="1"/>
    <col min="8" max="16384" width="12.85546875" style="2"/>
  </cols>
  <sheetData>
    <row r="1" spans="1:7" ht="30" customHeight="1" x14ac:dyDescent="0.2">
      <c r="A1" s="3"/>
      <c r="B1" s="4"/>
      <c r="C1" s="7" t="s">
        <v>19</v>
      </c>
      <c r="D1" s="6"/>
      <c r="E1" s="6"/>
      <c r="F1" s="6"/>
      <c r="G1" s="7"/>
    </row>
    <row r="2" spans="1:7" ht="30" customHeight="1" x14ac:dyDescent="0.2">
      <c r="B2" s="126" t="s">
        <v>93</v>
      </c>
      <c r="C2" s="129"/>
      <c r="D2" s="129"/>
      <c r="E2" s="129"/>
      <c r="F2" s="129"/>
      <c r="G2" s="12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7" customFormat="1" ht="15" customHeight="1" x14ac:dyDescent="0.2"/>
    <row r="18" spans="1:7" customFormat="1" ht="15" customHeight="1" x14ac:dyDescent="0.2"/>
    <row r="19" spans="1:7" customFormat="1" ht="15" customHeight="1" x14ac:dyDescent="0.2"/>
    <row r="20" spans="1:7" customFormat="1" ht="15" customHeight="1" x14ac:dyDescent="0.2"/>
    <row r="21" spans="1:7" customFormat="1" ht="15" customHeight="1" x14ac:dyDescent="0.2">
      <c r="A21" s="9"/>
      <c r="B21" s="131"/>
      <c r="C21" s="116"/>
      <c r="D21" s="116"/>
      <c r="E21" s="116"/>
      <c r="F21" s="116"/>
      <c r="G21" s="132"/>
    </row>
    <row r="22" spans="1:7" customFormat="1" ht="15" customHeight="1" x14ac:dyDescent="0.2">
      <c r="A22" s="11"/>
      <c r="B22" s="130"/>
      <c r="C22" s="129"/>
      <c r="D22" s="129"/>
      <c r="E22" s="129"/>
      <c r="F22" s="129"/>
      <c r="G22" s="129"/>
    </row>
    <row r="23" spans="1:7" customFormat="1" ht="15" customHeight="1" x14ac:dyDescent="0.2">
      <c r="A23" s="9" t="s">
        <v>14</v>
      </c>
      <c r="B23" s="83" t="s">
        <v>21</v>
      </c>
    </row>
    <row r="24" spans="1:7" customFormat="1" ht="15" customHeight="1" x14ac:dyDescent="0.2">
      <c r="A24" s="9" t="s">
        <v>6</v>
      </c>
      <c r="B24" s="116" t="s">
        <v>25</v>
      </c>
      <c r="C24" s="116"/>
      <c r="D24" s="116"/>
      <c r="E24" s="116"/>
      <c r="F24" s="116"/>
      <c r="G24" s="116"/>
    </row>
    <row r="25" spans="1:7" customFormat="1" ht="15" customHeight="1" x14ac:dyDescent="0.2">
      <c r="A25" s="11" t="s">
        <v>7</v>
      </c>
      <c r="B25" s="125" t="s">
        <v>94</v>
      </c>
      <c r="C25" s="125"/>
      <c r="D25" s="37"/>
      <c r="E25" s="37"/>
      <c r="F25" s="37"/>
      <c r="G25" s="18"/>
    </row>
    <row r="26" spans="1:7" customFormat="1" ht="15" customHeight="1" x14ac:dyDescent="0.2">
      <c r="A26" s="10" t="s">
        <v>8</v>
      </c>
      <c r="B26" s="108" t="s">
        <v>95</v>
      </c>
      <c r="C26" s="108"/>
      <c r="D26" s="108"/>
      <c r="E26" s="38"/>
      <c r="F26" s="38"/>
      <c r="G26" s="18"/>
    </row>
    <row r="27" spans="1:7" customFormat="1" ht="15" customHeight="1" x14ac:dyDescent="0.2"/>
    <row r="28" spans="1:7" customFormat="1" ht="15" customHeight="1" x14ac:dyDescent="0.2"/>
    <row r="29" spans="1:7" customFormat="1" ht="15" customHeight="1" x14ac:dyDescent="0.2"/>
    <row r="30" spans="1:7" customFormat="1" ht="15" customHeight="1" x14ac:dyDescent="0.2"/>
    <row r="31" spans="1:7" customFormat="1" ht="15" customHeight="1" x14ac:dyDescent="0.2"/>
    <row r="32" spans="1:7" customFormat="1" ht="15" customHeight="1" x14ac:dyDescent="0.2"/>
    <row r="33" spans="2:3" customFormat="1" ht="15" customHeight="1" x14ac:dyDescent="0.2"/>
    <row r="34" spans="2:3" customFormat="1" ht="15" customHeight="1" x14ac:dyDescent="0.2"/>
    <row r="35" spans="2:3" customFormat="1" ht="15" customHeight="1" x14ac:dyDescent="0.2"/>
    <row r="36" spans="2:3" customFormat="1" ht="15" customHeight="1" x14ac:dyDescent="0.2"/>
    <row r="37" spans="2:3" customFormat="1" ht="15" customHeight="1" x14ac:dyDescent="0.2"/>
    <row r="38" spans="2:3" customFormat="1" ht="15" customHeight="1" x14ac:dyDescent="0.2"/>
    <row r="39" spans="2:3" customFormat="1" ht="15" customHeight="1" x14ac:dyDescent="0.2"/>
    <row r="40" spans="2:3" customFormat="1" ht="15" customHeight="1" x14ac:dyDescent="0.2"/>
    <row r="41" spans="2:3" customFormat="1" ht="15" customHeight="1" x14ac:dyDescent="0.2"/>
    <row r="42" spans="2:3" customFormat="1" ht="15" customHeight="1" x14ac:dyDescent="0.2"/>
    <row r="43" spans="2:3" customFormat="1" ht="15" customHeight="1" thickBot="1" x14ac:dyDescent="0.25"/>
    <row r="44" spans="2:3" customFormat="1" ht="15" customHeight="1" x14ac:dyDescent="0.2">
      <c r="B44" s="26" t="s">
        <v>28</v>
      </c>
      <c r="C44" s="27" t="s">
        <v>40</v>
      </c>
    </row>
    <row r="45" spans="2:3" customFormat="1" ht="15" customHeight="1" x14ac:dyDescent="0.2">
      <c r="B45" t="s">
        <v>64</v>
      </c>
      <c r="C45">
        <v>1529</v>
      </c>
    </row>
    <row r="46" spans="2:3" customFormat="1" ht="15" customHeight="1" x14ac:dyDescent="0.2">
      <c r="B46" s="90" t="s">
        <v>63</v>
      </c>
      <c r="C46" s="90">
        <v>56</v>
      </c>
    </row>
    <row r="47" spans="2:3" customFormat="1" ht="15" customHeight="1" x14ac:dyDescent="0.2">
      <c r="B47" s="92" t="s">
        <v>62</v>
      </c>
      <c r="C47" s="92">
        <v>64</v>
      </c>
    </row>
    <row r="48" spans="2:3" customFormat="1" ht="15" customHeight="1" x14ac:dyDescent="0.2">
      <c r="B48" s="90" t="s">
        <v>61</v>
      </c>
      <c r="C48" s="90">
        <v>75</v>
      </c>
    </row>
    <row r="49" spans="2:3" customFormat="1" ht="15" customHeight="1" x14ac:dyDescent="0.2">
      <c r="B49" s="64" t="s">
        <v>60</v>
      </c>
      <c r="C49" s="80">
        <v>90</v>
      </c>
    </row>
    <row r="50" spans="2:3" customFormat="1" ht="15" customHeight="1" x14ac:dyDescent="0.2">
      <c r="B50" s="64" t="s">
        <v>59</v>
      </c>
      <c r="C50" s="80">
        <v>92</v>
      </c>
    </row>
    <row r="51" spans="2:3" customFormat="1" ht="15" customHeight="1" x14ac:dyDescent="0.2">
      <c r="B51" s="64" t="s">
        <v>58</v>
      </c>
      <c r="C51" s="80">
        <v>93</v>
      </c>
    </row>
    <row r="52" spans="2:3" customFormat="1" ht="15" customHeight="1" x14ac:dyDescent="0.2">
      <c r="B52" s="64" t="s">
        <v>57</v>
      </c>
      <c r="C52" s="80">
        <v>102</v>
      </c>
    </row>
    <row r="53" spans="2:3" customFormat="1" ht="15" customHeight="1" x14ac:dyDescent="0.2">
      <c r="B53" s="64" t="s">
        <v>56</v>
      </c>
      <c r="C53" s="80">
        <v>178</v>
      </c>
    </row>
    <row r="54" spans="2:3" customFormat="1" ht="15" customHeight="1" x14ac:dyDescent="0.2">
      <c r="B54" s="64" t="s">
        <v>55</v>
      </c>
      <c r="C54" s="80">
        <v>182</v>
      </c>
    </row>
    <row r="55" spans="2:3" customFormat="1" ht="15" customHeight="1" x14ac:dyDescent="0.2">
      <c r="B55" s="91" t="s">
        <v>54</v>
      </c>
      <c r="C55" s="88">
        <v>186</v>
      </c>
    </row>
    <row r="56" spans="2:3" customFormat="1" ht="15" customHeight="1" x14ac:dyDescent="0.2">
      <c r="B56" s="91" t="s">
        <v>52</v>
      </c>
      <c r="C56" s="88">
        <v>204</v>
      </c>
    </row>
    <row r="57" spans="2:3" customFormat="1" ht="15" customHeight="1" x14ac:dyDescent="0.2">
      <c r="B57" s="91" t="s">
        <v>53</v>
      </c>
      <c r="C57" s="88">
        <v>204</v>
      </c>
    </row>
    <row r="58" spans="2:3" customFormat="1" ht="15" customHeight="1" x14ac:dyDescent="0.2"/>
    <row r="59" spans="2:3" customFormat="1" ht="15" customHeight="1" x14ac:dyDescent="0.2"/>
    <row r="60" spans="2:3" customFormat="1" ht="15" customHeight="1" x14ac:dyDescent="0.2"/>
    <row r="61" spans="2:3" customFormat="1" ht="15" customHeight="1" x14ac:dyDescent="0.2"/>
    <row r="62" spans="2:3" customFormat="1" ht="15" customHeight="1" x14ac:dyDescent="0.2"/>
    <row r="63" spans="2:3" customFormat="1" ht="15" customHeight="1" x14ac:dyDescent="0.2"/>
    <row r="64" spans="2:3"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sortState xmlns:xlrd2="http://schemas.microsoft.com/office/spreadsheetml/2017/richdata2" ref="B46:C57">
    <sortCondition ref="C46:C57"/>
  </sortState>
  <mergeCells count="6">
    <mergeCell ref="B2:G2"/>
    <mergeCell ref="B21:G21"/>
    <mergeCell ref="B22:G22"/>
    <mergeCell ref="B24:G24"/>
    <mergeCell ref="B26:D26"/>
    <mergeCell ref="B25:C25"/>
  </mergeCells>
  <hyperlinks>
    <hyperlink ref="C1" location="Indice!A1" display="[índice Ç]" xr:uid="{A064E953-2685-48DB-8913-7B18A10F2AA7}"/>
    <hyperlink ref="B26" r:id="rId1" display="http://observatorioemigracao.pt/np4/6133.html" xr:uid="{007726B7-968F-4541-B533-3392C4CC17A8}"/>
    <hyperlink ref="B26:D26" r:id="rId2" display="http://observatorioemigracao.pt/np4/10752.html" xr:uid="{C6D91A40-4C77-4B85-8DB1-9ACBC9F5FE24}"/>
  </hyperlinks>
  <pageMargins left="0.7" right="0.7" top="0.75" bottom="0.75" header="0.3" footer="0.3"/>
  <pageSetup paperSize="9" orientation="portrait" horizontalDpi="4294967293" verticalDpi="0"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64"/>
  <sheetViews>
    <sheetView showGridLines="0" zoomScaleNormal="100" workbookViewId="0">
      <selection activeCell="C1" sqref="C1"/>
    </sheetView>
  </sheetViews>
  <sheetFormatPr defaultColWidth="12.85546875" defaultRowHeight="15" customHeight="1" x14ac:dyDescent="0.2"/>
  <cols>
    <col min="1" max="1" width="14.85546875" style="2" customWidth="1"/>
    <col min="2" max="3" width="15.85546875" style="1" customWidth="1"/>
    <col min="4" max="7" width="15.85546875" style="2" customWidth="1"/>
    <col min="8" max="16384" width="12.85546875" style="2"/>
  </cols>
  <sheetData>
    <row r="1" spans="1:7" ht="30" customHeight="1" x14ac:dyDescent="0.2">
      <c r="A1" s="3"/>
      <c r="B1" s="4"/>
      <c r="C1" s="7" t="s">
        <v>19</v>
      </c>
      <c r="D1" s="6"/>
      <c r="E1" s="6"/>
      <c r="F1" s="6"/>
      <c r="G1" s="7"/>
    </row>
    <row r="2" spans="1:7" ht="45" customHeight="1" x14ac:dyDescent="0.2">
      <c r="B2" s="126" t="s">
        <v>91</v>
      </c>
      <c r="C2" s="126"/>
      <c r="D2" s="126"/>
      <c r="E2" s="126"/>
      <c r="F2" s="126"/>
      <c r="G2" s="126"/>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7" customFormat="1" ht="15" customHeight="1" x14ac:dyDescent="0.2"/>
    <row r="18" spans="1:7" customFormat="1" ht="15" customHeight="1" x14ac:dyDescent="0.2"/>
    <row r="19" spans="1:7" customFormat="1" ht="15" customHeight="1" x14ac:dyDescent="0.2"/>
    <row r="20" spans="1:7" customFormat="1" ht="15" customHeight="1" x14ac:dyDescent="0.2"/>
    <row r="21" spans="1:7" customFormat="1" ht="15" customHeight="1" x14ac:dyDescent="0.2"/>
    <row r="22" spans="1:7" customFormat="1" ht="15" customHeight="1" x14ac:dyDescent="0.2"/>
    <row r="23" spans="1:7" customFormat="1" ht="15" customHeight="1" x14ac:dyDescent="0.2"/>
    <row r="24" spans="1:7" customFormat="1" ht="15" customHeight="1" x14ac:dyDescent="0.2"/>
    <row r="25" spans="1:7" customFormat="1" ht="15" customHeight="1" x14ac:dyDescent="0.2"/>
    <row r="26" spans="1:7" customFormat="1" ht="15" customHeight="1" x14ac:dyDescent="0.2"/>
    <row r="27" spans="1:7" customFormat="1" ht="15" customHeight="1" x14ac:dyDescent="0.2"/>
    <row r="28" spans="1:7" customFormat="1" ht="15" customHeight="1" x14ac:dyDescent="0.2"/>
    <row r="29" spans="1:7" customFormat="1" ht="15" customHeight="1" x14ac:dyDescent="0.2"/>
    <row r="30" spans="1:7" customFormat="1" ht="15" customHeight="1" x14ac:dyDescent="0.2"/>
    <row r="31" spans="1:7" customFormat="1" ht="15" customHeight="1" x14ac:dyDescent="0.2"/>
    <row r="32" spans="1:7" customFormat="1" ht="15" customHeight="1" x14ac:dyDescent="0.2">
      <c r="A32" s="9"/>
      <c r="B32" s="131"/>
      <c r="C32" s="116"/>
      <c r="D32" s="116"/>
      <c r="E32" s="116"/>
      <c r="F32" s="116"/>
      <c r="G32" s="132"/>
    </row>
    <row r="33" spans="1:7" customFormat="1" ht="45" customHeight="1" x14ac:dyDescent="0.2">
      <c r="A33" s="9" t="s">
        <v>14</v>
      </c>
      <c r="B33" s="116" t="s">
        <v>99</v>
      </c>
      <c r="C33" s="116"/>
      <c r="D33" s="116"/>
      <c r="E33" s="116"/>
      <c r="F33" s="116"/>
      <c r="G33" s="116"/>
    </row>
    <row r="34" spans="1:7" customFormat="1" ht="15" customHeight="1" x14ac:dyDescent="0.2">
      <c r="A34" s="9" t="s">
        <v>6</v>
      </c>
      <c r="B34" s="116" t="s">
        <v>25</v>
      </c>
      <c r="C34" s="116"/>
      <c r="D34" s="116"/>
      <c r="E34" s="116"/>
      <c r="F34" s="116"/>
      <c r="G34" s="116"/>
    </row>
    <row r="35" spans="1:7" customFormat="1" ht="15" customHeight="1" x14ac:dyDescent="0.2">
      <c r="A35" s="11" t="s">
        <v>7</v>
      </c>
      <c r="B35" s="125" t="s">
        <v>94</v>
      </c>
      <c r="C35" s="125"/>
      <c r="D35" s="37"/>
      <c r="E35" s="37"/>
      <c r="F35" s="37"/>
      <c r="G35" s="18"/>
    </row>
    <row r="36" spans="1:7" customFormat="1" ht="15" customHeight="1" x14ac:dyDescent="0.2">
      <c r="A36" s="10" t="s">
        <v>8</v>
      </c>
      <c r="B36" s="108" t="s">
        <v>95</v>
      </c>
      <c r="C36" s="108"/>
      <c r="D36" s="108"/>
      <c r="E36" s="38"/>
      <c r="F36" s="38"/>
      <c r="G36" s="18"/>
    </row>
    <row r="37" spans="1:7" customFormat="1" ht="15" customHeight="1" x14ac:dyDescent="0.2"/>
    <row r="38" spans="1:7" customFormat="1" ht="15" customHeight="1" x14ac:dyDescent="0.2"/>
    <row r="39" spans="1:7" customFormat="1" ht="15" customHeight="1" x14ac:dyDescent="0.2"/>
    <row r="40" spans="1:7" customFormat="1" ht="15" customHeight="1" x14ac:dyDescent="0.2"/>
    <row r="41" spans="1:7" customFormat="1" ht="15" customHeight="1" x14ac:dyDescent="0.2"/>
    <row r="42" spans="1:7" customFormat="1" ht="15" customHeight="1" x14ac:dyDescent="0.2"/>
    <row r="43" spans="1:7" customFormat="1" ht="15" customHeight="1" x14ac:dyDescent="0.2"/>
    <row r="44" spans="1:7" customFormat="1" ht="15" customHeight="1" x14ac:dyDescent="0.2"/>
    <row r="45" spans="1:7" customFormat="1" ht="15" customHeight="1" x14ac:dyDescent="0.2"/>
    <row r="46" spans="1:7" customFormat="1" ht="15" customHeight="1" x14ac:dyDescent="0.2"/>
    <row r="47" spans="1:7" customFormat="1" ht="15" customHeight="1" x14ac:dyDescent="0.2"/>
    <row r="48" spans="1:7" customFormat="1" ht="15" customHeight="1" x14ac:dyDescent="0.2"/>
    <row r="49" spans="2:3" customFormat="1" ht="15" customHeight="1" x14ac:dyDescent="0.2"/>
    <row r="50" spans="2:3" customFormat="1" ht="15" customHeight="1" x14ac:dyDescent="0.2"/>
    <row r="51" spans="2:3" customFormat="1" ht="15" customHeight="1" x14ac:dyDescent="0.2"/>
    <row r="52" spans="2:3" customFormat="1" ht="15" customHeight="1" x14ac:dyDescent="0.2"/>
    <row r="53" spans="2:3" customFormat="1" ht="15" customHeight="1" x14ac:dyDescent="0.2"/>
    <row r="54" spans="2:3" customFormat="1" ht="15" customHeight="1" x14ac:dyDescent="0.2"/>
    <row r="55" spans="2:3" customFormat="1" ht="15" customHeight="1" x14ac:dyDescent="0.2"/>
    <row r="56" spans="2:3" customFormat="1" ht="15" customHeight="1" x14ac:dyDescent="0.2"/>
    <row r="57" spans="2:3" customFormat="1" ht="15" customHeight="1" x14ac:dyDescent="0.2"/>
    <row r="58" spans="2:3" customFormat="1" ht="15" customHeight="1" x14ac:dyDescent="0.2"/>
    <row r="59" spans="2:3" customFormat="1" ht="15" customHeight="1" x14ac:dyDescent="0.2"/>
    <row r="60" spans="2:3" customFormat="1" ht="15" customHeight="1" x14ac:dyDescent="0.2">
      <c r="B60" s="1"/>
      <c r="C60" s="1"/>
    </row>
    <row r="61" spans="2:3" customFormat="1" ht="15" customHeight="1" x14ac:dyDescent="0.2">
      <c r="B61" s="1"/>
      <c r="C61" s="1"/>
    </row>
    <row r="62" spans="2:3" customFormat="1" ht="15" customHeight="1" x14ac:dyDescent="0.2">
      <c r="B62" s="1"/>
      <c r="C62" s="1"/>
    </row>
    <row r="63" spans="2:3" customFormat="1" ht="15" customHeight="1" x14ac:dyDescent="0.2">
      <c r="B63" s="1"/>
      <c r="C63" s="1"/>
    </row>
    <row r="64" spans="2:3" customFormat="1" ht="15" customHeight="1" x14ac:dyDescent="0.2">
      <c r="B64" s="1"/>
      <c r="C64" s="1"/>
    </row>
  </sheetData>
  <sortState xmlns:xlrd2="http://schemas.microsoft.com/office/spreadsheetml/2017/richdata2" ref="B50:C76">
    <sortCondition descending="1" ref="C50:C76"/>
  </sortState>
  <mergeCells count="6">
    <mergeCell ref="B36:D36"/>
    <mergeCell ref="B32:G32"/>
    <mergeCell ref="B2:G2"/>
    <mergeCell ref="B34:G34"/>
    <mergeCell ref="B33:G33"/>
    <mergeCell ref="B35:C35"/>
  </mergeCells>
  <hyperlinks>
    <hyperlink ref="C1" location="Indice!A1" display="[índice Ç]" xr:uid="{00000000-0004-0000-0700-000002000000}"/>
    <hyperlink ref="B36" r:id="rId1" display="http://observatorioemigracao.pt/np4/6133.html" xr:uid="{DD6900A7-36AF-436B-9852-4DE61B3A723A}"/>
    <hyperlink ref="B36:D36" r:id="rId2" display="http://observatorioemigracao.pt/np4/10752.html" xr:uid="{2F97922F-947F-4648-A1F0-3F3F54402D56}"/>
  </hyperlinks>
  <pageMargins left="0.7" right="0.7" top="0.75" bottom="0.75" header="0.3" footer="0.3"/>
  <pageSetup paperSize="9" orientation="portrait" horizontalDpi="4294967293"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10</vt:i4>
      </vt:variant>
    </vt:vector>
  </HeadingPairs>
  <TitlesOfParts>
    <vt:vector size="10" baseType="lpstr">
      <vt:lpstr>Indice</vt:lpstr>
      <vt:lpstr>Quadro 1</vt:lpstr>
      <vt:lpstr>Quadro 2</vt:lpstr>
      <vt:lpstr>Quadro 3</vt:lpstr>
      <vt:lpstr>Quadro 4</vt:lpstr>
      <vt:lpstr>Grafico 1</vt:lpstr>
      <vt:lpstr>Grafico 2</vt:lpstr>
      <vt:lpstr>Grafico 3</vt:lpstr>
      <vt:lpstr>Grafico 4</vt:lpstr>
      <vt:lpstr>Metainformação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2015-09-02T20:08:05Z</dcterms:created>
  <dcterms:modified xsi:type="dcterms:W3CDTF">2026-08-22T09:31:17Z</dcterms:modified>
</cp:coreProperties>
</file>