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9C323D8F-D4FF-4C2E-AEA3-8E88DDBB51B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12" r:id="rId5"/>
    <sheet name="Quadro 5" sheetId="13" r:id="rId6"/>
    <sheet name="Grafico 1" sheetId="16" r:id="rId7"/>
    <sheet name="Grafico 2" sheetId="17" r:id="rId8"/>
    <sheet name="Grafico 3" sheetId="19" r:id="rId9"/>
    <sheet name="Metainformação" sheetId="2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1" l="1"/>
  <c r="B5" i="11"/>
  <c r="E7" i="13" l="1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6" i="13"/>
  <c r="F6" i="13" s="1"/>
  <c r="F7" i="13" l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G55" i="10"/>
  <c r="G54" i="10"/>
  <c r="F54" i="10"/>
  <c r="D54" i="10"/>
  <c r="G53" i="10"/>
  <c r="F53" i="10"/>
  <c r="D53" i="10"/>
  <c r="G52" i="10"/>
  <c r="F52" i="10"/>
  <c r="D52" i="10"/>
  <c r="G51" i="10"/>
  <c r="F51" i="10"/>
  <c r="D51" i="10"/>
  <c r="G50" i="10"/>
  <c r="F50" i="10"/>
  <c r="D50" i="10"/>
  <c r="G49" i="10"/>
  <c r="F49" i="10"/>
  <c r="D49" i="10"/>
  <c r="G48" i="10"/>
  <c r="F48" i="10"/>
  <c r="D48" i="10"/>
  <c r="G47" i="10"/>
  <c r="F47" i="10"/>
  <c r="D47" i="10"/>
  <c r="G46" i="10"/>
  <c r="F46" i="10"/>
  <c r="D46" i="10"/>
  <c r="G45" i="10"/>
  <c r="F45" i="10"/>
  <c r="D45" i="10"/>
  <c r="G44" i="10"/>
  <c r="F44" i="10"/>
  <c r="D44" i="10"/>
  <c r="G43" i="10"/>
  <c r="F43" i="10"/>
  <c r="D43" i="10"/>
  <c r="G42" i="10"/>
  <c r="F42" i="10"/>
  <c r="D42" i="10"/>
  <c r="G41" i="10"/>
  <c r="F41" i="10"/>
  <c r="D41" i="10"/>
  <c r="G40" i="10"/>
  <c r="F40" i="10"/>
  <c r="D40" i="10"/>
  <c r="G39" i="10"/>
  <c r="F39" i="10"/>
  <c r="D39" i="10"/>
  <c r="G38" i="10"/>
  <c r="F38" i="10"/>
  <c r="D38" i="10"/>
  <c r="G37" i="10"/>
  <c r="F37" i="10"/>
  <c r="D37" i="10"/>
  <c r="G36" i="10"/>
  <c r="F36" i="10"/>
  <c r="D36" i="10"/>
  <c r="G35" i="10"/>
  <c r="F35" i="10"/>
  <c r="D35" i="10"/>
  <c r="G34" i="10"/>
  <c r="F34" i="10"/>
  <c r="D34" i="10"/>
  <c r="G33" i="10"/>
  <c r="F33" i="10"/>
  <c r="D33" i="10"/>
  <c r="G32" i="10"/>
  <c r="F32" i="10"/>
  <c r="D32" i="10"/>
  <c r="G31" i="10"/>
  <c r="F31" i="10"/>
  <c r="D31" i="10"/>
  <c r="G30" i="10"/>
  <c r="F30" i="10"/>
  <c r="D30" i="10"/>
  <c r="G29" i="10"/>
  <c r="F29" i="10"/>
  <c r="D29" i="10"/>
  <c r="G28" i="10"/>
  <c r="F28" i="10"/>
  <c r="D28" i="10"/>
  <c r="G27" i="10"/>
  <c r="F27" i="10"/>
  <c r="D27" i="10"/>
  <c r="G26" i="10"/>
  <c r="F26" i="10"/>
  <c r="D26" i="10"/>
  <c r="G25" i="10"/>
  <c r="F25" i="10"/>
  <c r="D25" i="10"/>
  <c r="G24" i="10"/>
  <c r="F24" i="10"/>
  <c r="D24" i="10"/>
  <c r="G23" i="10"/>
  <c r="F23" i="10"/>
  <c r="D23" i="10"/>
  <c r="G22" i="10"/>
  <c r="F22" i="10"/>
  <c r="D22" i="10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5" i="10"/>
  <c r="F15" i="10"/>
  <c r="D15" i="10"/>
  <c r="G14" i="10"/>
  <c r="F14" i="10"/>
  <c r="D14" i="10"/>
  <c r="G13" i="10"/>
  <c r="F13" i="10"/>
  <c r="D13" i="10"/>
  <c r="G12" i="10"/>
  <c r="F12" i="10"/>
  <c r="D12" i="10"/>
  <c r="G11" i="10"/>
  <c r="F11" i="10"/>
  <c r="D11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F5" i="10"/>
  <c r="B10" i="11" l="1"/>
  <c r="E6" i="11"/>
  <c r="E5" i="11"/>
  <c r="E4" i="11"/>
  <c r="B8" i="11"/>
  <c r="B7" i="11"/>
  <c r="B4" i="11"/>
</calcChain>
</file>

<file path=xl/sharedStrings.xml><?xml version="1.0" encoding="utf-8"?>
<sst xmlns="http://schemas.openxmlformats.org/spreadsheetml/2006/main" count="888" uniqueCount="268">
  <si>
    <t>Total</t>
  </si>
  <si>
    <t>Malta</t>
  </si>
  <si>
    <t>Portugal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</si>
  <si>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</si>
  <si>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</si>
  <si>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</si>
  <si>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</si>
  <si>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</si>
  <si>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</si>
  <si>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</si>
  <si>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</si>
  <si>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</si>
  <si>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</si>
  <si>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</si>
  <si>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</si>
  <si>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</si>
  <si>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Letónia</t>
  </si>
  <si>
    <t>Lituânia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</si>
  <si>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</si>
  <si>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</si>
  <si>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</si>
  <si>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</si>
  <si>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</si>
  <si>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</si>
  <si>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</si>
  <si>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</si>
  <si>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</si>
  <si>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</si>
  <si>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Noruega</t>
  </si>
  <si>
    <t>Suíça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</si>
  <si>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</si>
  <si>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</si>
  <si>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</si>
  <si>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</si>
  <si>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Fonte</t>
  </si>
  <si>
    <t>Atualizado em</t>
  </si>
  <si>
    <t>link</t>
  </si>
  <si>
    <t>%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</si>
  <si>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</si>
  <si>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</si>
  <si>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</si>
  <si>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Emigração portuguesa para o Canadá, 1966-2016: índice de quadros e gráficos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</si>
  <si>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Entradas de portugueses no Canadá, 1966-2016</t>
    </r>
  </si>
  <si>
    <t>Entradas de portugueses</t>
  </si>
  <si>
    <t>Taxa de crescimento anual (%)</t>
  </si>
  <si>
    <t>..</t>
  </si>
  <si>
    <t>Quadro elaborado pelo Observatório da Emigração, valores de Citizenship and Immigration Canada, Permanent residents by source country.</t>
  </si>
  <si>
    <t>Posição</t>
  </si>
  <si>
    <t>China</t>
  </si>
  <si>
    <t>Filipinas</t>
  </si>
  <si>
    <t>EUA</t>
  </si>
  <si>
    <t>Índia</t>
  </si>
  <si>
    <t>Vietname</t>
  </si>
  <si>
    <t>Líbano</t>
  </si>
  <si>
    <t>Paquistão</t>
  </si>
  <si>
    <t>Irão</t>
  </si>
  <si>
    <t>Sri Lanka</t>
  </si>
  <si>
    <t>Jamaica</t>
  </si>
  <si>
    <t>Taiwan</t>
  </si>
  <si>
    <t>Coreia do Sul</t>
  </si>
  <si>
    <t>Síria</t>
  </si>
  <si>
    <t>Colômbia</t>
  </si>
  <si>
    <t>Guiana</t>
  </si>
  <si>
    <t>El Salvador</t>
  </si>
  <si>
    <t>Marrocos</t>
  </si>
  <si>
    <t>Egipto</t>
  </si>
  <si>
    <t>Jugoslávia</t>
  </si>
  <si>
    <t>Iraque</t>
  </si>
  <si>
    <t>Nigéria</t>
  </si>
  <si>
    <t>Haiti</t>
  </si>
  <si>
    <t>Rússia</t>
  </si>
  <si>
    <t>Bangladesh</t>
  </si>
  <si>
    <t>Argélia</t>
  </si>
  <si>
    <t>Israel</t>
  </si>
  <si>
    <t>Ucrânia</t>
  </si>
  <si>
    <t>Chile</t>
  </si>
  <si>
    <t>Afeganistão</t>
  </si>
  <si>
    <t>México</t>
  </si>
  <si>
    <t>Guatemala</t>
  </si>
  <si>
    <t>África do Sul</t>
  </si>
  <si>
    <t>Malásia</t>
  </si>
  <si>
    <t>Eritreia</t>
  </si>
  <si>
    <t>Albânia</t>
  </si>
  <si>
    <t>Brasil</t>
  </si>
  <si>
    <t>Checoslováquia</t>
  </si>
  <si>
    <t>Somália</t>
  </si>
  <si>
    <t>Peru</t>
  </si>
  <si>
    <t>Turquia</t>
  </si>
  <si>
    <t>Moldávia</t>
  </si>
  <si>
    <t>Jordânia</t>
  </si>
  <si>
    <t>Camarões</t>
  </si>
  <si>
    <t>Austrália</t>
  </si>
  <si>
    <t>Japão</t>
  </si>
  <si>
    <t>Gana</t>
  </si>
  <si>
    <t>Etiópia</t>
  </si>
  <si>
    <t>Tanzânia</t>
  </si>
  <si>
    <t>Nicarágua</t>
  </si>
  <si>
    <t>República Democrática do Congo</t>
  </si>
  <si>
    <t>Fiji</t>
  </si>
  <si>
    <t>Nepal</t>
  </si>
  <si>
    <t>Nova Zelândia</t>
  </si>
  <si>
    <t>Costa do Marfim</t>
  </si>
  <si>
    <t>Butão</t>
  </si>
  <si>
    <t>Tunísia</t>
  </si>
  <si>
    <t>Maurícia</t>
  </si>
  <si>
    <t>Indonésia</t>
  </si>
  <si>
    <t>Barbados</t>
  </si>
  <si>
    <t>Argentina</t>
  </si>
  <si>
    <t>Quénia</t>
  </si>
  <si>
    <t>Venezuela</t>
  </si>
  <si>
    <t>Singapura</t>
  </si>
  <si>
    <t>Cuba</t>
  </si>
  <si>
    <t>Burundi</t>
  </si>
  <si>
    <t>Equador</t>
  </si>
  <si>
    <t>Hong Kong</t>
  </si>
  <si>
    <t>São Vicente e Granadinas</t>
  </si>
  <si>
    <t>Bielorrússia</t>
  </si>
  <si>
    <t>Senegal</t>
  </si>
  <si>
    <t>Granada</t>
  </si>
  <si>
    <t>Zimbabwe</t>
  </si>
  <si>
    <t>Sérvia</t>
  </si>
  <si>
    <t>Palestina</t>
  </si>
  <si>
    <t>Entradas no Canadá</t>
  </si>
  <si>
    <t>% acumulada</t>
  </si>
  <si>
    <t>África NES</t>
  </si>
  <si>
    <t>América Central NES</t>
  </si>
  <si>
    <t>América do Sul NES</t>
  </si>
  <si>
    <t>Andorra</t>
  </si>
  <si>
    <t>Angola</t>
  </si>
  <si>
    <t>Antígua e Barbuda</t>
  </si>
  <si>
    <t>Arábia Saudita</t>
  </si>
  <si>
    <t>Arménia</t>
  </si>
  <si>
    <t>Ásia NES</t>
  </si>
  <si>
    <t>Azerbaijão</t>
  </si>
  <si>
    <t>Bahamas</t>
  </si>
  <si>
    <t>Bahrein</t>
  </si>
  <si>
    <t>Belgica</t>
  </si>
  <si>
    <t>Belize</t>
  </si>
  <si>
    <t>Benim</t>
  </si>
  <si>
    <t>Bolívia</t>
  </si>
  <si>
    <t>Bósnia-Herzegovina</t>
  </si>
  <si>
    <t>Botswana, Republic of</t>
  </si>
  <si>
    <t>Brunei</t>
  </si>
  <si>
    <t>Burkina-Faso</t>
  </si>
  <si>
    <t>Cabo Verde</t>
  </si>
  <si>
    <t>Cambodja</t>
  </si>
  <si>
    <t>Cazaquistão</t>
  </si>
  <si>
    <t>Chade</t>
  </si>
  <si>
    <t>Chipre</t>
  </si>
  <si>
    <t>Comores</t>
  </si>
  <si>
    <t>Coreia do Norte</t>
  </si>
  <si>
    <t>Costa Rica</t>
  </si>
  <si>
    <t>Djibouti</t>
  </si>
  <si>
    <t>Dominica</t>
  </si>
  <si>
    <t>Emirados Árabes Unidos</t>
  </si>
  <si>
    <t>Estados Federados da Micronésia</t>
  </si>
  <si>
    <t>Estados Unidos da América</t>
  </si>
  <si>
    <t>Europe NES</t>
  </si>
  <si>
    <t>Gabão</t>
  </si>
  <si>
    <t>Gâmbia</t>
  </si>
  <si>
    <t>Geórgia</t>
  </si>
  <si>
    <t>Guiné</t>
  </si>
  <si>
    <t>Guiné Equatorial</t>
  </si>
  <si>
    <t>Guiné-Bissau</t>
  </si>
  <si>
    <t>Honduras</t>
  </si>
  <si>
    <t>Iémen</t>
  </si>
  <si>
    <t>Ilhas Marshall</t>
  </si>
  <si>
    <t>Ilhas Pitcairn</t>
  </si>
  <si>
    <t>Ilhas Salomão</t>
  </si>
  <si>
    <t>Islândia</t>
  </si>
  <si>
    <t>Kiribati</t>
  </si>
  <si>
    <t>Kosovo</t>
  </si>
  <si>
    <t>Kuwait</t>
  </si>
  <si>
    <t>Laos</t>
  </si>
  <si>
    <t>Lesoto</t>
  </si>
  <si>
    <t>Libéria</t>
  </si>
  <si>
    <t>Líbia</t>
  </si>
  <si>
    <t>Liechtenstein</t>
  </si>
  <si>
    <t>Luxemburgo</t>
  </si>
  <si>
    <t>Macau</t>
  </si>
  <si>
    <t>Macedónia</t>
  </si>
  <si>
    <t>Madagáscar</t>
  </si>
  <si>
    <t>Malawi</t>
  </si>
  <si>
    <t>Maldivas</t>
  </si>
  <si>
    <t>Mali</t>
  </si>
  <si>
    <t>Marianas Setentrionais</t>
  </si>
  <si>
    <t>Mauritânia</t>
  </si>
  <si>
    <t>Meéxico</t>
  </si>
  <si>
    <t>Moçambique</t>
  </si>
  <si>
    <t>Mónaco</t>
  </si>
  <si>
    <t>Mongólia</t>
  </si>
  <si>
    <t>Montenegro</t>
  </si>
  <si>
    <t>Myanmar (Birmânia)</t>
  </si>
  <si>
    <t>Namíbia</t>
  </si>
  <si>
    <t>Nauru</t>
  </si>
  <si>
    <t>Nevis</t>
  </si>
  <si>
    <t>Níger</t>
  </si>
  <si>
    <t>Nova Caledónia</t>
  </si>
  <si>
    <t>Oceânia NES</t>
  </si>
  <si>
    <t>Omã</t>
  </si>
  <si>
    <t>Outros países</t>
  </si>
  <si>
    <t>Outros países não declarados</t>
  </si>
  <si>
    <t>Palau</t>
  </si>
  <si>
    <t>Panamá</t>
  </si>
  <si>
    <t>Papua-Nova Guiné</t>
  </si>
  <si>
    <t>Paraguai</t>
  </si>
  <si>
    <t>Qatar</t>
  </si>
  <si>
    <t>Quirguistão</t>
  </si>
  <si>
    <t>República Centro-Africana</t>
  </si>
  <si>
    <t>República Democrática Alemã</t>
  </si>
  <si>
    <t>República Democrática do Sudão</t>
  </si>
  <si>
    <t>República Dominicana</t>
  </si>
  <si>
    <t>República Popular do Congo</t>
  </si>
  <si>
    <t>Ruanda</t>
  </si>
  <si>
    <t>Samoa</t>
  </si>
  <si>
    <t>Samoa Americana</t>
  </si>
  <si>
    <t>São Cristóvão e Neves</t>
  </si>
  <si>
    <t>São Marinho</t>
  </si>
  <si>
    <t>São Tomé e Príncipe</t>
  </si>
  <si>
    <t>Sara Ocidental</t>
  </si>
  <si>
    <t>Sem Estado</t>
  </si>
  <si>
    <t>Serra Leoa</t>
  </si>
  <si>
    <t>Sérvia e Montenegro</t>
  </si>
  <si>
    <t>Seychelles</t>
  </si>
  <si>
    <t>Solomons</t>
  </si>
  <si>
    <t>St. Lucia</t>
  </si>
  <si>
    <t>Suazilândia</t>
  </si>
  <si>
    <t>Sudão do Sul</t>
  </si>
  <si>
    <t>Suriname</t>
  </si>
  <si>
    <t>Tailândia</t>
  </si>
  <si>
    <t>Tajiquistão</t>
  </si>
  <si>
    <t>Timor-Leste</t>
  </si>
  <si>
    <t>Togo</t>
  </si>
  <si>
    <t>Tonga</t>
  </si>
  <si>
    <t>Trinidad e Tobago</t>
  </si>
  <si>
    <t>Turquemenistão</t>
  </si>
  <si>
    <t>Tuvalu</t>
  </si>
  <si>
    <t>Uganda</t>
  </si>
  <si>
    <t>União Soviética</t>
  </si>
  <si>
    <t>Uruguai</t>
  </si>
  <si>
    <t>Uzbequistão</t>
  </si>
  <si>
    <t>Vanuatu</t>
  </si>
  <si>
    <t>West Indies NES</t>
  </si>
  <si>
    <t>Zâmbia</t>
  </si>
  <si>
    <t>Zimbabué</t>
  </si>
  <si>
    <t>Zona do Canal do Panamá</t>
  </si>
  <si>
    <r>
      <rPr>
        <b/>
        <sz val="8"/>
        <color theme="1"/>
        <rFont val="Arial"/>
        <family val="2"/>
      </rPr>
      <t xml:space="preserve">Entradas permanentes: </t>
    </r>
    <r>
      <rPr>
        <sz val="8"/>
        <color theme="1"/>
        <rFont val="Arial"/>
        <family val="2"/>
      </rPr>
      <t>número de emigrantes que, num determinado ano, entraram num país estrangeiro e aí trabalharam ou viveram por um período de, pelo menos, doze meses, ou que se espera vir a ser de, pelo menos, doze meses, sendo contabilizados no ano de chegada. Em rigor, no Canadá este valor refere-se ao número de estrangeiros com estatuto de residência permanente.</t>
    </r>
  </si>
  <si>
    <t>http://observatorioemigracao.pt/np4/6133.html</t>
  </si>
  <si>
    <t>11 de junho de 2018.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</si>
  <si>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</si>
  <si>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Em % das entradas de estrangeiros</t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</si>
  <si>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https://www.canada.ca/en/services/immigration-citizenship.html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</si>
  <si>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Citizenship and Immigration Canada, dados obtidos mediante pedido.</t>
    </r>
  </si>
  <si>
    <t>1980-89
(média anual)</t>
  </si>
  <si>
    <t>1990-99
(média anual)</t>
  </si>
  <si>
    <t>2000-09
(média anual)</t>
  </si>
  <si>
    <t>2010-15
(média anual)</t>
  </si>
  <si>
    <t>2000-2009
(média anual)</t>
  </si>
  <si>
    <t>2010-2015
(média anual)</t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</si>
  <si>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Entradas de portugueses no Canadá, 1966-2016</t>
    </r>
  </si>
  <si>
    <t>Entradas totais de estrangeiros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</si>
  <si>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Entradas de estrangeiros no Canadá, por país de nacionalidade, 1980-2015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</si>
  <si>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Entradas de estrangeiros no Canadá, por país de nacionalidade, 1980-2015 (médias anuais por década)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</si>
  <si>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Taxa de variação das entradas de estrangeiros no Canadá, 1967-2015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</si>
  <si>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acumulados 1980-2015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</si>
  <si>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acumulados 1980-2015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</si>
  <si>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Entradas de estrangeiros no Canadá por principais países de nacionalidade, valores ordenados, 1980-2015 (médias anuais por década)</t>
    </r>
  </si>
  <si>
    <t>Gráfico elaborado pelo Observatório da Emigração, valores do Citizenship and Immigration Canada, Permanent residents by source country.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</si>
</sst>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205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right" vertical="center" wrapText="1" indent="4"/>
    </xf>
    <xf numFmtId="164" fontId="13" fillId="2" borderId="0" xfId="0" applyNumberFormat="1" applyFont="1" applyFill="1" applyBorder="1" applyAlignment="1">
      <alignment horizontal="right" vertical="center" wrapText="1" indent="4"/>
    </xf>
    <xf numFmtId="0" fontId="13" fillId="3" borderId="0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right" vertical="center" wrapText="1" indent="4"/>
    </xf>
    <xf numFmtId="164" fontId="13" fillId="3" borderId="0" xfId="0" applyNumberFormat="1" applyFont="1" applyFill="1" applyBorder="1" applyAlignment="1">
      <alignment horizontal="right" vertical="center" wrapText="1" indent="4"/>
    </xf>
    <xf numFmtId="0" fontId="13" fillId="2" borderId="0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0" fontId="13" fillId="3" borderId="0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right" vertical="center" indent="4"/>
    </xf>
    <xf numFmtId="164" fontId="13" fillId="3" borderId="0" xfId="0" applyNumberFormat="1" applyFont="1" applyFill="1" applyBorder="1" applyAlignment="1">
      <alignment horizontal="right" vertical="center" indent="4"/>
    </xf>
    <xf numFmtId="0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164" fontId="13" fillId="0" borderId="8" xfId="0" applyNumberFormat="1" applyFont="1" applyFill="1" applyBorder="1" applyAlignment="1">
      <alignment horizontal="right" vertical="center" indent="4"/>
    </xf>
    <xf numFmtId="0" fontId="13" fillId="2" borderId="10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right" vertical="center" indent="4"/>
    </xf>
    <xf numFmtId="164" fontId="13" fillId="2" borderId="10" xfId="0" applyNumberFormat="1" applyFont="1" applyFill="1" applyBorder="1" applyAlignment="1">
      <alignment horizontal="right" vertical="center" indent="4"/>
    </xf>
    <xf numFmtId="3" fontId="1" fillId="3" borderId="17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1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14" fillId="2" borderId="7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5" fillId="0" borderId="0" xfId="0" applyFont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indent="1"/>
    </xf>
    <xf numFmtId="0" fontId="13" fillId="2" borderId="11" xfId="0" applyFont="1" applyFill="1" applyBorder="1" applyAlignment="1">
      <alignment horizontal="left" vertical="center" indent="1"/>
    </xf>
    <xf numFmtId="3" fontId="3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18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left" vertical="center" indent="1"/>
    </xf>
    <xf numFmtId="0" fontId="14" fillId="2" borderId="8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0" fillId="0" borderId="0" xfId="0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0" fontId="13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0" fillId="0" borderId="0" xfId="0" quotePrefix="1" applyFont="1" applyFill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 indent="3"/>
    </xf>
    <xf numFmtId="3" fontId="13" fillId="3" borderId="7" xfId="0" applyNumberFormat="1" applyFont="1" applyFill="1" applyBorder="1" applyAlignment="1">
      <alignment horizontal="right" vertical="center" wrapText="1" indent="3"/>
    </xf>
    <xf numFmtId="3" fontId="13" fillId="2" borderId="7" xfId="0" applyNumberFormat="1" applyFont="1" applyFill="1" applyBorder="1" applyAlignment="1">
      <alignment horizontal="right" vertical="center" indent="3"/>
    </xf>
    <xf numFmtId="3" fontId="13" fillId="3" borderId="7" xfId="0" applyNumberFormat="1" applyFont="1" applyFill="1" applyBorder="1" applyAlignment="1">
      <alignment horizontal="right" vertical="center" indent="3"/>
    </xf>
    <xf numFmtId="3" fontId="13" fillId="0" borderId="7" xfId="0" applyNumberFormat="1" applyFont="1" applyFill="1" applyBorder="1" applyAlignment="1">
      <alignment horizontal="right" vertical="center" indent="3"/>
    </xf>
    <xf numFmtId="3" fontId="13" fillId="2" borderId="11" xfId="0" applyNumberFormat="1" applyFont="1" applyFill="1" applyBorder="1" applyAlignment="1">
      <alignment horizontal="right" vertical="center" indent="3"/>
    </xf>
    <xf numFmtId="3" fontId="13" fillId="2" borderId="7" xfId="0" applyNumberFormat="1" applyFont="1" applyFill="1" applyBorder="1" applyAlignment="1">
      <alignment horizontal="right" vertical="center" wrapText="1" indent="2"/>
    </xf>
    <xf numFmtId="3" fontId="13" fillId="3" borderId="7" xfId="0" applyNumberFormat="1" applyFont="1" applyFill="1" applyBorder="1" applyAlignment="1">
      <alignment horizontal="right" vertical="center" wrapText="1" indent="2"/>
    </xf>
    <xf numFmtId="3" fontId="13" fillId="2" borderId="7" xfId="0" applyNumberFormat="1" applyFont="1" applyFill="1" applyBorder="1" applyAlignment="1">
      <alignment horizontal="right" vertical="center" indent="2"/>
    </xf>
    <xf numFmtId="3" fontId="13" fillId="3" borderId="7" xfId="0" applyNumberFormat="1" applyFont="1" applyFill="1" applyBorder="1" applyAlignment="1">
      <alignment horizontal="right" vertical="center" indent="2"/>
    </xf>
    <xf numFmtId="3" fontId="13" fillId="0" borderId="7" xfId="0" applyNumberFormat="1" applyFont="1" applyFill="1" applyBorder="1" applyAlignment="1">
      <alignment horizontal="right" vertical="center" indent="2"/>
    </xf>
    <xf numFmtId="3" fontId="13" fillId="2" borderId="11" xfId="0" applyNumberFormat="1" applyFont="1" applyFill="1" applyBorder="1" applyAlignment="1">
      <alignment horizontal="right" vertical="center" indent="2"/>
    </xf>
    <xf numFmtId="3" fontId="13" fillId="2" borderId="0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horizontal="right" vertical="center" indent="1"/>
    </xf>
    <xf numFmtId="3" fontId="14" fillId="2" borderId="0" xfId="0" applyNumberFormat="1" applyFont="1" applyFill="1" applyBorder="1" applyAlignment="1">
      <alignment horizontal="right" vertical="center" indent="1"/>
    </xf>
    <xf numFmtId="3" fontId="14" fillId="0" borderId="0" xfId="0" applyNumberFormat="1" applyFont="1" applyFill="1" applyBorder="1" applyAlignment="1">
      <alignment horizontal="right" vertical="center" indent="1"/>
    </xf>
    <xf numFmtId="3" fontId="3" fillId="2" borderId="10" xfId="0" applyNumberFormat="1" applyFont="1" applyFill="1" applyBorder="1" applyAlignment="1">
      <alignment horizontal="right" vertical="center" indent="1"/>
    </xf>
    <xf numFmtId="1" fontId="3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" fillId="2" borderId="10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6" fillId="0" borderId="0" xfId="0" applyNumberFormat="1" applyFont="1" applyFill="1" applyBorder="1" applyAlignment="1">
      <alignment horizontal="right" vertical="center" indent="3"/>
    </xf>
    <xf numFmtId="3" fontId="14" fillId="2" borderId="0" xfId="0" applyNumberFormat="1" applyFont="1" applyFill="1" applyBorder="1" applyAlignment="1">
      <alignment horizontal="right" vertical="center" indent="3"/>
    </xf>
    <xf numFmtId="3" fontId="14" fillId="0" borderId="0" xfId="0" applyNumberFormat="1" applyFont="1" applyFill="1" applyBorder="1" applyAlignment="1">
      <alignment horizontal="right" vertical="center" indent="3"/>
    </xf>
    <xf numFmtId="3" fontId="14" fillId="2" borderId="18" xfId="0" applyNumberFormat="1" applyFont="1" applyFill="1" applyBorder="1" applyAlignment="1">
      <alignment horizontal="right" vertical="center" indent="3"/>
    </xf>
    <xf numFmtId="3" fontId="14" fillId="0" borderId="8" xfId="0" applyNumberFormat="1" applyFont="1" applyFill="1" applyBorder="1" applyAlignment="1">
      <alignment horizontal="right" vertical="center" indent="3"/>
    </xf>
    <xf numFmtId="3" fontId="14" fillId="2" borderId="8" xfId="0" applyNumberFormat="1" applyFont="1" applyFill="1" applyBorder="1" applyAlignment="1">
      <alignment horizontal="right" vertical="center" indent="3"/>
    </xf>
    <xf numFmtId="3" fontId="6" fillId="0" borderId="8" xfId="0" applyNumberFormat="1" applyFont="1" applyFill="1" applyBorder="1" applyAlignment="1">
      <alignment horizontal="right" vertical="center" indent="3"/>
    </xf>
    <xf numFmtId="3" fontId="13" fillId="0" borderId="8" xfId="0" applyNumberFormat="1" applyFont="1" applyFill="1" applyBorder="1" applyAlignment="1">
      <alignment horizontal="right" vertical="center" indent="3"/>
    </xf>
    <xf numFmtId="3" fontId="14" fillId="2" borderId="10" xfId="0" applyNumberFormat="1" applyFont="1" applyFill="1" applyBorder="1" applyAlignment="1">
      <alignment horizontal="right" vertical="center" indent="3"/>
    </xf>
    <xf numFmtId="3" fontId="13" fillId="2" borderId="8" xfId="0" applyNumberFormat="1" applyFont="1" applyFill="1" applyBorder="1" applyAlignment="1">
      <alignment horizontal="right" vertical="center" indent="3"/>
    </xf>
    <xf numFmtId="3" fontId="13" fillId="2" borderId="12" xfId="0" applyNumberFormat="1" applyFont="1" applyFill="1" applyBorder="1" applyAlignment="1">
      <alignment horizontal="right" vertical="center" indent="3"/>
    </xf>
    <xf numFmtId="3" fontId="6" fillId="2" borderId="10" xfId="0" applyNumberFormat="1" applyFont="1" applyFill="1" applyBorder="1" applyAlignment="1">
      <alignment horizontal="right" vertical="center" indent="3"/>
    </xf>
    <xf numFmtId="3" fontId="6" fillId="2" borderId="0" xfId="0" applyNumberFormat="1" applyFont="1" applyFill="1" applyBorder="1" applyAlignment="1">
      <alignment horizontal="right" vertical="center" indent="3"/>
    </xf>
    <xf numFmtId="3" fontId="13" fillId="2" borderId="10" xfId="0" applyNumberFormat="1" applyFont="1" applyFill="1" applyBorder="1" applyAlignment="1">
      <alignment horizontal="right" vertical="center" indent="3"/>
    </xf>
    <xf numFmtId="3" fontId="1" fillId="2" borderId="4" xfId="0" applyNumberFormat="1" applyFont="1" applyFill="1" applyBorder="1" applyAlignment="1">
      <alignment horizontal="right" vertical="center" indent="2"/>
    </xf>
    <xf numFmtId="3" fontId="14" fillId="0" borderId="4" xfId="0" applyNumberFormat="1" applyFont="1" applyFill="1" applyBorder="1" applyAlignment="1">
      <alignment horizontal="right" vertical="center" indent="2"/>
    </xf>
    <xf numFmtId="3" fontId="14" fillId="2" borderId="4" xfId="0" applyNumberFormat="1" applyFont="1" applyFill="1" applyBorder="1" applyAlignment="1">
      <alignment horizontal="right" vertical="center" indent="2"/>
    </xf>
    <xf numFmtId="3" fontId="14" fillId="0" borderId="13" xfId="0" applyNumberFormat="1" applyFont="1" applyFill="1" applyBorder="1" applyAlignment="1">
      <alignment horizontal="right" vertical="center" indent="2"/>
    </xf>
    <xf numFmtId="165" fontId="1" fillId="2" borderId="7" xfId="0" applyNumberFormat="1" applyFont="1" applyFill="1" applyBorder="1" applyAlignment="1">
      <alignment horizontal="right" vertical="center" indent="3"/>
    </xf>
    <xf numFmtId="165" fontId="14" fillId="0" borderId="7" xfId="0" applyNumberFormat="1" applyFont="1" applyFill="1" applyBorder="1" applyAlignment="1">
      <alignment horizontal="right" vertical="center" indent="3"/>
    </xf>
    <xf numFmtId="164" fontId="14" fillId="2" borderId="0" xfId="0" applyNumberFormat="1" applyFont="1" applyFill="1" applyBorder="1" applyAlignment="1">
      <alignment horizontal="right" vertical="center" indent="3"/>
    </xf>
    <xf numFmtId="165" fontId="14" fillId="2" borderId="7" xfId="0" applyNumberFormat="1" applyFont="1" applyFill="1" applyBorder="1" applyAlignment="1">
      <alignment horizontal="right" vertical="center" indent="3"/>
    </xf>
    <xf numFmtId="165" fontId="14" fillId="0" borderId="11" xfId="0" applyNumberFormat="1" applyFont="1" applyFill="1" applyBorder="1" applyAlignment="1">
      <alignment horizontal="right" vertical="center" indent="3"/>
    </xf>
    <xf numFmtId="164" fontId="1" fillId="2" borderId="0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Fill="1" applyBorder="1" applyAlignment="1">
      <alignment horizontal="right" vertical="center" indent="3"/>
    </xf>
    <xf numFmtId="164" fontId="14" fillId="0" borderId="10" xfId="0" applyNumberFormat="1" applyFont="1" applyFill="1" applyBorder="1" applyAlignment="1">
      <alignment horizontal="right" vertical="center" indent="3"/>
    </xf>
    <xf numFmtId="0" fontId="0" fillId="0" borderId="0" xfId="0" applyAlignment="1">
      <alignment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vertical="center" wrapText="1"/>
    </xf>
    <xf numFmtId="0" fontId="13" fillId="0" borderId="0" xfId="1" quotePrefix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0" fillId="2" borderId="4" xfId="0" applyFont="1" applyFill="1" applyBorder="1" applyAlignment="1">
      <alignment horizontal="left" vertical="center" indent="1"/>
    </xf>
    <xf numFmtId="0" fontId="14" fillId="0" borderId="13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indent="1"/>
    </xf>
    <xf numFmtId="3" fontId="6" fillId="2" borderId="4" xfId="0" applyNumberFormat="1" applyFont="1" applyFill="1" applyBorder="1" applyAlignment="1">
      <alignment horizontal="right" vertical="center" indent="2"/>
    </xf>
    <xf numFmtId="165" fontId="6" fillId="2" borderId="7" xfId="0" applyNumberFormat="1" applyFont="1" applyFill="1" applyBorder="1" applyAlignment="1">
      <alignment horizontal="right" vertical="center" indent="3"/>
    </xf>
    <xf numFmtId="164" fontId="6" fillId="2" borderId="0" xfId="0" applyNumberFormat="1" applyFont="1" applyFill="1" applyBorder="1" applyAlignment="1">
      <alignment horizontal="right" vertical="center" indent="3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1" quotePrefix="1" applyAlignment="1">
      <alignment vertical="center"/>
    </xf>
    <xf numFmtId="0" fontId="13" fillId="0" borderId="0" xfId="1" applyAlignment="1">
      <alignment vertical="center"/>
    </xf>
    <xf numFmtId="0" fontId="13" fillId="0" borderId="0" xfId="1" quotePrefix="1" applyAlignment="1">
      <alignment vertical="center" wrapText="1"/>
    </xf>
    <xf numFmtId="0" fontId="13" fillId="0" borderId="0" xfId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3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9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quotePrefix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Hiperligação" xfId="1" builtinId="8" customBuiltin="1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1'!$B$5:$B$55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'Quadro 1'!$E$5:$E$55</c:f>
              <c:numCache>
                <c:formatCode>#,##0</c:formatCode>
                <c:ptCount val="51"/>
                <c:pt idx="0">
                  <c:v>7930</c:v>
                </c:pt>
                <c:pt idx="1">
                  <c:v>9500</c:v>
                </c:pt>
                <c:pt idx="2">
                  <c:v>7738</c:v>
                </c:pt>
                <c:pt idx="3">
                  <c:v>7182</c:v>
                </c:pt>
                <c:pt idx="4">
                  <c:v>7902</c:v>
                </c:pt>
                <c:pt idx="5">
                  <c:v>9157</c:v>
                </c:pt>
                <c:pt idx="6">
                  <c:v>8737</c:v>
                </c:pt>
                <c:pt idx="7">
                  <c:v>13483</c:v>
                </c:pt>
                <c:pt idx="8">
                  <c:v>16333</c:v>
                </c:pt>
                <c:pt idx="9">
                  <c:v>8547</c:v>
                </c:pt>
                <c:pt idx="10">
                  <c:v>5344</c:v>
                </c:pt>
                <c:pt idx="11">
                  <c:v>3579</c:v>
                </c:pt>
                <c:pt idx="12">
                  <c:v>3086</c:v>
                </c:pt>
                <c:pt idx="13">
                  <c:v>3723</c:v>
                </c:pt>
                <c:pt idx="14">
                  <c:v>4473</c:v>
                </c:pt>
                <c:pt idx="15">
                  <c:v>3486</c:v>
                </c:pt>
                <c:pt idx="16">
                  <c:v>2432</c:v>
                </c:pt>
                <c:pt idx="17">
                  <c:v>1433</c:v>
                </c:pt>
                <c:pt idx="18">
                  <c:v>1398</c:v>
                </c:pt>
                <c:pt idx="19">
                  <c:v>1451</c:v>
                </c:pt>
                <c:pt idx="20">
                  <c:v>2617</c:v>
                </c:pt>
                <c:pt idx="21">
                  <c:v>7684</c:v>
                </c:pt>
                <c:pt idx="22">
                  <c:v>6888</c:v>
                </c:pt>
                <c:pt idx="23">
                  <c:v>8570</c:v>
                </c:pt>
                <c:pt idx="24">
                  <c:v>8452</c:v>
                </c:pt>
                <c:pt idx="25">
                  <c:v>6286</c:v>
                </c:pt>
                <c:pt idx="26">
                  <c:v>3328</c:v>
                </c:pt>
                <c:pt idx="27">
                  <c:v>2347</c:v>
                </c:pt>
                <c:pt idx="28">
                  <c:v>1599</c:v>
                </c:pt>
                <c:pt idx="29">
                  <c:v>1405</c:v>
                </c:pt>
                <c:pt idx="30">
                  <c:v>1237</c:v>
                </c:pt>
                <c:pt idx="31">
                  <c:v>1167</c:v>
                </c:pt>
                <c:pt idx="32">
                  <c:v>625</c:v>
                </c:pt>
                <c:pt idx="33">
                  <c:v>458</c:v>
                </c:pt>
                <c:pt idx="34">
                  <c:v>468</c:v>
                </c:pt>
                <c:pt idx="35">
                  <c:v>531</c:v>
                </c:pt>
                <c:pt idx="36">
                  <c:v>362</c:v>
                </c:pt>
                <c:pt idx="37">
                  <c:v>329</c:v>
                </c:pt>
                <c:pt idx="38">
                  <c:v>336</c:v>
                </c:pt>
                <c:pt idx="39">
                  <c:v>338</c:v>
                </c:pt>
                <c:pt idx="40">
                  <c:v>423</c:v>
                </c:pt>
                <c:pt idx="41">
                  <c:v>403</c:v>
                </c:pt>
                <c:pt idx="42">
                  <c:v>665</c:v>
                </c:pt>
                <c:pt idx="43">
                  <c:v>622</c:v>
                </c:pt>
                <c:pt idx="44">
                  <c:v>629</c:v>
                </c:pt>
                <c:pt idx="45">
                  <c:v>528</c:v>
                </c:pt>
                <c:pt idx="46">
                  <c:v>560</c:v>
                </c:pt>
                <c:pt idx="47">
                  <c:v>630</c:v>
                </c:pt>
                <c:pt idx="48">
                  <c:v>637</c:v>
                </c:pt>
                <c:pt idx="49">
                  <c:v>822</c:v>
                </c:pt>
                <c:pt idx="50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2-4A26-814A-B4364738F39D}"/>
            </c:ext>
          </c:extLst>
        </c:ser>
        <c:ser>
          <c:idx val="3"/>
          <c:order val="2"/>
          <c:marker>
            <c:symbol val="none"/>
          </c:marker>
          <c:cat>
            <c:numRef>
              <c:f>'[1]Quadro 5'!$B$5:$B$11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  <c:extLst xmlns:c15="http://schemas.microsoft.com/office/drawing/2012/chart"/>
            </c:numRef>
          </c:cat>
          <c:val>
            <c:numRef>
              <c:f>'[1]Quadro 5'!$F$5:$F$11</c:f>
              <c:numCache>
                <c:formatCode>0</c:formatCode>
                <c:ptCount val="7"/>
                <c:pt idx="0">
                  <c:v>21.621621621621621</c:v>
                </c:pt>
                <c:pt idx="1">
                  <c:v>26.21359223300971</c:v>
                </c:pt>
                <c:pt idx="2">
                  <c:v>26.190476190476193</c:v>
                </c:pt>
                <c:pt idx="3">
                  <c:v>62.337662337662337</c:v>
                </c:pt>
                <c:pt idx="4">
                  <c:v>40</c:v>
                </c:pt>
                <c:pt idx="5">
                  <c:v>12.828947368421053</c:v>
                </c:pt>
                <c:pt idx="6">
                  <c:v>22.395833333333336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'[1]Quadro 5'!$F$3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C6C-40BF-BD20-C20C9D11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545408"/>
        <c:axId val="58151660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5'!$D$3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%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4"/>
                <c:order val="3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5'!$G$3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Total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58254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516608"/>
        <c:crosses val="autoZero"/>
        <c:auto val="1"/>
        <c:lblAlgn val="ctr"/>
        <c:lblOffset val="100"/>
        <c:noMultiLvlLbl val="0"/>
      </c:catAx>
      <c:valAx>
        <c:axId val="58151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25454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1'!$C$3:$D$3</c:f>
              <c:strCache>
                <c:ptCount val="1"/>
                <c:pt idx="0">
                  <c:v>Entradas totais de estrangeiros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1'!$B$6:$B$54</c:f>
              <c:numCache>
                <c:formatCode>General</c:formatCode>
                <c:ptCount val="4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</c:numCache>
            </c:numRef>
          </c:cat>
          <c:val>
            <c:numRef>
              <c:f>'Quadro 1'!$D$6:$D$54</c:f>
              <c:numCache>
                <c:formatCode>0.0</c:formatCode>
                <c:ptCount val="49"/>
                <c:pt idx="0">
                  <c:v>14.446218862808919</c:v>
                </c:pt>
                <c:pt idx="1">
                  <c:v>-17.454548717672608</c:v>
                </c:pt>
                <c:pt idx="2">
                  <c:v>-12.199006381336503</c:v>
                </c:pt>
                <c:pt idx="3">
                  <c:v>-8.5543951315846414</c:v>
                </c:pt>
                <c:pt idx="4">
                  <c:v>-17.475103748485239</c:v>
                </c:pt>
                <c:pt idx="5">
                  <c:v>8.6956521739139703E-2</c:v>
                </c:pt>
                <c:pt idx="6">
                  <c:v>50.976181499270524</c:v>
                </c:pt>
                <c:pt idx="7">
                  <c:v>18.602062975027138</c:v>
                </c:pt>
                <c:pt idx="8">
                  <c:v>-13.999496486851442</c:v>
                </c:pt>
                <c:pt idx="9">
                  <c:v>-20.466146124408539</c:v>
                </c:pt>
                <c:pt idx="10">
                  <c:v>-23.097926105374455</c:v>
                </c:pt>
                <c:pt idx="11">
                  <c:v>-24.889047461579963</c:v>
                </c:pt>
                <c:pt idx="12">
                  <c:v>29.871514140395988</c:v>
                </c:pt>
                <c:pt idx="13">
                  <c:v>27.692335141307439</c:v>
                </c:pt>
                <c:pt idx="14">
                  <c:v>-10.127988374855036</c:v>
                </c:pt>
                <c:pt idx="15">
                  <c:v>-5.8014163447112566</c:v>
                </c:pt>
                <c:pt idx="16">
                  <c:v>-26.40165706646421</c:v>
                </c:pt>
                <c:pt idx="17">
                  <c:v>-1.0237147502382697</c:v>
                </c:pt>
                <c:pt idx="18">
                  <c:v>-4.4464835961573357</c:v>
                </c:pt>
                <c:pt idx="19">
                  <c:v>17.789607217802654</c:v>
                </c:pt>
                <c:pt idx="20">
                  <c:v>53.068886383766824</c:v>
                </c:pt>
                <c:pt idx="21">
                  <c:v>6.2520959776955181</c:v>
                </c:pt>
                <c:pt idx="22">
                  <c:v>18.544419345855118</c:v>
                </c:pt>
                <c:pt idx="23">
                  <c:v>12.999738971547885</c:v>
                </c:pt>
                <c:pt idx="24">
                  <c:v>7.5485906741017601</c:v>
                </c:pt>
                <c:pt idx="25">
                  <c:v>9.4492890588083753</c:v>
                </c:pt>
                <c:pt idx="26">
                  <c:v>0.72609670038110607</c:v>
                </c:pt>
                <c:pt idx="27">
                  <c:v>-12.56833582063382</c:v>
                </c:pt>
                <c:pt idx="28">
                  <c:v>-5.1341016659090286</c:v>
                </c:pt>
                <c:pt idx="29">
                  <c:v>6.2054288694083652</c:v>
                </c:pt>
                <c:pt idx="30">
                  <c:v>-4.4388709741629953</c:v>
                </c:pt>
                <c:pt idx="31">
                  <c:v>-19.367605399100157</c:v>
                </c:pt>
                <c:pt idx="32">
                  <c:v>9.0444616665231479</c:v>
                </c:pt>
                <c:pt idx="33">
                  <c:v>19.752566464859171</c:v>
                </c:pt>
                <c:pt idx="34">
                  <c:v>10.19299248252517</c:v>
                </c:pt>
                <c:pt idx="35">
                  <c:v>-8.5906581131111892</c:v>
                </c:pt>
                <c:pt idx="36">
                  <c:v>-3.3724244183255223</c:v>
                </c:pt>
                <c:pt idx="37">
                  <c:v>6.5321866700392093</c:v>
                </c:pt>
                <c:pt idx="38">
                  <c:v>11.188087747712601</c:v>
                </c:pt>
                <c:pt idx="39">
                  <c:v>-4.0408623963759283</c:v>
                </c:pt>
                <c:pt idx="40">
                  <c:v>-5.9157795182973132</c:v>
                </c:pt>
                <c:pt idx="41">
                  <c:v>4.4344109274292265</c:v>
                </c:pt>
                <c:pt idx="42">
                  <c:v>2.004764196537252</c:v>
                </c:pt>
                <c:pt idx="43">
                  <c:v>11.304506419050185</c:v>
                </c:pt>
                <c:pt idx="44">
                  <c:v>-11.398140562105937</c:v>
                </c:pt>
                <c:pt idx="45">
                  <c:v>3.6493092967531311</c:v>
                </c:pt>
                <c:pt idx="46">
                  <c:v>0.47709738604935126</c:v>
                </c:pt>
                <c:pt idx="47">
                  <c:v>0.47985052443839038</c:v>
                </c:pt>
                <c:pt idx="48">
                  <c:v>4.443257697420492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6-4320-96FC-5F15DEAAE214}"/>
            </c:ext>
          </c:extLst>
        </c:ser>
        <c:ser>
          <c:idx val="2"/>
          <c:order val="1"/>
          <c:tx>
            <c:strRef>
              <c:f>'Quadro 1'!$E$3:$G$3</c:f>
              <c:strCache>
                <c:ptCount val="1"/>
                <c:pt idx="0">
                  <c:v>Entradas de portugueses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1'!$B$6:$B$54</c:f>
              <c:numCache>
                <c:formatCode>General</c:formatCode>
                <c:ptCount val="4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</c:numCache>
            </c:numRef>
          </c:cat>
          <c:val>
            <c:numRef>
              <c:f>'Quadro 1'!$G$6:$G$54</c:f>
              <c:numCache>
                <c:formatCode>0.0</c:formatCode>
                <c:ptCount val="49"/>
                <c:pt idx="0">
                  <c:v>19.798234552332914</c:v>
                </c:pt>
                <c:pt idx="1">
                  <c:v>-18.547368421052639</c:v>
                </c:pt>
                <c:pt idx="2">
                  <c:v>-7.1853192039286569</c:v>
                </c:pt>
                <c:pt idx="3">
                  <c:v>10.025062656641609</c:v>
                </c:pt>
                <c:pt idx="4">
                  <c:v>15.882055175904839</c:v>
                </c:pt>
                <c:pt idx="5">
                  <c:v>-4.5866550180190018</c:v>
                </c:pt>
                <c:pt idx="6">
                  <c:v>54.32070504749916</c:v>
                </c:pt>
                <c:pt idx="7">
                  <c:v>21.137728992064069</c:v>
                </c:pt>
                <c:pt idx="8">
                  <c:v>-47.67036061960448</c:v>
                </c:pt>
                <c:pt idx="9">
                  <c:v>-37.47513747513748</c:v>
                </c:pt>
                <c:pt idx="10">
                  <c:v>-33.02769461077844</c:v>
                </c:pt>
                <c:pt idx="11">
                  <c:v>-13.774797429449563</c:v>
                </c:pt>
                <c:pt idx="12">
                  <c:v>20.641607258587172</c:v>
                </c:pt>
                <c:pt idx="13">
                  <c:v>20.145044319097494</c:v>
                </c:pt>
                <c:pt idx="14">
                  <c:v>-22.065727699530512</c:v>
                </c:pt>
                <c:pt idx="15">
                  <c:v>-30.235226620768785</c:v>
                </c:pt>
                <c:pt idx="16">
                  <c:v>-41.077302631578952</c:v>
                </c:pt>
                <c:pt idx="17">
                  <c:v>-2.4424284717376139</c:v>
                </c:pt>
                <c:pt idx="18">
                  <c:v>3.7911301859799664</c:v>
                </c:pt>
                <c:pt idx="19">
                  <c:v>80.358373535492746</c:v>
                </c:pt>
                <c:pt idx="20">
                  <c:v>193.61864730607567</c:v>
                </c:pt>
                <c:pt idx="21">
                  <c:v>-10.359187922956792</c:v>
                </c:pt>
                <c:pt idx="22">
                  <c:v>24.419279907084785</c:v>
                </c:pt>
                <c:pt idx="23">
                  <c:v>-1.376896149358231</c:v>
                </c:pt>
                <c:pt idx="24">
                  <c:v>-25.627070515854228</c:v>
                </c:pt>
                <c:pt idx="25">
                  <c:v>-47.056951956729243</c:v>
                </c:pt>
                <c:pt idx="26">
                  <c:v>-29.477163461538453</c:v>
                </c:pt>
                <c:pt idx="27">
                  <c:v>-31.870472944184073</c:v>
                </c:pt>
                <c:pt idx="28">
                  <c:v>-12.132582864290185</c:v>
                </c:pt>
                <c:pt idx="29">
                  <c:v>-11.957295373665474</c:v>
                </c:pt>
                <c:pt idx="30">
                  <c:v>-5.6588520614389637</c:v>
                </c:pt>
                <c:pt idx="31">
                  <c:v>-46.443873179091689</c:v>
                </c:pt>
                <c:pt idx="32">
                  <c:v>-26.72</c:v>
                </c:pt>
                <c:pt idx="33">
                  <c:v>2.1834061135371172</c:v>
                </c:pt>
                <c:pt idx="34">
                  <c:v>13.461538461538453</c:v>
                </c:pt>
                <c:pt idx="35">
                  <c:v>-31.826741996233523</c:v>
                </c:pt>
                <c:pt idx="36">
                  <c:v>-9.1160220994475196</c:v>
                </c:pt>
                <c:pt idx="37">
                  <c:v>2.1276595744680833</c:v>
                </c:pt>
                <c:pt idx="38">
                  <c:v>0.59523809523808779</c:v>
                </c:pt>
                <c:pt idx="39">
                  <c:v>25.147928994082847</c:v>
                </c:pt>
                <c:pt idx="40">
                  <c:v>-4.7281323877068502</c:v>
                </c:pt>
                <c:pt idx="41">
                  <c:v>65.01240694789081</c:v>
                </c:pt>
                <c:pt idx="42">
                  <c:v>-6.4661654135338296</c:v>
                </c:pt>
                <c:pt idx="43">
                  <c:v>1.1254019292604482</c:v>
                </c:pt>
                <c:pt idx="44">
                  <c:v>-16.057233704292528</c:v>
                </c:pt>
                <c:pt idx="45">
                  <c:v>6.0606060606060623</c:v>
                </c:pt>
                <c:pt idx="46">
                  <c:v>12.5</c:v>
                </c:pt>
                <c:pt idx="47">
                  <c:v>1.1111111111111143</c:v>
                </c:pt>
                <c:pt idx="48">
                  <c:v>29.042386185243316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6-4320-96FC-5F15DEAA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435200"/>
        <c:axId val="583058560"/>
      </c:lineChart>
      <c:catAx>
        <c:axId val="5844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83058560"/>
        <c:crosses val="autoZero"/>
        <c:auto val="1"/>
        <c:lblAlgn val="ctr"/>
        <c:lblOffset val="100"/>
        <c:noMultiLvlLbl val="0"/>
      </c:catAx>
      <c:valAx>
        <c:axId val="5830585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9.05740740740740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443520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32B-4383-997E-AFB5E8929EF6}"/>
              </c:ext>
            </c:extLst>
          </c:dPt>
          <c:cat>
            <c:strRef>
              <c:f>'Quadro 5'!$C$6:$C$30</c:f>
              <c:strCache>
                <c:ptCount val="25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Reino Unido</c:v>
                </c:pt>
                <c:pt idx="4">
                  <c:v>Paquistão</c:v>
                </c:pt>
                <c:pt idx="5">
                  <c:v>EUA</c:v>
                </c:pt>
                <c:pt idx="6">
                  <c:v>Irão</c:v>
                </c:pt>
                <c:pt idx="7">
                  <c:v>Sri Lanka</c:v>
                </c:pt>
                <c:pt idx="8">
                  <c:v>Coreia do Sul</c:v>
                </c:pt>
                <c:pt idx="9">
                  <c:v>Polónia</c:v>
                </c:pt>
                <c:pt idx="10">
                  <c:v>Taiwan</c:v>
                </c:pt>
                <c:pt idx="11">
                  <c:v>Líbano</c:v>
                </c:pt>
                <c:pt idx="12">
                  <c:v>França</c:v>
                </c:pt>
                <c:pt idx="13">
                  <c:v>Jamaica</c:v>
                </c:pt>
                <c:pt idx="14">
                  <c:v>Vietname</c:v>
                </c:pt>
                <c:pt idx="15">
                  <c:v>Roménia</c:v>
                </c:pt>
                <c:pt idx="16">
                  <c:v>Haiti</c:v>
                </c:pt>
                <c:pt idx="17">
                  <c:v>Egipto</c:v>
                </c:pt>
                <c:pt idx="18">
                  <c:v>Iraque</c:v>
                </c:pt>
                <c:pt idx="19">
                  <c:v>Marrocos</c:v>
                </c:pt>
                <c:pt idx="20">
                  <c:v>Colômbia</c:v>
                </c:pt>
                <c:pt idx="21">
                  <c:v>Guiana</c:v>
                </c:pt>
                <c:pt idx="22">
                  <c:v>Argélia</c:v>
                </c:pt>
                <c:pt idx="23">
                  <c:v>Portugal</c:v>
                </c:pt>
                <c:pt idx="24">
                  <c:v>Bangladesh</c:v>
                </c:pt>
              </c:strCache>
            </c:strRef>
          </c:cat>
          <c:val>
            <c:numRef>
              <c:f>'Quadro 5'!$D$6:$D$30</c:f>
              <c:numCache>
                <c:formatCode>#,##0</c:formatCode>
                <c:ptCount val="25"/>
                <c:pt idx="0">
                  <c:v>769480</c:v>
                </c:pt>
                <c:pt idx="1">
                  <c:v>703849</c:v>
                </c:pt>
                <c:pt idx="2">
                  <c:v>602187</c:v>
                </c:pt>
                <c:pt idx="3">
                  <c:v>562490</c:v>
                </c:pt>
                <c:pt idx="4">
                  <c:v>261993</c:v>
                </c:pt>
                <c:pt idx="5">
                  <c:v>257087</c:v>
                </c:pt>
                <c:pt idx="6">
                  <c:v>204340</c:v>
                </c:pt>
                <c:pt idx="7">
                  <c:v>152622</c:v>
                </c:pt>
                <c:pt idx="8">
                  <c:v>151067</c:v>
                </c:pt>
                <c:pt idx="9">
                  <c:v>140996</c:v>
                </c:pt>
                <c:pt idx="10">
                  <c:v>129525</c:v>
                </c:pt>
                <c:pt idx="11">
                  <c:v>119707</c:v>
                </c:pt>
                <c:pt idx="12">
                  <c:v>119599</c:v>
                </c:pt>
                <c:pt idx="13">
                  <c:v>112888</c:v>
                </c:pt>
                <c:pt idx="14">
                  <c:v>102212</c:v>
                </c:pt>
                <c:pt idx="15">
                  <c:v>96310</c:v>
                </c:pt>
                <c:pt idx="16">
                  <c:v>90789</c:v>
                </c:pt>
                <c:pt idx="17">
                  <c:v>79667</c:v>
                </c:pt>
                <c:pt idx="18">
                  <c:v>77648</c:v>
                </c:pt>
                <c:pt idx="19">
                  <c:v>77498</c:v>
                </c:pt>
                <c:pt idx="20">
                  <c:v>77126</c:v>
                </c:pt>
                <c:pt idx="21">
                  <c:v>77095</c:v>
                </c:pt>
                <c:pt idx="22">
                  <c:v>75907</c:v>
                </c:pt>
                <c:pt idx="23">
                  <c:v>75619</c:v>
                </c:pt>
                <c:pt idx="24">
                  <c:v>75619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B-4383-997E-AFB5E8929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4897536"/>
        <c:axId val="583060864"/>
      </c:barChart>
      <c:catAx>
        <c:axId val="584897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583060864"/>
        <c:crosses val="autoZero"/>
        <c:auto val="1"/>
        <c:lblAlgn val="ctr"/>
        <c:lblOffset val="100"/>
        <c:noMultiLvlLbl val="0"/>
      </c:catAx>
      <c:valAx>
        <c:axId val="583060864"/>
        <c:scaling>
          <c:orientation val="minMax"/>
          <c:max val="8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crossAx val="5848975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6</xdr:col>
      <xdr:colOff>875625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6</xdr:col>
      <xdr:colOff>885150</xdr:colOff>
      <xdr:row>19</xdr:row>
      <xdr:rowOff>11025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6</xdr:col>
      <xdr:colOff>875625</xdr:colOff>
      <xdr:row>30</xdr:row>
      <xdr:rowOff>66000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6133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613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6133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6133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613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6133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6133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613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613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61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6" width="5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6"/>
      <c r="H1"/>
    </row>
    <row r="2" spans="1:8" customFormat="1" ht="30" customHeight="1" x14ac:dyDescent="0.2">
      <c r="B2" s="164" t="s">
        <v>41</v>
      </c>
      <c r="C2" s="165"/>
      <c r="D2" s="165"/>
      <c r="E2" s="166"/>
      <c r="F2" s="166"/>
      <c r="G2" s="167"/>
    </row>
    <row r="3" spans="1:8" customFormat="1" ht="15" customHeight="1" x14ac:dyDescent="0.2">
      <c r="B3" s="168"/>
      <c r="C3" s="169"/>
      <c r="D3" s="169"/>
      <c r="E3" s="169"/>
      <c r="F3" s="169"/>
      <c r="G3" s="13"/>
    </row>
    <row r="4" spans="1:8" customFormat="1" ht="15" customHeight="1" x14ac:dyDescent="0.2">
      <c r="B4" s="172" t="str">
        <f>'Quadro 1'!B2</f>
        <v>Quadro 1  Entradas de portugueses no Canadá, 1966-2016</v>
      </c>
      <c r="C4" s="173"/>
      <c r="D4" s="144"/>
      <c r="E4" s="170" t="str">
        <f>'Grafico 1'!B2</f>
        <v>Gráfico 1  Entradas de portugueses no Canadá, 1966-2016</v>
      </c>
      <c r="F4" s="171"/>
      <c r="G4" s="14"/>
    </row>
    <row r="5" spans="1:8" customFormat="1" ht="15" customHeight="1" x14ac:dyDescent="0.2">
      <c r="B5" s="172" t="str">
        <f>'Quadro 2'!B2</f>
        <v>Quadro 2  Entradas de estrangeiros no Canadá, por país de nacionalidade, 1980-2015</v>
      </c>
      <c r="C5" s="173"/>
      <c r="D5" s="145"/>
      <c r="E5" s="170" t="str">
        <f>'Grafico 2'!B2</f>
        <v>Gráfico 2  Taxa de variação das entradas de estrangeiros no Canadá, 1967-2015</v>
      </c>
      <c r="F5" s="171"/>
      <c r="G5" s="14"/>
    </row>
    <row r="6" spans="1:8" customFormat="1" ht="15" customHeight="1" x14ac:dyDescent="0.2">
      <c r="B6" s="172" t="str">
        <f>'Quadro 3'!B2</f>
        <v>Quadro 3  Entradas de estrangeiros no Canadá, por país de nacionalidade, 1980-2015 (médias anuais por década)</v>
      </c>
      <c r="C6" s="173"/>
      <c r="D6" s="144"/>
      <c r="E6" s="170" t="str">
        <f>'Grafico 3'!B2</f>
        <v>Gráfico 3  Entradas de estrangeiros no Canadá por principais países de nacionalidade, valores acumulados 1980-2015</v>
      </c>
      <c r="F6" s="171"/>
      <c r="G6" s="14"/>
    </row>
    <row r="7" spans="1:8" customFormat="1" ht="15" customHeight="1" x14ac:dyDescent="0.2">
      <c r="B7" s="172" t="str">
        <f>'Quadro 4'!B2</f>
        <v>Quadro 4  Entradas de estrangeiros no Canadá por principais países de nacionalidade, valores ordenados, 1980-2015 (médias anuais por década)</v>
      </c>
      <c r="C7" s="173"/>
      <c r="D7" s="145"/>
      <c r="E7" s="2"/>
      <c r="F7" s="2"/>
      <c r="G7" s="14"/>
    </row>
    <row r="8" spans="1:8" customFormat="1" ht="15" customHeight="1" x14ac:dyDescent="0.2">
      <c r="B8" s="172" t="str">
        <f>'Quadro 5'!B2</f>
        <v>Quadro 5  Entradas de estrangeiros no Canadá por principais países de nacionalidade, valores acumulados 1980-2015</v>
      </c>
      <c r="C8" s="173"/>
      <c r="D8" s="145"/>
      <c r="E8" s="2"/>
      <c r="F8" s="2"/>
      <c r="G8" s="14"/>
    </row>
    <row r="9" spans="1:8" customFormat="1" ht="15" customHeight="1" x14ac:dyDescent="0.2">
      <c r="B9" s="22"/>
      <c r="C9" s="23"/>
      <c r="D9" s="23"/>
      <c r="E9" s="22"/>
      <c r="F9" s="23"/>
      <c r="G9" s="13"/>
    </row>
    <row r="10" spans="1:8" ht="15" customHeight="1" x14ac:dyDescent="0.2">
      <c r="B10" s="170" t="str">
        <f>Metainformação!B2</f>
        <v>Metainformação</v>
      </c>
      <c r="C10" s="171"/>
      <c r="D10" s="171"/>
      <c r="E10" s="146"/>
      <c r="F10" s="144"/>
      <c r="G10" s="147"/>
    </row>
    <row r="11" spans="1:8" customFormat="1" ht="30" customHeight="1" x14ac:dyDescent="0.2">
      <c r="B11" s="15"/>
      <c r="C11" s="16"/>
      <c r="D11" s="16"/>
      <c r="E11" s="17"/>
      <c r="F11" s="18"/>
      <c r="G11" s="13"/>
    </row>
    <row r="12" spans="1:8" customFormat="1" ht="15" customHeight="1" x14ac:dyDescent="0.2">
      <c r="A12" s="12" t="s">
        <v>35</v>
      </c>
      <c r="B12" s="94" t="s">
        <v>248</v>
      </c>
      <c r="C12" s="71"/>
      <c r="D12" s="71"/>
      <c r="E12" s="71"/>
      <c r="F12" s="71"/>
      <c r="G12" s="19"/>
    </row>
    <row r="13" spans="1:8" customFormat="1" ht="15" customHeight="1" x14ac:dyDescent="0.2">
      <c r="A13" s="10" t="s">
        <v>36</v>
      </c>
      <c r="B13" s="176" t="s">
        <v>247</v>
      </c>
      <c r="C13" s="177"/>
      <c r="D13" s="177"/>
      <c r="E13" s="11"/>
      <c r="F13" s="11"/>
      <c r="G13" s="19"/>
    </row>
    <row r="14" spans="1:8" customFormat="1" ht="30" customHeight="1" x14ac:dyDescent="0.2">
      <c r="B14" s="20"/>
      <c r="C14" s="20"/>
      <c r="D14" s="20"/>
      <c r="E14" s="21"/>
      <c r="F14" s="21"/>
      <c r="G14" s="19"/>
    </row>
    <row r="15" spans="1:8" customFormat="1" ht="90" customHeight="1" x14ac:dyDescent="0.2">
      <c r="B15" s="174" t="s">
        <v>249</v>
      </c>
      <c r="C15" s="175"/>
      <c r="D15" s="93"/>
      <c r="E15" s="92"/>
      <c r="F15" s="92"/>
      <c r="G15" s="92"/>
    </row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</sheetData>
  <mergeCells count="13">
    <mergeCell ref="E6:F6"/>
    <mergeCell ref="B15:C15"/>
    <mergeCell ref="B10:D10"/>
    <mergeCell ref="B13:D13"/>
    <mergeCell ref="B6:C6"/>
    <mergeCell ref="B7:C7"/>
    <mergeCell ref="B8:C8"/>
    <mergeCell ref="B2:G2"/>
    <mergeCell ref="B3:F3"/>
    <mergeCell ref="E4:F4"/>
    <mergeCell ref="E5:F5"/>
    <mergeCell ref="B4:C4"/>
    <mergeCell ref="B5:C5"/>
  </mergeCells>
  <hyperlinks>
    <hyperlink ref="E4:F4" location="'Grafico 1'!A1" display="'Grafico 1'!A1" xr:uid="{00000000-0004-0000-0000-000000000000}"/>
    <hyperlink ref="E5:F5" location="'Grafico 2'!A1" display="'Grafico 2'!A1" xr:uid="{00000000-0004-0000-0000-000001000000}"/>
    <hyperlink ref="E6:F6" location="'Grafico 3'!A1" display="'Grafico 3'!A1" xr:uid="{00000000-0004-0000-0000-000002000000}"/>
    <hyperlink ref="B10:D10" location="Metainformação!A1" display="Metainformação!A1" xr:uid="{00000000-0004-0000-0000-000003000000}"/>
    <hyperlink ref="B13" r:id="rId1" xr:uid="{00000000-0004-0000-0000-000004000000}"/>
    <hyperlink ref="B4:C4" location="'Quadro 1'!A1" display="'Quadro 1'!A1" xr:uid="{00000000-0004-0000-0000-000005000000}"/>
    <hyperlink ref="B5:C5" location="'Quadro 2'!A1" display="'Quadro 2'!A1" xr:uid="{00000000-0004-0000-0000-000006000000}"/>
    <hyperlink ref="B6:C6" location="'Quadro 3'!A1" display="'Quadro 3'!A1" xr:uid="{00000000-0004-0000-0000-000007000000}"/>
    <hyperlink ref="B7:C7" location="'Quadro 4'!A1" display="'Quadro 4'!A1" xr:uid="{00000000-0004-0000-0000-000008000000}"/>
    <hyperlink ref="B8:C8" location="'Quadro 5'!A1" display="'Quadro 5'!A1" xr:uid="{00000000-0004-0000-0000-000009000000}"/>
  </hyperlinks>
  <pageMargins left="0.7" right="0.7" top="0.75" bottom="0.75" header="0.3" footer="0.3"/>
  <pageSetup paperSize="9" orientation="portrait" horizont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7" t="s">
        <v>32</v>
      </c>
      <c r="H1" s="6"/>
      <c r="I1"/>
    </row>
    <row r="2" spans="1:9" customFormat="1" ht="30" customHeight="1" x14ac:dyDescent="0.2">
      <c r="B2" s="200" t="s">
        <v>40</v>
      </c>
      <c r="C2" s="201"/>
      <c r="D2" s="201"/>
      <c r="E2" s="201"/>
      <c r="F2" s="201"/>
      <c r="G2" s="201"/>
    </row>
    <row r="3" spans="1:9" customFormat="1" ht="15" customHeight="1" x14ac:dyDescent="0.2"/>
    <row r="4" spans="1:9" customFormat="1" ht="50.1" customHeight="1" x14ac:dyDescent="0.2">
      <c r="B4" s="199" t="s">
        <v>246</v>
      </c>
      <c r="C4" s="202"/>
      <c r="D4" s="202"/>
      <c r="E4" s="202"/>
      <c r="F4" s="202"/>
      <c r="G4" s="202"/>
    </row>
    <row r="5" spans="1:9" customFormat="1" ht="15" customHeight="1" x14ac:dyDescent="0.2">
      <c r="B5" s="180" t="s">
        <v>39</v>
      </c>
      <c r="C5" s="180"/>
      <c r="D5" s="180"/>
      <c r="E5" s="180"/>
      <c r="F5" s="180"/>
      <c r="G5" s="180"/>
    </row>
    <row r="6" spans="1:9" customFormat="1" ht="15" customHeight="1" x14ac:dyDescent="0.2">
      <c r="B6" s="180" t="s">
        <v>252</v>
      </c>
      <c r="C6" s="180"/>
      <c r="D6" s="180"/>
      <c r="E6" s="180"/>
      <c r="F6" s="180"/>
      <c r="G6" s="180"/>
    </row>
    <row r="7" spans="1:9" customFormat="1" ht="15" customHeight="1" x14ac:dyDescent="0.2">
      <c r="B7" s="180" t="s">
        <v>251</v>
      </c>
      <c r="C7" s="180"/>
      <c r="D7" s="180"/>
      <c r="E7" s="180"/>
      <c r="F7" s="180"/>
      <c r="G7" s="180"/>
      <c r="H7" s="91"/>
    </row>
    <row r="8" spans="1:9" customFormat="1" ht="30" customHeight="1" x14ac:dyDescent="0.2">
      <c r="B8" s="24"/>
    </row>
    <row r="9" spans="1:9" customFormat="1" ht="15" customHeight="1" x14ac:dyDescent="0.2">
      <c r="A9" s="12" t="s">
        <v>35</v>
      </c>
      <c r="B9" s="203" t="s">
        <v>248</v>
      </c>
      <c r="C9" s="204"/>
      <c r="D9" s="204"/>
      <c r="E9" s="204"/>
      <c r="F9" s="204"/>
      <c r="G9" s="204"/>
    </row>
    <row r="10" spans="1:9" customFormat="1" ht="15" customHeight="1" x14ac:dyDescent="0.2">
      <c r="A10" s="10" t="s">
        <v>36</v>
      </c>
      <c r="B10" s="176" t="s">
        <v>247</v>
      </c>
      <c r="C10" s="177"/>
      <c r="D10" s="177"/>
      <c r="E10" s="90"/>
      <c r="F10" s="90"/>
      <c r="G10" s="90"/>
    </row>
    <row r="11" spans="1:9" customFormat="1" ht="15" customHeight="1" x14ac:dyDescent="0.2"/>
    <row r="12" spans="1:9" customFormat="1" ht="45" customHeight="1" x14ac:dyDescent="0.2"/>
    <row r="13" spans="1:9" customFormat="1" ht="15" customHeight="1" x14ac:dyDescent="0.2"/>
    <row r="14" spans="1:9" customFormat="1" ht="15" customHeight="1" x14ac:dyDescent="0.2"/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4:G4"/>
    <mergeCell ref="B5:G5"/>
    <mergeCell ref="B6:G6"/>
    <mergeCell ref="B9:G9"/>
  </mergeCells>
  <hyperlinks>
    <hyperlink ref="G1" location="Indice!A1" display="[índice Ç]" xr:uid="{00000000-0004-0000-0900-000000000000}"/>
    <hyperlink ref="B10" r:id="rId1" xr:uid="{00000000-0004-0000-09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7" width="14.83203125" style="2" customWidth="1"/>
    <col min="8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4"/>
      <c r="D1" s="5"/>
      <c r="E1" s="6"/>
      <c r="F1" s="6"/>
      <c r="G1" s="7" t="s">
        <v>32</v>
      </c>
      <c r="H1" s="6"/>
    </row>
    <row r="2" spans="1:10" ht="30" customHeight="1" thickBot="1" x14ac:dyDescent="0.25">
      <c r="B2" s="181" t="s">
        <v>42</v>
      </c>
      <c r="C2" s="181"/>
      <c r="D2" s="181"/>
      <c r="E2" s="181"/>
      <c r="F2" s="181"/>
      <c r="G2" s="181"/>
      <c r="H2" s="25"/>
      <c r="I2" s="25"/>
      <c r="J2" s="8"/>
    </row>
    <row r="3" spans="1:10" customFormat="1" ht="45" customHeight="1" x14ac:dyDescent="0.2">
      <c r="B3" s="182" t="s">
        <v>3</v>
      </c>
      <c r="C3" s="184" t="s">
        <v>260</v>
      </c>
      <c r="D3" s="185"/>
      <c r="E3" s="186" t="s">
        <v>43</v>
      </c>
      <c r="F3" s="187"/>
      <c r="G3" s="187"/>
    </row>
    <row r="4" spans="1:10" customFormat="1" ht="45" customHeight="1" x14ac:dyDescent="0.2">
      <c r="B4" s="183"/>
      <c r="C4" s="28" t="s">
        <v>33</v>
      </c>
      <c r="D4" s="29" t="s">
        <v>44</v>
      </c>
      <c r="E4" s="28" t="s">
        <v>33</v>
      </c>
      <c r="F4" s="30" t="s">
        <v>250</v>
      </c>
      <c r="G4" s="31" t="s">
        <v>44</v>
      </c>
    </row>
    <row r="5" spans="1:10" customFormat="1" ht="15" customHeight="1" x14ac:dyDescent="0.2">
      <c r="B5" s="32">
        <v>1966</v>
      </c>
      <c r="C5" s="101">
        <v>194743</v>
      </c>
      <c r="D5" s="33" t="s">
        <v>45</v>
      </c>
      <c r="E5" s="95">
        <v>7930</v>
      </c>
      <c r="F5" s="34">
        <f t="shared" ref="F5:F18" si="0">E5/C5*100</f>
        <v>4.0720333978628247</v>
      </c>
      <c r="G5" s="34" t="s">
        <v>45</v>
      </c>
    </row>
    <row r="6" spans="1:10" customFormat="1" ht="15" customHeight="1" x14ac:dyDescent="0.2">
      <c r="B6" s="35">
        <v>1967</v>
      </c>
      <c r="C6" s="102">
        <v>222876</v>
      </c>
      <c r="D6" s="36">
        <f t="shared" ref="D6:D18" si="1">(C6/C5*100)-100</f>
        <v>14.446218862808919</v>
      </c>
      <c r="E6" s="96">
        <v>9500</v>
      </c>
      <c r="F6" s="37">
        <f t="shared" si="0"/>
        <v>4.2624598431414782</v>
      </c>
      <c r="G6" s="37">
        <f t="shared" ref="G6:G18" si="2">(E6/E5*100)-100</f>
        <v>19.798234552332914</v>
      </c>
    </row>
    <row r="7" spans="1:10" customFormat="1" ht="15" customHeight="1" x14ac:dyDescent="0.2">
      <c r="B7" s="38">
        <v>1968</v>
      </c>
      <c r="C7" s="103">
        <v>183974</v>
      </c>
      <c r="D7" s="39">
        <f t="shared" si="1"/>
        <v>-17.454548717672608</v>
      </c>
      <c r="E7" s="97">
        <v>7738</v>
      </c>
      <c r="F7" s="40">
        <f t="shared" si="0"/>
        <v>4.2060291128094187</v>
      </c>
      <c r="G7" s="40">
        <f t="shared" si="2"/>
        <v>-18.547368421052639</v>
      </c>
    </row>
    <row r="8" spans="1:10" customFormat="1" ht="15" customHeight="1" x14ac:dyDescent="0.2">
      <c r="B8" s="41">
        <v>1969</v>
      </c>
      <c r="C8" s="104">
        <v>161531</v>
      </c>
      <c r="D8" s="42">
        <f t="shared" si="1"/>
        <v>-12.199006381336503</v>
      </c>
      <c r="E8" s="98">
        <v>7182</v>
      </c>
      <c r="F8" s="43">
        <f t="shared" si="0"/>
        <v>4.446205372343389</v>
      </c>
      <c r="G8" s="43">
        <f t="shared" si="2"/>
        <v>-7.1853192039286569</v>
      </c>
    </row>
    <row r="9" spans="1:10" customFormat="1" ht="15" customHeight="1" x14ac:dyDescent="0.2">
      <c r="B9" s="38">
        <v>1970</v>
      </c>
      <c r="C9" s="103">
        <v>147713</v>
      </c>
      <c r="D9" s="39">
        <f t="shared" si="1"/>
        <v>-8.5543951315846414</v>
      </c>
      <c r="E9" s="97">
        <v>7902</v>
      </c>
      <c r="F9" s="40">
        <f t="shared" si="0"/>
        <v>5.3495630039333033</v>
      </c>
      <c r="G9" s="40">
        <f t="shared" si="2"/>
        <v>10.025062656641609</v>
      </c>
    </row>
    <row r="10" spans="1:10" customFormat="1" ht="15" customHeight="1" x14ac:dyDescent="0.2">
      <c r="B10" s="41">
        <v>1971</v>
      </c>
      <c r="C10" s="104">
        <v>121900</v>
      </c>
      <c r="D10" s="42">
        <f t="shared" si="1"/>
        <v>-17.475103748485239</v>
      </c>
      <c r="E10" s="98">
        <v>9157</v>
      </c>
      <c r="F10" s="43">
        <f t="shared" si="0"/>
        <v>7.5118949958982775</v>
      </c>
      <c r="G10" s="43">
        <f t="shared" si="2"/>
        <v>15.882055175904839</v>
      </c>
    </row>
    <row r="11" spans="1:10" customFormat="1" ht="15" customHeight="1" x14ac:dyDescent="0.2">
      <c r="B11" s="38">
        <v>1972</v>
      </c>
      <c r="C11" s="103">
        <v>122006</v>
      </c>
      <c r="D11" s="39">
        <f t="shared" si="1"/>
        <v>8.6956521739139703E-2</v>
      </c>
      <c r="E11" s="97">
        <v>8737</v>
      </c>
      <c r="F11" s="40">
        <f t="shared" si="0"/>
        <v>7.1611232234480262</v>
      </c>
      <c r="G11" s="40">
        <f t="shared" si="2"/>
        <v>-4.5866550180190018</v>
      </c>
    </row>
    <row r="12" spans="1:10" customFormat="1" ht="15" customHeight="1" x14ac:dyDescent="0.2">
      <c r="B12" s="41">
        <v>1973</v>
      </c>
      <c r="C12" s="104">
        <v>184200</v>
      </c>
      <c r="D12" s="42">
        <f t="shared" si="1"/>
        <v>50.976181499270524</v>
      </c>
      <c r="E12" s="98">
        <v>13483</v>
      </c>
      <c r="F12" s="43">
        <f t="shared" si="0"/>
        <v>7.3197611292073832</v>
      </c>
      <c r="G12" s="43">
        <f>(E12/E11*100)-100</f>
        <v>54.32070504749916</v>
      </c>
    </row>
    <row r="13" spans="1:10" customFormat="1" ht="15" customHeight="1" x14ac:dyDescent="0.2">
      <c r="B13" s="38">
        <v>1974</v>
      </c>
      <c r="C13" s="103">
        <v>218465</v>
      </c>
      <c r="D13" s="39">
        <f t="shared" si="1"/>
        <v>18.602062975027138</v>
      </c>
      <c r="E13" s="97">
        <v>16333</v>
      </c>
      <c r="F13" s="40">
        <f t="shared" si="0"/>
        <v>7.4762547776531711</v>
      </c>
      <c r="G13" s="40">
        <f t="shared" si="2"/>
        <v>21.137728992064069</v>
      </c>
    </row>
    <row r="14" spans="1:10" customFormat="1" ht="15" customHeight="1" x14ac:dyDescent="0.2">
      <c r="B14" s="41">
        <v>1975</v>
      </c>
      <c r="C14" s="104">
        <v>187881</v>
      </c>
      <c r="D14" s="42">
        <f t="shared" si="1"/>
        <v>-13.999496486851442</v>
      </c>
      <c r="E14" s="98">
        <v>8547</v>
      </c>
      <c r="F14" s="43">
        <f t="shared" si="0"/>
        <v>4.5491561147747781</v>
      </c>
      <c r="G14" s="43">
        <f t="shared" si="2"/>
        <v>-47.67036061960448</v>
      </c>
    </row>
    <row r="15" spans="1:10" customFormat="1" ht="15" customHeight="1" x14ac:dyDescent="0.2">
      <c r="B15" s="38">
        <v>1976</v>
      </c>
      <c r="C15" s="103">
        <v>149429</v>
      </c>
      <c r="D15" s="39">
        <f t="shared" si="1"/>
        <v>-20.466146124408539</v>
      </c>
      <c r="E15" s="97">
        <v>5344</v>
      </c>
      <c r="F15" s="40">
        <f t="shared" si="0"/>
        <v>3.5762803739568625</v>
      </c>
      <c r="G15" s="40">
        <f t="shared" si="2"/>
        <v>-37.47513747513748</v>
      </c>
    </row>
    <row r="16" spans="1:10" customFormat="1" ht="15" customHeight="1" x14ac:dyDescent="0.2">
      <c r="B16" s="41">
        <v>1977</v>
      </c>
      <c r="C16" s="104">
        <v>114914</v>
      </c>
      <c r="D16" s="42">
        <f t="shared" si="1"/>
        <v>-23.097926105374455</v>
      </c>
      <c r="E16" s="98">
        <v>3579</v>
      </c>
      <c r="F16" s="43">
        <f t="shared" si="0"/>
        <v>3.1145030196494767</v>
      </c>
      <c r="G16" s="43">
        <f t="shared" si="2"/>
        <v>-33.02769461077844</v>
      </c>
    </row>
    <row r="17" spans="2:7" customFormat="1" ht="15" customHeight="1" x14ac:dyDescent="0.2">
      <c r="B17" s="38">
        <v>1978</v>
      </c>
      <c r="C17" s="103">
        <v>86313</v>
      </c>
      <c r="D17" s="39">
        <f t="shared" si="1"/>
        <v>-24.889047461579963</v>
      </c>
      <c r="E17" s="97">
        <v>3086</v>
      </c>
      <c r="F17" s="40">
        <f t="shared" si="0"/>
        <v>3.5753594475919042</v>
      </c>
      <c r="G17" s="40">
        <f t="shared" si="2"/>
        <v>-13.774797429449563</v>
      </c>
    </row>
    <row r="18" spans="2:7" customFormat="1" ht="15" customHeight="1" x14ac:dyDescent="0.2">
      <c r="B18" s="41">
        <v>1979</v>
      </c>
      <c r="C18" s="104">
        <v>112096</v>
      </c>
      <c r="D18" s="42">
        <f t="shared" si="1"/>
        <v>29.871514140395988</v>
      </c>
      <c r="E18" s="98">
        <v>3723</v>
      </c>
      <c r="F18" s="43">
        <f t="shared" si="0"/>
        <v>3.3212603482729088</v>
      </c>
      <c r="G18" s="43">
        <f t="shared" si="2"/>
        <v>20.641607258587172</v>
      </c>
    </row>
    <row r="19" spans="2:7" customFormat="1" ht="15" customHeight="1" x14ac:dyDescent="0.2">
      <c r="B19" s="38">
        <v>1980</v>
      </c>
      <c r="C19" s="103">
        <v>143138</v>
      </c>
      <c r="D19" s="39">
        <f>(C19/C18*100)-100</f>
        <v>27.692335141307439</v>
      </c>
      <c r="E19" s="97">
        <v>4473</v>
      </c>
      <c r="F19" s="40">
        <f>E19/C19*100</f>
        <v>3.1249563358437311</v>
      </c>
      <c r="G19" s="40">
        <f>(E19/E18*100)-100</f>
        <v>20.145044319097494</v>
      </c>
    </row>
    <row r="20" spans="2:7" customFormat="1" ht="15" customHeight="1" x14ac:dyDescent="0.2">
      <c r="B20" s="44">
        <v>1981</v>
      </c>
      <c r="C20" s="105">
        <v>128641</v>
      </c>
      <c r="D20" s="45">
        <f>(C20/C19*100)-100</f>
        <v>-10.127988374855036</v>
      </c>
      <c r="E20" s="99">
        <v>3486</v>
      </c>
      <c r="F20" s="45">
        <f>E20/C20*100</f>
        <v>2.7098669941931419</v>
      </c>
      <c r="G20" s="45">
        <f>(E20/E19*100)-100</f>
        <v>-22.065727699530512</v>
      </c>
    </row>
    <row r="21" spans="2:7" customFormat="1" ht="15" customHeight="1" x14ac:dyDescent="0.2">
      <c r="B21" s="32">
        <v>1982</v>
      </c>
      <c r="C21" s="101">
        <v>121178</v>
      </c>
      <c r="D21" s="34">
        <f>(C21/C20*100)-100</f>
        <v>-5.8014163447112566</v>
      </c>
      <c r="E21" s="95">
        <v>2432</v>
      </c>
      <c r="F21" s="34">
        <f>E21/C21*100</f>
        <v>2.0069649606364188</v>
      </c>
      <c r="G21" s="34">
        <f>(E21/E20*100)-100</f>
        <v>-30.235226620768785</v>
      </c>
    </row>
    <row r="22" spans="2:7" customFormat="1" ht="15" customHeight="1" x14ac:dyDescent="0.2">
      <c r="B22" s="35">
        <v>1983</v>
      </c>
      <c r="C22" s="102">
        <v>89185</v>
      </c>
      <c r="D22" s="37">
        <f>(C22/C21*100)-100</f>
        <v>-26.40165706646421</v>
      </c>
      <c r="E22" s="96">
        <v>1433</v>
      </c>
      <c r="F22" s="37">
        <f t="shared" ref="F22:F35" si="3">E22/C22*100</f>
        <v>1.6067724393115435</v>
      </c>
      <c r="G22" s="46">
        <f>(E22/E21*100)-100</f>
        <v>-41.077302631578952</v>
      </c>
    </row>
    <row r="23" spans="2:7" customFormat="1" ht="15" customHeight="1" x14ac:dyDescent="0.2">
      <c r="B23" s="38">
        <v>1984</v>
      </c>
      <c r="C23" s="103">
        <v>88272</v>
      </c>
      <c r="D23" s="39">
        <f t="shared" ref="D23:D35" si="4">(C23/C22*100)-100</f>
        <v>-1.0237147502382697</v>
      </c>
      <c r="E23" s="97">
        <v>1398</v>
      </c>
      <c r="F23" s="40">
        <f t="shared" si="3"/>
        <v>1.5837411636759109</v>
      </c>
      <c r="G23" s="40">
        <f t="shared" ref="G23:G35" si="5">(E23/E22*100)-100</f>
        <v>-2.4424284717376139</v>
      </c>
    </row>
    <row r="24" spans="2:7" customFormat="1" ht="15" customHeight="1" x14ac:dyDescent="0.2">
      <c r="B24" s="41">
        <v>1985</v>
      </c>
      <c r="C24" s="104">
        <v>84347</v>
      </c>
      <c r="D24" s="42">
        <f t="shared" si="4"/>
        <v>-4.4464835961573357</v>
      </c>
      <c r="E24" s="98">
        <v>1451</v>
      </c>
      <c r="F24" s="43">
        <f t="shared" si="3"/>
        <v>1.7202745800087733</v>
      </c>
      <c r="G24" s="43">
        <f t="shared" si="5"/>
        <v>3.7911301859799664</v>
      </c>
    </row>
    <row r="25" spans="2:7" customFormat="1" ht="15" customHeight="1" x14ac:dyDescent="0.2">
      <c r="B25" s="38">
        <v>1986</v>
      </c>
      <c r="C25" s="103">
        <v>99352</v>
      </c>
      <c r="D25" s="39">
        <f t="shared" si="4"/>
        <v>17.789607217802654</v>
      </c>
      <c r="E25" s="97">
        <v>2617</v>
      </c>
      <c r="F25" s="40">
        <f t="shared" si="3"/>
        <v>2.634068765601095</v>
      </c>
      <c r="G25" s="40">
        <f t="shared" si="5"/>
        <v>80.358373535492746</v>
      </c>
    </row>
    <row r="26" spans="2:7" customFormat="1" ht="15" customHeight="1" x14ac:dyDescent="0.2">
      <c r="B26" s="41">
        <v>1987</v>
      </c>
      <c r="C26" s="104">
        <v>152077</v>
      </c>
      <c r="D26" s="42">
        <f t="shared" si="4"/>
        <v>53.068886383766824</v>
      </c>
      <c r="E26" s="98">
        <v>7684</v>
      </c>
      <c r="F26" s="43">
        <f t="shared" si="3"/>
        <v>5.0527035646415959</v>
      </c>
      <c r="G26" s="43">
        <f t="shared" si="5"/>
        <v>193.61864730607567</v>
      </c>
    </row>
    <row r="27" spans="2:7" customFormat="1" ht="15" customHeight="1" x14ac:dyDescent="0.2">
      <c r="B27" s="38">
        <v>1988</v>
      </c>
      <c r="C27" s="103">
        <v>161585</v>
      </c>
      <c r="D27" s="39">
        <f t="shared" si="4"/>
        <v>6.2520959776955181</v>
      </c>
      <c r="E27" s="97">
        <v>6888</v>
      </c>
      <c r="F27" s="40">
        <f t="shared" si="3"/>
        <v>4.2627719157099984</v>
      </c>
      <c r="G27" s="40">
        <f t="shared" si="5"/>
        <v>-10.359187922956792</v>
      </c>
    </row>
    <row r="28" spans="2:7" customFormat="1" ht="15" customHeight="1" x14ac:dyDescent="0.2">
      <c r="B28" s="41">
        <v>1989</v>
      </c>
      <c r="C28" s="104">
        <v>191550</v>
      </c>
      <c r="D28" s="42">
        <f t="shared" si="4"/>
        <v>18.544419345855118</v>
      </c>
      <c r="E28" s="98">
        <v>8570</v>
      </c>
      <c r="F28" s="43">
        <f t="shared" si="3"/>
        <v>4.4740276690159231</v>
      </c>
      <c r="G28" s="43">
        <f t="shared" si="5"/>
        <v>24.419279907084785</v>
      </c>
    </row>
    <row r="29" spans="2:7" customFormat="1" ht="15" customHeight="1" x14ac:dyDescent="0.2">
      <c r="B29" s="38">
        <v>1990</v>
      </c>
      <c r="C29" s="103">
        <v>216451</v>
      </c>
      <c r="D29" s="39">
        <f t="shared" si="4"/>
        <v>12.999738971547885</v>
      </c>
      <c r="E29" s="97">
        <v>8452</v>
      </c>
      <c r="F29" s="40">
        <f t="shared" si="3"/>
        <v>3.90480986458829</v>
      </c>
      <c r="G29" s="40">
        <f t="shared" si="5"/>
        <v>-1.376896149358231</v>
      </c>
    </row>
    <row r="30" spans="2:7" customFormat="1" ht="15" customHeight="1" x14ac:dyDescent="0.2">
      <c r="B30" s="41">
        <v>1991</v>
      </c>
      <c r="C30" s="104">
        <v>232790</v>
      </c>
      <c r="D30" s="42">
        <f t="shared" si="4"/>
        <v>7.5485906741017601</v>
      </c>
      <c r="E30" s="98">
        <v>6286</v>
      </c>
      <c r="F30" s="43">
        <f t="shared" si="3"/>
        <v>2.7002878130503887</v>
      </c>
      <c r="G30" s="43">
        <f t="shared" si="5"/>
        <v>-25.627070515854228</v>
      </c>
    </row>
    <row r="31" spans="2:7" customFormat="1" ht="15" customHeight="1" x14ac:dyDescent="0.2">
      <c r="B31" s="38">
        <v>1992</v>
      </c>
      <c r="C31" s="103">
        <v>254787</v>
      </c>
      <c r="D31" s="39">
        <f t="shared" si="4"/>
        <v>9.4492890588083753</v>
      </c>
      <c r="E31" s="97">
        <v>3328</v>
      </c>
      <c r="F31" s="40">
        <f t="shared" si="3"/>
        <v>1.3061890912801675</v>
      </c>
      <c r="G31" s="40">
        <f t="shared" si="5"/>
        <v>-47.056951956729243</v>
      </c>
    </row>
    <row r="32" spans="2:7" customFormat="1" ht="15" customHeight="1" x14ac:dyDescent="0.2">
      <c r="B32" s="41">
        <v>1993</v>
      </c>
      <c r="C32" s="104">
        <v>256637</v>
      </c>
      <c r="D32" s="42">
        <f t="shared" si="4"/>
        <v>0.72609670038110607</v>
      </c>
      <c r="E32" s="98">
        <v>2347</v>
      </c>
      <c r="F32" s="43">
        <f t="shared" si="3"/>
        <v>0.91452128882429273</v>
      </c>
      <c r="G32" s="43">
        <f t="shared" si="5"/>
        <v>-29.477163461538453</v>
      </c>
    </row>
    <row r="33" spans="2:7" customFormat="1" ht="15" customHeight="1" x14ac:dyDescent="0.2">
      <c r="B33" s="38">
        <v>1994</v>
      </c>
      <c r="C33" s="103">
        <v>224382</v>
      </c>
      <c r="D33" s="39">
        <f t="shared" si="4"/>
        <v>-12.56833582063382</v>
      </c>
      <c r="E33" s="97">
        <v>1599</v>
      </c>
      <c r="F33" s="40">
        <f t="shared" si="3"/>
        <v>0.71262400727331066</v>
      </c>
      <c r="G33" s="40">
        <f t="shared" si="5"/>
        <v>-31.870472944184073</v>
      </c>
    </row>
    <row r="34" spans="2:7" customFormat="1" ht="15" customHeight="1" x14ac:dyDescent="0.2">
      <c r="B34" s="41">
        <v>1995</v>
      </c>
      <c r="C34" s="104">
        <v>212862</v>
      </c>
      <c r="D34" s="42">
        <f t="shared" si="4"/>
        <v>-5.1341016659090286</v>
      </c>
      <c r="E34" s="98">
        <v>1405</v>
      </c>
      <c r="F34" s="43">
        <f t="shared" si="3"/>
        <v>0.66005205250349996</v>
      </c>
      <c r="G34" s="43">
        <f t="shared" si="5"/>
        <v>-12.132582864290185</v>
      </c>
    </row>
    <row r="35" spans="2:7" customFormat="1" ht="15" customHeight="1" x14ac:dyDescent="0.2">
      <c r="B35" s="38">
        <v>1996</v>
      </c>
      <c r="C35" s="103">
        <v>226071</v>
      </c>
      <c r="D35" s="39">
        <f t="shared" si="4"/>
        <v>6.2054288694083652</v>
      </c>
      <c r="E35" s="97">
        <v>1237</v>
      </c>
      <c r="F35" s="40">
        <f t="shared" si="3"/>
        <v>0.54717323318780375</v>
      </c>
      <c r="G35" s="40">
        <f t="shared" si="5"/>
        <v>-11.957295373665474</v>
      </c>
    </row>
    <row r="36" spans="2:7" customFormat="1" ht="15" customHeight="1" x14ac:dyDescent="0.2">
      <c r="B36" s="44">
        <v>1997</v>
      </c>
      <c r="C36" s="105">
        <v>216036</v>
      </c>
      <c r="D36" s="47">
        <f>(C36/C35*100)-100</f>
        <v>-4.4388709741629953</v>
      </c>
      <c r="E36" s="99">
        <v>1167</v>
      </c>
      <c r="F36" s="45">
        <f>E36/C36*100</f>
        <v>0.54018774648669665</v>
      </c>
      <c r="G36" s="45">
        <f>(E36/E35*100)-100</f>
        <v>-5.6588520614389637</v>
      </c>
    </row>
    <row r="37" spans="2:7" customFormat="1" ht="15" customHeight="1" x14ac:dyDescent="0.2">
      <c r="B37" s="32">
        <v>1998</v>
      </c>
      <c r="C37" s="101">
        <v>174195</v>
      </c>
      <c r="D37" s="34">
        <f>(C37/C36*100)-100</f>
        <v>-19.367605399100157</v>
      </c>
      <c r="E37" s="95">
        <v>625</v>
      </c>
      <c r="F37" s="34">
        <f>E37/C37*100</f>
        <v>0.35879330635207668</v>
      </c>
      <c r="G37" s="34">
        <f>(E37/E36*100)-100</f>
        <v>-46.443873179091689</v>
      </c>
    </row>
    <row r="38" spans="2:7" customFormat="1" ht="15" customHeight="1" x14ac:dyDescent="0.2">
      <c r="B38" s="35">
        <v>1999</v>
      </c>
      <c r="C38" s="102">
        <v>189950</v>
      </c>
      <c r="D38" s="37">
        <f>(C38/C37*100)-100</f>
        <v>9.0444616665231479</v>
      </c>
      <c r="E38" s="96">
        <v>458</v>
      </c>
      <c r="F38" s="46">
        <f>E38/C38*100</f>
        <v>0.24111608317978414</v>
      </c>
      <c r="G38" s="37">
        <f>(E38/E37*100)-100</f>
        <v>-26.72</v>
      </c>
    </row>
    <row r="39" spans="2:7" customFormat="1" ht="15" customHeight="1" x14ac:dyDescent="0.2">
      <c r="B39" s="38">
        <v>2000</v>
      </c>
      <c r="C39" s="103">
        <v>227470</v>
      </c>
      <c r="D39" s="40">
        <f>(C39/C38*100)-100</f>
        <v>19.752566464859171</v>
      </c>
      <c r="E39" s="97">
        <v>468</v>
      </c>
      <c r="F39" s="40">
        <f t="shared" ref="F39:F52" si="6">E39/C39*100</f>
        <v>0.20574141645052094</v>
      </c>
      <c r="G39" s="34">
        <f>(E39/E38*100)-100</f>
        <v>2.1834061135371172</v>
      </c>
    </row>
    <row r="40" spans="2:7" customFormat="1" ht="15" customHeight="1" x14ac:dyDescent="0.2">
      <c r="B40" s="41">
        <v>2001</v>
      </c>
      <c r="C40" s="104">
        <v>250656</v>
      </c>
      <c r="D40" s="42">
        <f t="shared" ref="D40:D52" si="7">(C40/C39*100)-100</f>
        <v>10.19299248252517</v>
      </c>
      <c r="E40" s="98">
        <v>531</v>
      </c>
      <c r="F40" s="43">
        <f t="shared" si="6"/>
        <v>0.21184412102642664</v>
      </c>
      <c r="G40" s="43">
        <f t="shared" ref="G40:G52" si="8">(E40/E39*100)-100</f>
        <v>13.461538461538453</v>
      </c>
    </row>
    <row r="41" spans="2:7" customFormat="1" ht="15" customHeight="1" x14ac:dyDescent="0.2">
      <c r="B41" s="38">
        <v>2002</v>
      </c>
      <c r="C41" s="103">
        <v>229123</v>
      </c>
      <c r="D41" s="39">
        <f t="shared" si="7"/>
        <v>-8.5906581131111892</v>
      </c>
      <c r="E41" s="97">
        <v>362</v>
      </c>
      <c r="F41" s="40">
        <f t="shared" si="6"/>
        <v>0.15799374135289779</v>
      </c>
      <c r="G41" s="40">
        <f t="shared" si="8"/>
        <v>-31.826741996233523</v>
      </c>
    </row>
    <row r="42" spans="2:7" customFormat="1" ht="15" customHeight="1" x14ac:dyDescent="0.2">
      <c r="B42" s="41">
        <v>2003</v>
      </c>
      <c r="C42" s="104">
        <v>221396</v>
      </c>
      <c r="D42" s="42">
        <f t="shared" si="7"/>
        <v>-3.3724244183255223</v>
      </c>
      <c r="E42" s="98">
        <v>329</v>
      </c>
      <c r="F42" s="43">
        <f t="shared" si="6"/>
        <v>0.14860250411028203</v>
      </c>
      <c r="G42" s="43">
        <f t="shared" si="8"/>
        <v>-9.1160220994475196</v>
      </c>
    </row>
    <row r="43" spans="2:7" customFormat="1" ht="15" customHeight="1" x14ac:dyDescent="0.2">
      <c r="B43" s="38">
        <v>2004</v>
      </c>
      <c r="C43" s="103">
        <v>235858</v>
      </c>
      <c r="D43" s="39">
        <f t="shared" si="7"/>
        <v>6.5321866700392093</v>
      </c>
      <c r="E43" s="97">
        <v>336</v>
      </c>
      <c r="F43" s="40">
        <f t="shared" si="6"/>
        <v>0.14245859796996499</v>
      </c>
      <c r="G43" s="40">
        <f t="shared" si="8"/>
        <v>2.1276595744680833</v>
      </c>
    </row>
    <row r="44" spans="2:7" customFormat="1" ht="15" customHeight="1" x14ac:dyDescent="0.2">
      <c r="B44" s="41">
        <v>2005</v>
      </c>
      <c r="C44" s="104">
        <v>262246</v>
      </c>
      <c r="D44" s="42">
        <f t="shared" si="7"/>
        <v>11.188087747712601</v>
      </c>
      <c r="E44" s="98">
        <v>338</v>
      </c>
      <c r="F44" s="43">
        <f t="shared" si="6"/>
        <v>0.12888661790837611</v>
      </c>
      <c r="G44" s="43">
        <f t="shared" si="8"/>
        <v>0.59523809523808779</v>
      </c>
    </row>
    <row r="45" spans="2:7" customFormat="1" ht="15" customHeight="1" x14ac:dyDescent="0.2">
      <c r="B45" s="38">
        <v>2006</v>
      </c>
      <c r="C45" s="103">
        <v>251649</v>
      </c>
      <c r="D45" s="39">
        <f t="shared" si="7"/>
        <v>-4.0408623963759283</v>
      </c>
      <c r="E45" s="97">
        <v>423</v>
      </c>
      <c r="F45" s="40">
        <f t="shared" si="6"/>
        <v>0.16809126998319088</v>
      </c>
      <c r="G45" s="40">
        <f t="shared" si="8"/>
        <v>25.147928994082847</v>
      </c>
    </row>
    <row r="46" spans="2:7" customFormat="1" ht="15" customHeight="1" x14ac:dyDescent="0.2">
      <c r="B46" s="41">
        <v>2007</v>
      </c>
      <c r="C46" s="104">
        <v>236762</v>
      </c>
      <c r="D46" s="42">
        <f t="shared" si="7"/>
        <v>-5.9157795182973132</v>
      </c>
      <c r="E46" s="98">
        <v>403</v>
      </c>
      <c r="F46" s="43">
        <f t="shared" si="6"/>
        <v>0.1702131254170855</v>
      </c>
      <c r="G46" s="43">
        <f t="shared" si="8"/>
        <v>-4.7281323877068502</v>
      </c>
    </row>
    <row r="47" spans="2:7" customFormat="1" ht="15" customHeight="1" x14ac:dyDescent="0.2">
      <c r="B47" s="38">
        <v>2008</v>
      </c>
      <c r="C47" s="103">
        <v>247261</v>
      </c>
      <c r="D47" s="39">
        <f t="shared" si="7"/>
        <v>4.4344109274292265</v>
      </c>
      <c r="E47" s="97">
        <v>665</v>
      </c>
      <c r="F47" s="40">
        <f t="shared" si="6"/>
        <v>0.26894657871641703</v>
      </c>
      <c r="G47" s="40">
        <f t="shared" si="8"/>
        <v>65.01240694789081</v>
      </c>
    </row>
    <row r="48" spans="2:7" customFormat="1" ht="15" customHeight="1" x14ac:dyDescent="0.2">
      <c r="B48" s="41">
        <v>2009</v>
      </c>
      <c r="C48" s="104">
        <v>252218</v>
      </c>
      <c r="D48" s="42">
        <f t="shared" si="7"/>
        <v>2.004764196537252</v>
      </c>
      <c r="E48" s="98">
        <v>622</v>
      </c>
      <c r="F48" s="43">
        <f t="shared" si="6"/>
        <v>0.24661205782299439</v>
      </c>
      <c r="G48" s="43">
        <f t="shared" si="8"/>
        <v>-6.4661654135338296</v>
      </c>
    </row>
    <row r="49" spans="1:7" customFormat="1" ht="15" customHeight="1" x14ac:dyDescent="0.2">
      <c r="B49" s="38">
        <v>2010</v>
      </c>
      <c r="C49" s="103">
        <v>280730</v>
      </c>
      <c r="D49" s="39">
        <f t="shared" si="7"/>
        <v>11.304506419050185</v>
      </c>
      <c r="E49" s="97">
        <v>629</v>
      </c>
      <c r="F49" s="40">
        <f t="shared" si="6"/>
        <v>0.22405870409290063</v>
      </c>
      <c r="G49" s="40">
        <f t="shared" si="8"/>
        <v>1.1254019292604482</v>
      </c>
    </row>
    <row r="50" spans="1:7" customFormat="1" ht="15" customHeight="1" x14ac:dyDescent="0.2">
      <c r="B50" s="41">
        <v>2011</v>
      </c>
      <c r="C50" s="104">
        <v>248732</v>
      </c>
      <c r="D50" s="42">
        <f t="shared" si="7"/>
        <v>-11.398140562105937</v>
      </c>
      <c r="E50" s="98">
        <v>528</v>
      </c>
      <c r="F50" s="43">
        <f t="shared" si="6"/>
        <v>0.21227666725632408</v>
      </c>
      <c r="G50" s="43">
        <f t="shared" si="8"/>
        <v>-16.057233704292528</v>
      </c>
    </row>
    <row r="51" spans="1:7" customFormat="1" ht="15" customHeight="1" x14ac:dyDescent="0.2">
      <c r="B51" s="38">
        <v>2012</v>
      </c>
      <c r="C51" s="103">
        <v>257809</v>
      </c>
      <c r="D51" s="39">
        <f t="shared" si="7"/>
        <v>3.6493092967531311</v>
      </c>
      <c r="E51" s="97">
        <v>560</v>
      </c>
      <c r="F51" s="40">
        <f t="shared" si="6"/>
        <v>0.21721507007125429</v>
      </c>
      <c r="G51" s="40">
        <f t="shared" si="8"/>
        <v>6.0606060606060623</v>
      </c>
    </row>
    <row r="52" spans="1:7" customFormat="1" ht="15" customHeight="1" x14ac:dyDescent="0.2">
      <c r="B52" s="44">
        <v>2013</v>
      </c>
      <c r="C52" s="105">
        <v>259039</v>
      </c>
      <c r="D52" s="47">
        <f t="shared" si="7"/>
        <v>0.47709738604935126</v>
      </c>
      <c r="E52" s="99">
        <v>630</v>
      </c>
      <c r="F52" s="45">
        <f t="shared" si="6"/>
        <v>0.24320662139677812</v>
      </c>
      <c r="G52" s="45">
        <f t="shared" si="8"/>
        <v>12.5</v>
      </c>
    </row>
    <row r="53" spans="1:7" customFormat="1" ht="15" customHeight="1" x14ac:dyDescent="0.2">
      <c r="B53" s="38">
        <v>2014</v>
      </c>
      <c r="C53" s="103">
        <v>260282</v>
      </c>
      <c r="D53" s="39">
        <f>(C53/C52*100)-100</f>
        <v>0.47985052443839038</v>
      </c>
      <c r="E53" s="97">
        <v>637</v>
      </c>
      <c r="F53" s="40">
        <f>E53/C53*100</f>
        <v>0.24473455713418524</v>
      </c>
      <c r="G53" s="40">
        <f>(E53/E52*100)-100</f>
        <v>1.1111111111111143</v>
      </c>
    </row>
    <row r="54" spans="1:7" customFormat="1" ht="15" customHeight="1" x14ac:dyDescent="0.2">
      <c r="B54" s="44">
        <v>2015</v>
      </c>
      <c r="C54" s="105">
        <v>271847</v>
      </c>
      <c r="D54" s="47">
        <f>(C54/C53*100)-100</f>
        <v>4.443257697420492</v>
      </c>
      <c r="E54" s="99">
        <v>822</v>
      </c>
      <c r="F54" s="45">
        <f>E54/C54*100</f>
        <v>0.30237596883541112</v>
      </c>
      <c r="G54" s="45">
        <f>(E54/E53*100)-100</f>
        <v>29.042386185243316</v>
      </c>
    </row>
    <row r="55" spans="1:7" customFormat="1" ht="15" customHeight="1" x14ac:dyDescent="0.2">
      <c r="B55" s="48">
        <v>2016</v>
      </c>
      <c r="C55" s="106" t="s">
        <v>45</v>
      </c>
      <c r="D55" s="49" t="s">
        <v>45</v>
      </c>
      <c r="E55" s="100">
        <v>845</v>
      </c>
      <c r="F55" s="50" t="s">
        <v>45</v>
      </c>
      <c r="G55" s="50">
        <f>(E55/E54*100)-100</f>
        <v>2.7980535279805281</v>
      </c>
    </row>
    <row r="56" spans="1:7" customFormat="1" ht="15" customHeight="1" x14ac:dyDescent="0.2"/>
    <row r="57" spans="1:7" customFormat="1" ht="30" customHeight="1" x14ac:dyDescent="0.2">
      <c r="A57" s="9" t="s">
        <v>34</v>
      </c>
      <c r="B57" s="180" t="s">
        <v>46</v>
      </c>
      <c r="C57" s="180"/>
      <c r="D57" s="180"/>
      <c r="E57" s="180"/>
      <c r="F57" s="180"/>
      <c r="G57" s="180"/>
    </row>
    <row r="58" spans="1:7" customFormat="1" ht="15" customHeight="1" x14ac:dyDescent="0.2">
      <c r="A58" s="12" t="s">
        <v>35</v>
      </c>
      <c r="B58" s="178" t="s">
        <v>248</v>
      </c>
      <c r="C58" s="179"/>
      <c r="D58" s="179"/>
      <c r="E58" s="179"/>
      <c r="F58" s="179"/>
      <c r="G58" s="179"/>
    </row>
    <row r="59" spans="1:7" customFormat="1" ht="15" customHeight="1" x14ac:dyDescent="0.2">
      <c r="A59" s="10" t="s">
        <v>36</v>
      </c>
      <c r="B59" s="176" t="s">
        <v>247</v>
      </c>
      <c r="C59" s="177"/>
      <c r="D59" s="177"/>
      <c r="E59" s="179"/>
      <c r="F59" s="179"/>
      <c r="G59" s="179"/>
    </row>
    <row r="60" spans="1:7" customFormat="1" ht="15" customHeight="1" x14ac:dyDescent="0.2"/>
    <row r="61" spans="1:7" customFormat="1" ht="15" customHeight="1" x14ac:dyDescent="0.2"/>
    <row r="62" spans="1:7" customFormat="1" ht="15" customHeight="1" x14ac:dyDescent="0.2"/>
    <row r="63" spans="1:7" customFormat="1" ht="15" customHeight="1" x14ac:dyDescent="0.2"/>
    <row r="64" spans="1:7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sortState xmlns:xlrd2="http://schemas.microsoft.com/office/spreadsheetml/2017/richdata2" ref="C5:D18">
    <sortCondition descending="1" ref="D5:D18"/>
  </sortState>
  <mergeCells count="7">
    <mergeCell ref="B58:G58"/>
    <mergeCell ref="B59:G59"/>
    <mergeCell ref="B57:G57"/>
    <mergeCell ref="B2:G2"/>
    <mergeCell ref="B3:B4"/>
    <mergeCell ref="C3:D3"/>
    <mergeCell ref="E3:G3"/>
  </mergeCells>
  <hyperlinks>
    <hyperlink ref="G1" location="Indice!A1" display="[índice Ç]" xr:uid="{00000000-0004-0000-0100-000000000000}"/>
    <hyperlink ref="B59" r:id="rId1" xr:uid="{00000000-0004-0000-0100-000001000000}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28"/>
  <sheetViews>
    <sheetView showGridLines="0" workbookViewId="0">
      <selection activeCell="G1" sqref="G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38" width="10.83203125" customWidth="1"/>
  </cols>
  <sheetData>
    <row r="1" spans="1:38" s="2" customFormat="1" ht="30" customHeight="1" x14ac:dyDescent="0.2">
      <c r="A1" s="3" t="s">
        <v>30</v>
      </c>
      <c r="B1" s="4" t="s">
        <v>31</v>
      </c>
      <c r="C1" s="5"/>
      <c r="D1" s="5"/>
      <c r="E1" s="5"/>
      <c r="F1" s="5"/>
      <c r="G1" s="7" t="s">
        <v>32</v>
      </c>
      <c r="H1" s="6"/>
      <c r="I1" s="6"/>
      <c r="J1" s="6"/>
      <c r="K1" s="6"/>
    </row>
    <row r="2" spans="1:38" s="2" customFormat="1" ht="30" customHeight="1" thickBot="1" x14ac:dyDescent="0.25">
      <c r="B2" s="181" t="s">
        <v>261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8"/>
    </row>
    <row r="3" spans="1:38" ht="30" customHeight="1" x14ac:dyDescent="0.2">
      <c r="A3"/>
      <c r="B3" s="75" t="s">
        <v>38</v>
      </c>
      <c r="C3" s="113">
        <v>1980</v>
      </c>
      <c r="D3" s="113">
        <v>1981</v>
      </c>
      <c r="E3" s="113">
        <v>1982</v>
      </c>
      <c r="F3" s="113">
        <v>1983</v>
      </c>
      <c r="G3" s="113">
        <v>1984</v>
      </c>
      <c r="H3" s="113">
        <v>1985</v>
      </c>
      <c r="I3" s="113">
        <v>1986</v>
      </c>
      <c r="J3" s="113">
        <v>1987</v>
      </c>
      <c r="K3" s="113">
        <v>1988</v>
      </c>
      <c r="L3" s="113">
        <v>1989</v>
      </c>
      <c r="M3" s="113">
        <v>1990</v>
      </c>
      <c r="N3" s="113">
        <v>1991</v>
      </c>
      <c r="O3" s="113">
        <v>1992</v>
      </c>
      <c r="P3" s="113">
        <v>1993</v>
      </c>
      <c r="Q3" s="113">
        <v>1994</v>
      </c>
      <c r="R3" s="113">
        <v>1995</v>
      </c>
      <c r="S3" s="113">
        <v>1996</v>
      </c>
      <c r="T3" s="113">
        <v>1997</v>
      </c>
      <c r="U3" s="113">
        <v>1998</v>
      </c>
      <c r="V3" s="113">
        <v>1999</v>
      </c>
      <c r="W3" s="113">
        <v>2000</v>
      </c>
      <c r="X3" s="113">
        <v>2001</v>
      </c>
      <c r="Y3" s="113">
        <v>2002</v>
      </c>
      <c r="Z3" s="113">
        <v>2003</v>
      </c>
      <c r="AA3" s="113">
        <v>2004</v>
      </c>
      <c r="AB3" s="113">
        <v>2005</v>
      </c>
      <c r="AC3" s="113">
        <v>2006</v>
      </c>
      <c r="AD3" s="113">
        <v>2007</v>
      </c>
      <c r="AE3" s="113">
        <v>2008</v>
      </c>
      <c r="AF3" s="113">
        <v>2009</v>
      </c>
      <c r="AG3" s="113">
        <v>2010</v>
      </c>
      <c r="AH3" s="113">
        <v>2011</v>
      </c>
      <c r="AI3" s="113">
        <v>2012</v>
      </c>
      <c r="AJ3" s="113">
        <v>2013</v>
      </c>
      <c r="AK3" s="113">
        <v>2014</v>
      </c>
      <c r="AL3" s="113">
        <v>2015</v>
      </c>
    </row>
    <row r="4" spans="1:38" ht="15" customHeight="1" x14ac:dyDescent="0.2">
      <c r="A4"/>
      <c r="B4" s="76" t="s">
        <v>76</v>
      </c>
      <c r="C4" s="107">
        <v>16</v>
      </c>
      <c r="D4" s="107">
        <v>39</v>
      </c>
      <c r="E4" s="107">
        <v>39</v>
      </c>
      <c r="F4" s="107">
        <v>47</v>
      </c>
      <c r="G4" s="107">
        <v>71</v>
      </c>
      <c r="H4" s="107">
        <v>340</v>
      </c>
      <c r="I4" s="107">
        <v>496</v>
      </c>
      <c r="J4" s="107">
        <v>741</v>
      </c>
      <c r="K4" s="107">
        <v>828</v>
      </c>
      <c r="L4" s="107">
        <v>1076</v>
      </c>
      <c r="M4" s="107">
        <v>1028</v>
      </c>
      <c r="N4" s="107">
        <v>1378</v>
      </c>
      <c r="O4" s="107">
        <v>1170</v>
      </c>
      <c r="P4" s="107">
        <v>713</v>
      </c>
      <c r="Q4" s="107">
        <v>858</v>
      </c>
      <c r="R4" s="107">
        <v>1537</v>
      </c>
      <c r="S4" s="107">
        <v>2212</v>
      </c>
      <c r="T4" s="107">
        <v>2555</v>
      </c>
      <c r="U4" s="107">
        <v>1999</v>
      </c>
      <c r="V4" s="107">
        <v>2395</v>
      </c>
      <c r="W4" s="107">
        <v>3325</v>
      </c>
      <c r="X4" s="107">
        <v>4067</v>
      </c>
      <c r="Y4" s="107">
        <v>3697</v>
      </c>
      <c r="Z4" s="107">
        <v>3479</v>
      </c>
      <c r="AA4" s="107">
        <v>2978</v>
      </c>
      <c r="AB4" s="107">
        <v>3436</v>
      </c>
      <c r="AC4" s="107">
        <v>3010</v>
      </c>
      <c r="AD4" s="107">
        <v>2652</v>
      </c>
      <c r="AE4" s="107">
        <v>2110</v>
      </c>
      <c r="AF4" s="107">
        <v>1745</v>
      </c>
      <c r="AG4" s="107">
        <v>1758</v>
      </c>
      <c r="AH4" s="107">
        <v>2204</v>
      </c>
      <c r="AI4" s="107">
        <v>2635</v>
      </c>
      <c r="AJ4" s="107">
        <v>2003</v>
      </c>
      <c r="AK4" s="107">
        <v>1489</v>
      </c>
      <c r="AL4" s="107">
        <v>2587</v>
      </c>
    </row>
    <row r="5" spans="1:38" ht="15" customHeight="1" x14ac:dyDescent="0.2">
      <c r="A5"/>
      <c r="B5" s="77" t="s">
        <v>79</v>
      </c>
      <c r="C5" s="108">
        <v>1026</v>
      </c>
      <c r="D5" s="108">
        <v>1118</v>
      </c>
      <c r="E5" s="108">
        <v>781</v>
      </c>
      <c r="F5" s="108">
        <v>379</v>
      </c>
      <c r="G5" s="108">
        <v>271</v>
      </c>
      <c r="H5" s="108">
        <v>310</v>
      </c>
      <c r="I5" s="108">
        <v>718</v>
      </c>
      <c r="J5" s="108">
        <v>1470</v>
      </c>
      <c r="K5" s="108">
        <v>1305</v>
      </c>
      <c r="L5" s="108">
        <v>1301</v>
      </c>
      <c r="M5" s="108">
        <v>902</v>
      </c>
      <c r="N5" s="108">
        <v>823</v>
      </c>
      <c r="O5" s="108">
        <v>1059</v>
      </c>
      <c r="P5" s="108">
        <v>1549</v>
      </c>
      <c r="Q5" s="108">
        <v>2366</v>
      </c>
      <c r="R5" s="108">
        <v>1455</v>
      </c>
      <c r="S5" s="108">
        <v>1308</v>
      </c>
      <c r="T5" s="108">
        <v>1729</v>
      </c>
      <c r="U5" s="108">
        <v>1350</v>
      </c>
      <c r="V5" s="108">
        <v>1478</v>
      </c>
      <c r="W5" s="108">
        <v>1762</v>
      </c>
      <c r="X5" s="108">
        <v>1899</v>
      </c>
      <c r="Y5" s="108">
        <v>1500</v>
      </c>
      <c r="Z5" s="108">
        <v>1245</v>
      </c>
      <c r="AA5" s="108">
        <v>1175</v>
      </c>
      <c r="AB5" s="108">
        <v>988</v>
      </c>
      <c r="AC5" s="108">
        <v>1111</v>
      </c>
      <c r="AD5" s="108">
        <v>1200</v>
      </c>
      <c r="AE5" s="108">
        <v>1122</v>
      </c>
      <c r="AF5" s="108">
        <v>1190</v>
      </c>
      <c r="AG5" s="108">
        <v>1239</v>
      </c>
      <c r="AH5" s="108">
        <v>959</v>
      </c>
      <c r="AI5" s="108">
        <v>1244</v>
      </c>
      <c r="AJ5" s="108">
        <v>1238</v>
      </c>
      <c r="AK5" s="108">
        <v>1001</v>
      </c>
      <c r="AL5" s="108">
        <v>961</v>
      </c>
    </row>
    <row r="6" spans="1:38" ht="15" customHeight="1" x14ac:dyDescent="0.2">
      <c r="A6"/>
      <c r="B6" s="78" t="s">
        <v>124</v>
      </c>
      <c r="C6" s="107">
        <v>0</v>
      </c>
      <c r="D6" s="107">
        <v>0</v>
      </c>
      <c r="E6" s="107">
        <v>1</v>
      </c>
      <c r="F6" s="107">
        <v>0</v>
      </c>
      <c r="G6" s="107">
        <v>4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1</v>
      </c>
      <c r="O6" s="107">
        <v>0</v>
      </c>
      <c r="P6" s="107">
        <v>2</v>
      </c>
      <c r="Q6" s="107">
        <v>2</v>
      </c>
      <c r="R6" s="107">
        <v>0</v>
      </c>
      <c r="S6" s="107">
        <v>1</v>
      </c>
      <c r="T6" s="107">
        <v>1</v>
      </c>
      <c r="U6" s="107">
        <v>0</v>
      </c>
      <c r="V6" s="107">
        <v>0</v>
      </c>
      <c r="W6" s="107">
        <v>0</v>
      </c>
      <c r="X6" s="107">
        <v>3</v>
      </c>
      <c r="Y6" s="107">
        <v>5</v>
      </c>
      <c r="Z6" s="107">
        <v>5</v>
      </c>
      <c r="AA6" s="107">
        <v>0</v>
      </c>
      <c r="AB6" s="107">
        <v>4</v>
      </c>
      <c r="AC6" s="107">
        <v>0</v>
      </c>
      <c r="AD6" s="107">
        <v>0</v>
      </c>
      <c r="AE6" s="107">
        <v>0</v>
      </c>
      <c r="AF6" s="107">
        <v>0</v>
      </c>
      <c r="AG6" s="107">
        <v>0</v>
      </c>
      <c r="AH6" s="107">
        <v>0</v>
      </c>
      <c r="AI6" s="107">
        <v>0</v>
      </c>
      <c r="AJ6" s="107">
        <v>0</v>
      </c>
      <c r="AK6" s="107">
        <v>0</v>
      </c>
      <c r="AL6" s="107">
        <v>0</v>
      </c>
    </row>
    <row r="7" spans="1:38" ht="15" customHeight="1" x14ac:dyDescent="0.2">
      <c r="A7"/>
      <c r="B7" s="77" t="s">
        <v>82</v>
      </c>
      <c r="C7" s="108">
        <v>1</v>
      </c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1</v>
      </c>
      <c r="J7" s="108">
        <v>2</v>
      </c>
      <c r="K7" s="108">
        <v>2</v>
      </c>
      <c r="L7" s="108">
        <v>3</v>
      </c>
      <c r="M7" s="108">
        <v>3</v>
      </c>
      <c r="N7" s="108">
        <v>21</v>
      </c>
      <c r="O7" s="108">
        <v>56</v>
      </c>
      <c r="P7" s="108">
        <v>96</v>
      </c>
      <c r="Q7" s="108">
        <v>71</v>
      </c>
      <c r="R7" s="108">
        <v>63</v>
      </c>
      <c r="S7" s="108">
        <v>113</v>
      </c>
      <c r="T7" s="108">
        <v>307</v>
      </c>
      <c r="U7" s="108">
        <v>574</v>
      </c>
      <c r="V7" s="108">
        <v>1264</v>
      </c>
      <c r="W7" s="108">
        <v>1816</v>
      </c>
      <c r="X7" s="108">
        <v>1602</v>
      </c>
      <c r="Y7" s="108">
        <v>1021</v>
      </c>
      <c r="Z7" s="108">
        <v>853</v>
      </c>
      <c r="AA7" s="108">
        <v>1449</v>
      </c>
      <c r="AB7" s="108">
        <v>1223</v>
      </c>
      <c r="AC7" s="108">
        <v>856</v>
      </c>
      <c r="AD7" s="108">
        <v>702</v>
      </c>
      <c r="AE7" s="108">
        <v>560</v>
      </c>
      <c r="AF7" s="108">
        <v>715</v>
      </c>
      <c r="AG7" s="108">
        <v>560</v>
      </c>
      <c r="AH7" s="108">
        <v>539</v>
      </c>
      <c r="AI7" s="108">
        <v>619</v>
      </c>
      <c r="AJ7" s="108">
        <v>603</v>
      </c>
      <c r="AK7" s="108">
        <v>519</v>
      </c>
      <c r="AL7" s="108">
        <v>574</v>
      </c>
    </row>
    <row r="8" spans="1:38" ht="15" customHeight="1" x14ac:dyDescent="0.2">
      <c r="A8"/>
      <c r="B8" s="78" t="s">
        <v>8</v>
      </c>
      <c r="C8" s="107">
        <v>1626</v>
      </c>
      <c r="D8" s="107">
        <v>1977</v>
      </c>
      <c r="E8" s="107">
        <v>3062</v>
      </c>
      <c r="F8" s="107">
        <v>2376</v>
      </c>
      <c r="G8" s="107">
        <v>1610</v>
      </c>
      <c r="H8" s="107">
        <v>1441</v>
      </c>
      <c r="I8" s="107">
        <v>1233</v>
      </c>
      <c r="J8" s="107">
        <v>1704</v>
      </c>
      <c r="K8" s="107">
        <v>1482</v>
      </c>
      <c r="L8" s="107">
        <v>1706</v>
      </c>
      <c r="M8" s="107">
        <v>1273</v>
      </c>
      <c r="N8" s="107">
        <v>1273</v>
      </c>
      <c r="O8" s="107">
        <v>1181</v>
      </c>
      <c r="P8" s="107">
        <v>1488</v>
      </c>
      <c r="Q8" s="107">
        <v>1255</v>
      </c>
      <c r="R8" s="107">
        <v>1553</v>
      </c>
      <c r="S8" s="107">
        <v>1686</v>
      </c>
      <c r="T8" s="107">
        <v>1397</v>
      </c>
      <c r="U8" s="107">
        <v>1363</v>
      </c>
      <c r="V8" s="107">
        <v>1717</v>
      </c>
      <c r="W8" s="107">
        <v>1702</v>
      </c>
      <c r="X8" s="107">
        <v>1455</v>
      </c>
      <c r="Y8" s="107">
        <v>1375</v>
      </c>
      <c r="Z8" s="107">
        <v>1860</v>
      </c>
      <c r="AA8" s="107">
        <v>2019</v>
      </c>
      <c r="AB8" s="107">
        <v>2226</v>
      </c>
      <c r="AC8" s="107">
        <v>2767</v>
      </c>
      <c r="AD8" s="107">
        <v>2448</v>
      </c>
      <c r="AE8" s="107">
        <v>3834</v>
      </c>
      <c r="AF8" s="107">
        <v>3886</v>
      </c>
      <c r="AG8" s="107">
        <v>2955</v>
      </c>
      <c r="AH8" s="107">
        <v>2016</v>
      </c>
      <c r="AI8" s="107">
        <v>1699</v>
      </c>
      <c r="AJ8" s="107">
        <v>1216</v>
      </c>
      <c r="AK8" s="107">
        <v>1273</v>
      </c>
      <c r="AL8" s="107">
        <v>1248</v>
      </c>
    </row>
    <row r="9" spans="1:38" ht="15" customHeight="1" x14ac:dyDescent="0.2">
      <c r="A9"/>
      <c r="B9" s="77" t="s">
        <v>125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1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</row>
    <row r="10" spans="1:38" ht="15" customHeight="1" x14ac:dyDescent="0.2">
      <c r="A10"/>
      <c r="B10" s="78" t="s">
        <v>126</v>
      </c>
      <c r="C10" s="107">
        <v>0</v>
      </c>
      <c r="D10" s="107">
        <v>0</v>
      </c>
      <c r="E10" s="107">
        <v>1</v>
      </c>
      <c r="F10" s="107">
        <v>0</v>
      </c>
      <c r="G10" s="107">
        <v>1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1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  <c r="AL10" s="107">
        <v>0</v>
      </c>
    </row>
    <row r="11" spans="1:38" ht="15" customHeight="1" x14ac:dyDescent="0.2">
      <c r="A11"/>
      <c r="B11" s="77" t="s">
        <v>127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2</v>
      </c>
      <c r="J11" s="108">
        <v>0</v>
      </c>
      <c r="K11" s="108">
        <v>0</v>
      </c>
      <c r="L11" s="108">
        <v>0</v>
      </c>
      <c r="M11" s="108">
        <v>3</v>
      </c>
      <c r="N11" s="108">
        <v>0</v>
      </c>
      <c r="O11" s="108">
        <v>1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2</v>
      </c>
      <c r="V11" s="108">
        <v>0</v>
      </c>
      <c r="W11" s="108">
        <v>0</v>
      </c>
      <c r="X11" s="108">
        <v>1</v>
      </c>
      <c r="Y11" s="108">
        <v>0</v>
      </c>
      <c r="Z11" s="108">
        <v>2</v>
      </c>
      <c r="AA11" s="108">
        <v>0</v>
      </c>
      <c r="AB11" s="108">
        <v>0</v>
      </c>
      <c r="AC11" s="108">
        <v>1</v>
      </c>
      <c r="AD11" s="108">
        <v>1</v>
      </c>
      <c r="AE11" s="108">
        <v>0</v>
      </c>
      <c r="AF11" s="108">
        <v>0</v>
      </c>
      <c r="AG11" s="108">
        <v>0</v>
      </c>
      <c r="AH11" s="108">
        <v>0</v>
      </c>
      <c r="AI11" s="108">
        <v>1</v>
      </c>
      <c r="AJ11" s="108">
        <v>1</v>
      </c>
      <c r="AK11" s="108">
        <v>0</v>
      </c>
      <c r="AL11" s="108">
        <v>2</v>
      </c>
    </row>
    <row r="12" spans="1:38" ht="15" customHeight="1" x14ac:dyDescent="0.2">
      <c r="A12"/>
      <c r="B12" s="78" t="s">
        <v>128</v>
      </c>
      <c r="C12" s="107">
        <v>1</v>
      </c>
      <c r="D12" s="107">
        <v>3</v>
      </c>
      <c r="E12" s="107">
        <v>6</v>
      </c>
      <c r="F12" s="107">
        <v>6</v>
      </c>
      <c r="G12" s="107">
        <v>4</v>
      </c>
      <c r="H12" s="107">
        <v>3</v>
      </c>
      <c r="I12" s="107">
        <v>5</v>
      </c>
      <c r="J12" s="107">
        <v>5</v>
      </c>
      <c r="K12" s="107">
        <v>11</v>
      </c>
      <c r="L12" s="107">
        <v>6</v>
      </c>
      <c r="M12" s="107">
        <v>8</v>
      </c>
      <c r="N12" s="107">
        <v>23</v>
      </c>
      <c r="O12" s="107">
        <v>26</v>
      </c>
      <c r="P12" s="107">
        <v>22</v>
      </c>
      <c r="Q12" s="107">
        <v>8</v>
      </c>
      <c r="R12" s="107">
        <v>26</v>
      </c>
      <c r="S12" s="107">
        <v>38</v>
      </c>
      <c r="T12" s="107">
        <v>27</v>
      </c>
      <c r="U12" s="107">
        <v>58</v>
      </c>
      <c r="V12" s="107">
        <v>49</v>
      </c>
      <c r="W12" s="107">
        <v>70</v>
      </c>
      <c r="X12" s="107">
        <v>169</v>
      </c>
      <c r="Y12" s="107">
        <v>168</v>
      </c>
      <c r="Z12" s="107">
        <v>165</v>
      </c>
      <c r="AA12" s="107">
        <v>268</v>
      </c>
      <c r="AB12" s="107">
        <v>295</v>
      </c>
      <c r="AC12" s="107">
        <v>184</v>
      </c>
      <c r="AD12" s="107">
        <v>106</v>
      </c>
      <c r="AE12" s="107">
        <v>76</v>
      </c>
      <c r="AF12" s="107">
        <v>62</v>
      </c>
      <c r="AG12" s="107">
        <v>61</v>
      </c>
      <c r="AH12" s="107">
        <v>39</v>
      </c>
      <c r="AI12" s="107">
        <v>70</v>
      </c>
      <c r="AJ12" s="107">
        <v>45</v>
      </c>
      <c r="AK12" s="107">
        <v>21</v>
      </c>
      <c r="AL12" s="107">
        <v>30</v>
      </c>
    </row>
    <row r="13" spans="1:38" ht="15" customHeight="1" x14ac:dyDescent="0.2">
      <c r="A13"/>
      <c r="B13" s="77" t="s">
        <v>129</v>
      </c>
      <c r="C13" s="108">
        <v>0</v>
      </c>
      <c r="D13" s="108">
        <v>0</v>
      </c>
      <c r="E13" s="108">
        <v>0</v>
      </c>
      <c r="F13" s="108">
        <v>0</v>
      </c>
      <c r="G13" s="108">
        <v>42</v>
      </c>
      <c r="H13" s="108">
        <v>52</v>
      </c>
      <c r="I13" s="108">
        <v>51</v>
      </c>
      <c r="J13" s="108">
        <v>61</v>
      </c>
      <c r="K13" s="108">
        <v>34</v>
      </c>
      <c r="L13" s="108">
        <v>51</v>
      </c>
      <c r="M13" s="108">
        <v>31</v>
      </c>
      <c r="N13" s="108">
        <v>59</v>
      </c>
      <c r="O13" s="108">
        <v>61</v>
      </c>
      <c r="P13" s="108">
        <v>44</v>
      </c>
      <c r="Q13" s="108">
        <v>18</v>
      </c>
      <c r="R13" s="108">
        <v>23</v>
      </c>
      <c r="S13" s="108">
        <v>21</v>
      </c>
      <c r="T13" s="108">
        <v>27</v>
      </c>
      <c r="U13" s="108">
        <v>19</v>
      </c>
      <c r="V13" s="108">
        <v>12</v>
      </c>
      <c r="W13" s="108">
        <v>13</v>
      </c>
      <c r="X13" s="108">
        <v>25</v>
      </c>
      <c r="Y13" s="108">
        <v>17</v>
      </c>
      <c r="Z13" s="108">
        <v>25</v>
      </c>
      <c r="AA13" s="108">
        <v>14</v>
      </c>
      <c r="AB13" s="108">
        <v>24</v>
      </c>
      <c r="AC13" s="108">
        <v>32</v>
      </c>
      <c r="AD13" s="108">
        <v>15</v>
      </c>
      <c r="AE13" s="108">
        <v>32</v>
      </c>
      <c r="AF13" s="108">
        <v>38</v>
      </c>
      <c r="AG13" s="108">
        <v>27</v>
      </c>
      <c r="AH13" s="108">
        <v>37</v>
      </c>
      <c r="AI13" s="108">
        <v>50</v>
      </c>
      <c r="AJ13" s="108">
        <v>25</v>
      </c>
      <c r="AK13" s="108">
        <v>50</v>
      </c>
      <c r="AL13" s="108">
        <v>51</v>
      </c>
    </row>
    <row r="14" spans="1:38" ht="15" customHeight="1" x14ac:dyDescent="0.2">
      <c r="A14"/>
      <c r="B14" s="78" t="s">
        <v>130</v>
      </c>
      <c r="C14" s="107">
        <v>0</v>
      </c>
      <c r="D14" s="107">
        <v>0</v>
      </c>
      <c r="E14" s="107">
        <v>1</v>
      </c>
      <c r="F14" s="107">
        <v>4</v>
      </c>
      <c r="G14" s="107">
        <v>1</v>
      </c>
      <c r="H14" s="107">
        <v>2</v>
      </c>
      <c r="I14" s="107">
        <v>5</v>
      </c>
      <c r="J14" s="107">
        <v>7</v>
      </c>
      <c r="K14" s="107">
        <v>29</v>
      </c>
      <c r="L14" s="107">
        <v>41</v>
      </c>
      <c r="M14" s="107">
        <v>22</v>
      </c>
      <c r="N14" s="107">
        <v>47</v>
      </c>
      <c r="O14" s="107">
        <v>71</v>
      </c>
      <c r="P14" s="107">
        <v>55</v>
      </c>
      <c r="Q14" s="107">
        <v>43</v>
      </c>
      <c r="R14" s="107">
        <v>40</v>
      </c>
      <c r="S14" s="107">
        <v>84</v>
      </c>
      <c r="T14" s="107">
        <v>78</v>
      </c>
      <c r="U14" s="107">
        <v>71</v>
      </c>
      <c r="V14" s="107">
        <v>74</v>
      </c>
      <c r="W14" s="107">
        <v>89</v>
      </c>
      <c r="X14" s="107">
        <v>98</v>
      </c>
      <c r="Y14" s="107">
        <v>71</v>
      </c>
      <c r="Z14" s="107">
        <v>70</v>
      </c>
      <c r="AA14" s="107">
        <v>128</v>
      </c>
      <c r="AB14" s="107">
        <v>198</v>
      </c>
      <c r="AC14" s="107">
        <v>252</v>
      </c>
      <c r="AD14" s="107">
        <v>188</v>
      </c>
      <c r="AE14" s="107">
        <v>249</v>
      </c>
      <c r="AF14" s="107">
        <v>246</v>
      </c>
      <c r="AG14" s="107">
        <v>330</v>
      </c>
      <c r="AH14" s="107">
        <v>278</v>
      </c>
      <c r="AI14" s="107">
        <v>286</v>
      </c>
      <c r="AJ14" s="107">
        <v>267</v>
      </c>
      <c r="AK14" s="107">
        <v>232</v>
      </c>
      <c r="AL14" s="107">
        <v>196</v>
      </c>
    </row>
    <row r="15" spans="1:38" ht="15" customHeight="1" x14ac:dyDescent="0.2">
      <c r="A15"/>
      <c r="B15" s="77" t="s">
        <v>72</v>
      </c>
      <c r="C15" s="108">
        <v>80</v>
      </c>
      <c r="D15" s="108">
        <v>67</v>
      </c>
      <c r="E15" s="108">
        <v>71</v>
      </c>
      <c r="F15" s="108">
        <v>69</v>
      </c>
      <c r="G15" s="108">
        <v>63</v>
      </c>
      <c r="H15" s="108">
        <v>44</v>
      </c>
      <c r="I15" s="108">
        <v>69</v>
      </c>
      <c r="J15" s="108">
        <v>132</v>
      </c>
      <c r="K15" s="108">
        <v>242</v>
      </c>
      <c r="L15" s="108">
        <v>434</v>
      </c>
      <c r="M15" s="108">
        <v>491</v>
      </c>
      <c r="N15" s="108">
        <v>872</v>
      </c>
      <c r="O15" s="108">
        <v>795</v>
      </c>
      <c r="P15" s="108">
        <v>717</v>
      </c>
      <c r="Q15" s="108">
        <v>595</v>
      </c>
      <c r="R15" s="108">
        <v>1106</v>
      </c>
      <c r="S15" s="108">
        <v>2054</v>
      </c>
      <c r="T15" s="108">
        <v>1842</v>
      </c>
      <c r="U15" s="108">
        <v>2292</v>
      </c>
      <c r="V15" s="108">
        <v>2389</v>
      </c>
      <c r="W15" s="108">
        <v>2865</v>
      </c>
      <c r="X15" s="108">
        <v>3418</v>
      </c>
      <c r="Y15" s="108">
        <v>3406</v>
      </c>
      <c r="Z15" s="108">
        <v>3071</v>
      </c>
      <c r="AA15" s="108">
        <v>3617</v>
      </c>
      <c r="AB15" s="108">
        <v>3625</v>
      </c>
      <c r="AC15" s="108">
        <v>4806</v>
      </c>
      <c r="AD15" s="108">
        <v>3623</v>
      </c>
      <c r="AE15" s="108">
        <v>4007</v>
      </c>
      <c r="AF15" s="108">
        <v>5391</v>
      </c>
      <c r="AG15" s="108">
        <v>4753</v>
      </c>
      <c r="AH15" s="108">
        <v>4326</v>
      </c>
      <c r="AI15" s="108">
        <v>3762</v>
      </c>
      <c r="AJ15" s="108">
        <v>4325</v>
      </c>
      <c r="AK15" s="108">
        <v>3653</v>
      </c>
      <c r="AL15" s="108">
        <v>2835</v>
      </c>
    </row>
    <row r="16" spans="1:38" ht="15" customHeight="1" x14ac:dyDescent="0.2">
      <c r="A16"/>
      <c r="B16" s="78" t="s">
        <v>107</v>
      </c>
      <c r="C16" s="107">
        <v>368</v>
      </c>
      <c r="D16" s="107">
        <v>426</v>
      </c>
      <c r="E16" s="107">
        <v>626</v>
      </c>
      <c r="F16" s="107">
        <v>241</v>
      </c>
      <c r="G16" s="107">
        <v>237</v>
      </c>
      <c r="H16" s="107">
        <v>196</v>
      </c>
      <c r="I16" s="107">
        <v>213</v>
      </c>
      <c r="J16" s="107">
        <v>519</v>
      </c>
      <c r="K16" s="107">
        <v>374</v>
      </c>
      <c r="L16" s="107">
        <v>538</v>
      </c>
      <c r="M16" s="107">
        <v>678</v>
      </c>
      <c r="N16" s="107">
        <v>763</v>
      </c>
      <c r="O16" s="107">
        <v>1023</v>
      </c>
      <c r="P16" s="107">
        <v>1022</v>
      </c>
      <c r="Q16" s="107">
        <v>366</v>
      </c>
      <c r="R16" s="107">
        <v>380</v>
      </c>
      <c r="S16" s="107">
        <v>396</v>
      </c>
      <c r="T16" s="107">
        <v>391</v>
      </c>
      <c r="U16" s="107">
        <v>349</v>
      </c>
      <c r="V16" s="107">
        <v>318</v>
      </c>
      <c r="W16" s="107">
        <v>427</v>
      </c>
      <c r="X16" s="107">
        <v>635</v>
      </c>
      <c r="Y16" s="107">
        <v>863</v>
      </c>
      <c r="Z16" s="107">
        <v>1745</v>
      </c>
      <c r="AA16" s="107">
        <v>1592</v>
      </c>
      <c r="AB16" s="107">
        <v>1153</v>
      </c>
      <c r="AC16" s="107">
        <v>847</v>
      </c>
      <c r="AD16" s="107">
        <v>620</v>
      </c>
      <c r="AE16" s="107">
        <v>540</v>
      </c>
      <c r="AF16" s="107">
        <v>467</v>
      </c>
      <c r="AG16" s="107">
        <v>459</v>
      </c>
      <c r="AH16" s="107">
        <v>278</v>
      </c>
      <c r="AI16" s="107">
        <v>263</v>
      </c>
      <c r="AJ16" s="107">
        <v>282</v>
      </c>
      <c r="AK16" s="107">
        <v>214</v>
      </c>
      <c r="AL16" s="107">
        <v>237</v>
      </c>
    </row>
    <row r="17" spans="1:38" ht="15" customHeight="1" x14ac:dyDescent="0.2">
      <c r="A17"/>
      <c r="B17" s="77" t="s">
        <v>131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22</v>
      </c>
      <c r="P17" s="108">
        <v>21</v>
      </c>
      <c r="Q17" s="108">
        <v>66</v>
      </c>
      <c r="R17" s="108">
        <v>75</v>
      </c>
      <c r="S17" s="108">
        <v>102</v>
      </c>
      <c r="T17" s="108">
        <v>115</v>
      </c>
      <c r="U17" s="108">
        <v>89</v>
      </c>
      <c r="V17" s="108">
        <v>112</v>
      </c>
      <c r="W17" s="108">
        <v>124</v>
      </c>
      <c r="X17" s="108">
        <v>87</v>
      </c>
      <c r="Y17" s="108">
        <v>132</v>
      </c>
      <c r="Z17" s="108">
        <v>153</v>
      </c>
      <c r="AA17" s="108">
        <v>147</v>
      </c>
      <c r="AB17" s="108">
        <v>224</v>
      </c>
      <c r="AC17" s="108">
        <v>218</v>
      </c>
      <c r="AD17" s="108">
        <v>198</v>
      </c>
      <c r="AE17" s="108">
        <v>205</v>
      </c>
      <c r="AF17" s="108">
        <v>267</v>
      </c>
      <c r="AG17" s="108">
        <v>252</v>
      </c>
      <c r="AH17" s="108">
        <v>236</v>
      </c>
      <c r="AI17" s="108">
        <v>258</v>
      </c>
      <c r="AJ17" s="108">
        <v>208</v>
      </c>
      <c r="AK17" s="108">
        <v>205</v>
      </c>
      <c r="AL17" s="108">
        <v>303</v>
      </c>
    </row>
    <row r="18" spans="1:38" ht="15" customHeight="1" x14ac:dyDescent="0.2">
      <c r="A18"/>
      <c r="B18" s="78" t="s">
        <v>132</v>
      </c>
      <c r="C18" s="107">
        <v>0</v>
      </c>
      <c r="D18" s="107">
        <v>0</v>
      </c>
      <c r="E18" s="107">
        <v>2</v>
      </c>
      <c r="F18" s="107">
        <v>0</v>
      </c>
      <c r="G18" s="107">
        <v>2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8</v>
      </c>
      <c r="Q18" s="107">
        <v>0</v>
      </c>
      <c r="R18" s="107">
        <v>2</v>
      </c>
      <c r="S18" s="107">
        <v>2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</row>
    <row r="19" spans="1:38" ht="15" customHeight="1" x14ac:dyDescent="0.2">
      <c r="A19"/>
      <c r="B19" s="77" t="s">
        <v>91</v>
      </c>
      <c r="C19" s="108">
        <v>702</v>
      </c>
      <c r="D19" s="108">
        <v>639</v>
      </c>
      <c r="E19" s="108">
        <v>484</v>
      </c>
      <c r="F19" s="108">
        <v>317</v>
      </c>
      <c r="G19" s="108">
        <v>317</v>
      </c>
      <c r="H19" s="108">
        <v>319</v>
      </c>
      <c r="I19" s="108">
        <v>356</v>
      </c>
      <c r="J19" s="108">
        <v>467</v>
      </c>
      <c r="K19" s="108">
        <v>410</v>
      </c>
      <c r="L19" s="108">
        <v>553</v>
      </c>
      <c r="M19" s="108">
        <v>620</v>
      </c>
      <c r="N19" s="108">
        <v>640</v>
      </c>
      <c r="O19" s="108">
        <v>734</v>
      </c>
      <c r="P19" s="108">
        <v>886</v>
      </c>
      <c r="Q19" s="108">
        <v>702</v>
      </c>
      <c r="R19" s="108">
        <v>668</v>
      </c>
      <c r="S19" s="108">
        <v>699</v>
      </c>
      <c r="T19" s="108">
        <v>623</v>
      </c>
      <c r="U19" s="108">
        <v>479</v>
      </c>
      <c r="V19" s="108">
        <v>523</v>
      </c>
      <c r="W19" s="108">
        <v>598</v>
      </c>
      <c r="X19" s="108">
        <v>799</v>
      </c>
      <c r="Y19" s="108">
        <v>747</v>
      </c>
      <c r="Z19" s="108">
        <v>876</v>
      </c>
      <c r="AA19" s="108">
        <v>929</v>
      </c>
      <c r="AB19" s="108">
        <v>909</v>
      </c>
      <c r="AC19" s="108">
        <v>875</v>
      </c>
      <c r="AD19" s="108">
        <v>1032</v>
      </c>
      <c r="AE19" s="108">
        <v>1018</v>
      </c>
      <c r="AF19" s="108">
        <v>1018</v>
      </c>
      <c r="AG19" s="108">
        <v>933</v>
      </c>
      <c r="AH19" s="108">
        <v>850</v>
      </c>
      <c r="AI19" s="108">
        <v>983</v>
      </c>
      <c r="AJ19" s="108">
        <v>1120</v>
      </c>
      <c r="AK19" s="108">
        <v>1295</v>
      </c>
      <c r="AL19" s="108">
        <v>1414</v>
      </c>
    </row>
    <row r="20" spans="1:38" ht="15" customHeight="1" x14ac:dyDescent="0.2">
      <c r="A20"/>
      <c r="B20" s="78" t="s">
        <v>20</v>
      </c>
      <c r="C20" s="107">
        <v>234</v>
      </c>
      <c r="D20" s="107">
        <v>238</v>
      </c>
      <c r="E20" s="107">
        <v>201</v>
      </c>
      <c r="F20" s="107">
        <v>117</v>
      </c>
      <c r="G20" s="107">
        <v>127</v>
      </c>
      <c r="H20" s="107">
        <v>165</v>
      </c>
      <c r="I20" s="107">
        <v>196</v>
      </c>
      <c r="J20" s="107">
        <v>265</v>
      </c>
      <c r="K20" s="107">
        <v>198</v>
      </c>
      <c r="L20" s="107">
        <v>227</v>
      </c>
      <c r="M20" s="107">
        <v>158</v>
      </c>
      <c r="N20" s="107">
        <v>189</v>
      </c>
      <c r="O20" s="107">
        <v>131</v>
      </c>
      <c r="P20" s="107">
        <v>132</v>
      </c>
      <c r="Q20" s="107">
        <v>133</v>
      </c>
      <c r="R20" s="107">
        <v>153</v>
      </c>
      <c r="S20" s="107">
        <v>191</v>
      </c>
      <c r="T20" s="107">
        <v>152</v>
      </c>
      <c r="U20" s="107">
        <v>190</v>
      </c>
      <c r="V20" s="107">
        <v>117</v>
      </c>
      <c r="W20" s="107">
        <v>97</v>
      </c>
      <c r="X20" s="107">
        <v>133</v>
      </c>
      <c r="Y20" s="107">
        <v>87</v>
      </c>
      <c r="Z20" s="107">
        <v>113</v>
      </c>
      <c r="AA20" s="107">
        <v>118</v>
      </c>
      <c r="AB20" s="107">
        <v>122</v>
      </c>
      <c r="AC20" s="107">
        <v>102</v>
      </c>
      <c r="AD20" s="107">
        <v>98</v>
      </c>
      <c r="AE20" s="107">
        <v>91</v>
      </c>
      <c r="AF20" s="107">
        <v>109</v>
      </c>
      <c r="AG20" s="107">
        <v>124</v>
      </c>
      <c r="AH20" s="107">
        <v>84</v>
      </c>
      <c r="AI20" s="107">
        <v>102</v>
      </c>
      <c r="AJ20" s="107">
        <v>90</v>
      </c>
      <c r="AK20" s="107">
        <v>98</v>
      </c>
      <c r="AL20" s="107">
        <v>118</v>
      </c>
    </row>
    <row r="21" spans="1:38" ht="15" customHeight="1" x14ac:dyDescent="0.2">
      <c r="A21"/>
      <c r="B21" s="77" t="s">
        <v>133</v>
      </c>
      <c r="C21" s="108">
        <v>0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17</v>
      </c>
      <c r="Q21" s="108">
        <v>18</v>
      </c>
      <c r="R21" s="108">
        <v>23</v>
      </c>
      <c r="S21" s="108">
        <v>26</v>
      </c>
      <c r="T21" s="108">
        <v>38</v>
      </c>
      <c r="U21" s="108">
        <v>62</v>
      </c>
      <c r="V21" s="108">
        <v>54</v>
      </c>
      <c r="W21" s="108">
        <v>77</v>
      </c>
      <c r="X21" s="108">
        <v>98</v>
      </c>
      <c r="Y21" s="108">
        <v>186</v>
      </c>
      <c r="Z21" s="108">
        <v>167</v>
      </c>
      <c r="AA21" s="108">
        <v>230</v>
      </c>
      <c r="AB21" s="108">
        <v>359</v>
      </c>
      <c r="AC21" s="108">
        <v>236</v>
      </c>
      <c r="AD21" s="108">
        <v>203</v>
      </c>
      <c r="AE21" s="108">
        <v>125</v>
      </c>
      <c r="AF21" s="108">
        <v>165</v>
      </c>
      <c r="AG21" s="108">
        <v>209</v>
      </c>
      <c r="AH21" s="108">
        <v>137</v>
      </c>
      <c r="AI21" s="108">
        <v>160</v>
      </c>
      <c r="AJ21" s="108">
        <v>57</v>
      </c>
      <c r="AK21" s="108">
        <v>63</v>
      </c>
      <c r="AL21" s="108">
        <v>112</v>
      </c>
    </row>
    <row r="22" spans="1:38" ht="15" customHeight="1" x14ac:dyDescent="0.2">
      <c r="A22"/>
      <c r="B22" s="78" t="s">
        <v>134</v>
      </c>
      <c r="C22" s="107">
        <v>26</v>
      </c>
      <c r="D22" s="107">
        <v>23</v>
      </c>
      <c r="E22" s="107">
        <v>38</v>
      </c>
      <c r="F22" s="107">
        <v>12</v>
      </c>
      <c r="G22" s="107">
        <v>21</v>
      </c>
      <c r="H22" s="107">
        <v>28</v>
      </c>
      <c r="I22" s="107">
        <v>23</v>
      </c>
      <c r="J22" s="107">
        <v>18</v>
      </c>
      <c r="K22" s="107">
        <v>22</v>
      </c>
      <c r="L22" s="107">
        <v>32</v>
      </c>
      <c r="M22" s="107">
        <v>18</v>
      </c>
      <c r="N22" s="107">
        <v>29</v>
      </c>
      <c r="O22" s="107">
        <v>16</v>
      </c>
      <c r="P22" s="107">
        <v>20</v>
      </c>
      <c r="Q22" s="107">
        <v>21</v>
      </c>
      <c r="R22" s="107">
        <v>17</v>
      </c>
      <c r="S22" s="107">
        <v>30</v>
      </c>
      <c r="T22" s="107">
        <v>17</v>
      </c>
      <c r="U22" s="107">
        <v>14</v>
      </c>
      <c r="V22" s="107">
        <v>13</v>
      </c>
      <c r="W22" s="107">
        <v>14</v>
      </c>
      <c r="X22" s="107">
        <v>20</v>
      </c>
      <c r="Y22" s="107">
        <v>17</v>
      </c>
      <c r="Z22" s="107">
        <v>14</v>
      </c>
      <c r="AA22" s="107">
        <v>13</v>
      </c>
      <c r="AB22" s="107">
        <v>14</v>
      </c>
      <c r="AC22" s="107">
        <v>18</v>
      </c>
      <c r="AD22" s="107">
        <v>21</v>
      </c>
      <c r="AE22" s="107">
        <v>30</v>
      </c>
      <c r="AF22" s="107">
        <v>27</v>
      </c>
      <c r="AG22" s="107">
        <v>25</v>
      </c>
      <c r="AH22" s="107">
        <v>40</v>
      </c>
      <c r="AI22" s="107">
        <v>60</v>
      </c>
      <c r="AJ22" s="107">
        <v>55</v>
      </c>
      <c r="AK22" s="107">
        <v>61</v>
      </c>
      <c r="AL22" s="107">
        <v>74</v>
      </c>
    </row>
    <row r="23" spans="1:38" ht="15" customHeight="1" x14ac:dyDescent="0.2">
      <c r="A23"/>
      <c r="B23" s="77" t="s">
        <v>135</v>
      </c>
      <c r="C23" s="108">
        <v>0</v>
      </c>
      <c r="D23" s="108">
        <v>2</v>
      </c>
      <c r="E23" s="108">
        <v>1</v>
      </c>
      <c r="F23" s="108">
        <v>1</v>
      </c>
      <c r="G23" s="108">
        <v>1</v>
      </c>
      <c r="H23" s="108">
        <v>3</v>
      </c>
      <c r="I23" s="108">
        <v>0</v>
      </c>
      <c r="J23" s="108">
        <v>2</v>
      </c>
      <c r="K23" s="108">
        <v>10</v>
      </c>
      <c r="L23" s="108">
        <v>9</v>
      </c>
      <c r="M23" s="108">
        <v>6</v>
      </c>
      <c r="N23" s="108">
        <v>9</v>
      </c>
      <c r="O23" s="108">
        <v>9</v>
      </c>
      <c r="P23" s="108">
        <v>11</v>
      </c>
      <c r="Q23" s="108">
        <v>14</v>
      </c>
      <c r="R23" s="108">
        <v>10</v>
      </c>
      <c r="S23" s="108">
        <v>17</v>
      </c>
      <c r="T23" s="108">
        <v>28</v>
      </c>
      <c r="U23" s="108">
        <v>14</v>
      </c>
      <c r="V23" s="108">
        <v>27</v>
      </c>
      <c r="W23" s="108">
        <v>34</v>
      </c>
      <c r="X23" s="108">
        <v>13</v>
      </c>
      <c r="Y23" s="108">
        <v>17</v>
      </c>
      <c r="Z23" s="108">
        <v>15</v>
      </c>
      <c r="AA23" s="108">
        <v>12</v>
      </c>
      <c r="AB23" s="108">
        <v>12</v>
      </c>
      <c r="AC23" s="108">
        <v>12</v>
      </c>
      <c r="AD23" s="108">
        <v>22</v>
      </c>
      <c r="AE23" s="108">
        <v>9</v>
      </c>
      <c r="AF23" s="108">
        <v>35</v>
      </c>
      <c r="AG23" s="108">
        <v>28</v>
      </c>
      <c r="AH23" s="108">
        <v>21</v>
      </c>
      <c r="AI23" s="108">
        <v>39</v>
      </c>
      <c r="AJ23" s="108">
        <v>32</v>
      </c>
      <c r="AK23" s="108">
        <v>25</v>
      </c>
      <c r="AL23" s="108">
        <v>33</v>
      </c>
    </row>
    <row r="24" spans="1:38" ht="15" customHeight="1" x14ac:dyDescent="0.2">
      <c r="A24"/>
      <c r="B24" s="78" t="s">
        <v>71</v>
      </c>
      <c r="C24" s="107">
        <v>83</v>
      </c>
      <c r="D24" s="107">
        <v>84</v>
      </c>
      <c r="E24" s="107">
        <v>86</v>
      </c>
      <c r="F24" s="107">
        <v>81</v>
      </c>
      <c r="G24" s="107">
        <v>98</v>
      </c>
      <c r="H24" s="107">
        <v>92</v>
      </c>
      <c r="I24" s="107">
        <v>486</v>
      </c>
      <c r="J24" s="107">
        <v>503</v>
      </c>
      <c r="K24" s="107">
        <v>476</v>
      </c>
      <c r="L24" s="107">
        <v>387</v>
      </c>
      <c r="M24" s="107">
        <v>611</v>
      </c>
      <c r="N24" s="107">
        <v>1115</v>
      </c>
      <c r="O24" s="107">
        <v>1655</v>
      </c>
      <c r="P24" s="107">
        <v>1280</v>
      </c>
      <c r="Q24" s="107">
        <v>1361</v>
      </c>
      <c r="R24" s="107">
        <v>2042</v>
      </c>
      <c r="S24" s="107">
        <v>2824</v>
      </c>
      <c r="T24" s="107">
        <v>3378</v>
      </c>
      <c r="U24" s="107">
        <v>2202</v>
      </c>
      <c r="V24" s="107">
        <v>2064</v>
      </c>
      <c r="W24" s="107">
        <v>3117</v>
      </c>
      <c r="X24" s="107">
        <v>3832</v>
      </c>
      <c r="Y24" s="107">
        <v>2944</v>
      </c>
      <c r="Z24" s="107">
        <v>2138</v>
      </c>
      <c r="AA24" s="107">
        <v>2660</v>
      </c>
      <c r="AB24" s="107">
        <v>4171</v>
      </c>
      <c r="AC24" s="107">
        <v>4012</v>
      </c>
      <c r="AD24" s="107">
        <v>2897</v>
      </c>
      <c r="AE24" s="107">
        <v>2939</v>
      </c>
      <c r="AF24" s="107">
        <v>2106</v>
      </c>
      <c r="AG24" s="107">
        <v>4721</v>
      </c>
      <c r="AH24" s="107">
        <v>2694</v>
      </c>
      <c r="AI24" s="107">
        <v>2634</v>
      </c>
      <c r="AJ24" s="107">
        <v>3792</v>
      </c>
      <c r="AK24" s="107">
        <v>2233</v>
      </c>
      <c r="AL24" s="107">
        <v>3304</v>
      </c>
    </row>
    <row r="25" spans="1:38" ht="15" customHeight="1" x14ac:dyDescent="0.2">
      <c r="A25"/>
      <c r="B25" s="77" t="s">
        <v>106</v>
      </c>
      <c r="C25" s="108">
        <v>372</v>
      </c>
      <c r="D25" s="108">
        <v>376</v>
      </c>
      <c r="E25" s="108">
        <v>299</v>
      </c>
      <c r="F25" s="108">
        <v>244</v>
      </c>
      <c r="G25" s="108">
        <v>265</v>
      </c>
      <c r="H25" s="108">
        <v>285</v>
      </c>
      <c r="I25" s="108">
        <v>251</v>
      </c>
      <c r="J25" s="108">
        <v>303</v>
      </c>
      <c r="K25" s="108">
        <v>265</v>
      </c>
      <c r="L25" s="108">
        <v>275</v>
      </c>
      <c r="M25" s="108">
        <v>327</v>
      </c>
      <c r="N25" s="108">
        <v>373</v>
      </c>
      <c r="O25" s="108">
        <v>336</v>
      </c>
      <c r="P25" s="108">
        <v>380</v>
      </c>
      <c r="Q25" s="108">
        <v>179</v>
      </c>
      <c r="R25" s="108">
        <v>211</v>
      </c>
      <c r="S25" s="108">
        <v>176</v>
      </c>
      <c r="T25" s="108">
        <v>153</v>
      </c>
      <c r="U25" s="108">
        <v>139</v>
      </c>
      <c r="V25" s="108">
        <v>114</v>
      </c>
      <c r="W25" s="108">
        <v>121</v>
      </c>
      <c r="X25" s="108">
        <v>148</v>
      </c>
      <c r="Y25" s="108">
        <v>122</v>
      </c>
      <c r="Z25" s="108">
        <v>73</v>
      </c>
      <c r="AA25" s="108">
        <v>90</v>
      </c>
      <c r="AB25" s="108">
        <v>111</v>
      </c>
      <c r="AC25" s="108">
        <v>97</v>
      </c>
      <c r="AD25" s="108">
        <v>130</v>
      </c>
      <c r="AE25" s="108">
        <v>134</v>
      </c>
      <c r="AF25" s="108">
        <v>125</v>
      </c>
      <c r="AG25" s="108">
        <v>121</v>
      </c>
      <c r="AH25" s="108">
        <v>97</v>
      </c>
      <c r="AI25" s="108">
        <v>132</v>
      </c>
      <c r="AJ25" s="108">
        <v>97</v>
      </c>
      <c r="AK25" s="108">
        <v>133</v>
      </c>
      <c r="AL25" s="108">
        <v>140</v>
      </c>
    </row>
    <row r="26" spans="1:38" ht="15" customHeight="1" x14ac:dyDescent="0.2">
      <c r="A26"/>
      <c r="B26" s="78" t="s">
        <v>136</v>
      </c>
      <c r="C26" s="107">
        <v>511</v>
      </c>
      <c r="D26" s="107">
        <v>540</v>
      </c>
      <c r="E26" s="107">
        <v>519</v>
      </c>
      <c r="F26" s="107">
        <v>297</v>
      </c>
      <c r="G26" s="107">
        <v>183</v>
      </c>
      <c r="H26" s="107">
        <v>181</v>
      </c>
      <c r="I26" s="107">
        <v>197</v>
      </c>
      <c r="J26" s="107">
        <v>283</v>
      </c>
      <c r="K26" s="107">
        <v>333</v>
      </c>
      <c r="L26" s="107">
        <v>307</v>
      </c>
      <c r="M26" s="107">
        <v>303</v>
      </c>
      <c r="N26" s="107">
        <v>216</v>
      </c>
      <c r="O26" s="107">
        <v>208</v>
      </c>
      <c r="P26" s="107">
        <v>240</v>
      </c>
      <c r="Q26" s="107">
        <v>201</v>
      </c>
      <c r="R26" s="107">
        <v>240</v>
      </c>
      <c r="S26" s="107">
        <v>279</v>
      </c>
      <c r="T26" s="107">
        <v>227</v>
      </c>
      <c r="U26" s="107">
        <v>307</v>
      </c>
      <c r="V26" s="107">
        <v>209</v>
      </c>
      <c r="W26" s="107">
        <v>369</v>
      </c>
      <c r="X26" s="107">
        <v>340</v>
      </c>
      <c r="Y26" s="107">
        <v>307</v>
      </c>
      <c r="Z26" s="107">
        <v>320</v>
      </c>
      <c r="AA26" s="107">
        <v>411</v>
      </c>
      <c r="AB26" s="107">
        <v>400</v>
      </c>
      <c r="AC26" s="107">
        <v>302</v>
      </c>
      <c r="AD26" s="107">
        <v>363</v>
      </c>
      <c r="AE26" s="107">
        <v>335</v>
      </c>
      <c r="AF26" s="107">
        <v>358</v>
      </c>
      <c r="AG26" s="107">
        <v>363</v>
      </c>
      <c r="AH26" s="107">
        <v>332</v>
      </c>
      <c r="AI26" s="107">
        <v>401</v>
      </c>
      <c r="AJ26" s="107">
        <v>379</v>
      </c>
      <c r="AK26" s="107">
        <v>356</v>
      </c>
      <c r="AL26" s="107">
        <v>359</v>
      </c>
    </row>
    <row r="27" spans="1:38" ht="15" customHeight="1" x14ac:dyDescent="0.2">
      <c r="A27"/>
      <c r="B27" s="77" t="s">
        <v>137</v>
      </c>
      <c r="C27" s="108">
        <v>16</v>
      </c>
      <c r="D27" s="108">
        <v>27</v>
      </c>
      <c r="E27" s="108">
        <v>13</v>
      </c>
      <c r="F27" s="108">
        <v>21</v>
      </c>
      <c r="G27" s="108">
        <v>37</v>
      </c>
      <c r="H27" s="108">
        <v>26</v>
      </c>
      <c r="I27" s="108">
        <v>25</v>
      </c>
      <c r="J27" s="108">
        <v>23</v>
      </c>
      <c r="K27" s="108">
        <v>53</v>
      </c>
      <c r="L27" s="108">
        <v>33</v>
      </c>
      <c r="M27" s="108">
        <v>38</v>
      </c>
      <c r="N27" s="108">
        <v>41</v>
      </c>
      <c r="O27" s="108">
        <v>27</v>
      </c>
      <c r="P27" s="108">
        <v>37</v>
      </c>
      <c r="Q27" s="108">
        <v>41</v>
      </c>
      <c r="R27" s="108">
        <v>43</v>
      </c>
      <c r="S27" s="108">
        <v>27</v>
      </c>
      <c r="T27" s="108">
        <v>33</v>
      </c>
      <c r="U27" s="108">
        <v>20</v>
      </c>
      <c r="V27" s="108">
        <v>37</v>
      </c>
      <c r="W27" s="108">
        <v>28</v>
      </c>
      <c r="X27" s="108">
        <v>24</v>
      </c>
      <c r="Y27" s="108">
        <v>35</v>
      </c>
      <c r="Z27" s="108">
        <v>16</v>
      </c>
      <c r="AA27" s="108">
        <v>25</v>
      </c>
      <c r="AB27" s="108">
        <v>37</v>
      </c>
      <c r="AC27" s="108">
        <v>24</v>
      </c>
      <c r="AD27" s="108">
        <v>28</v>
      </c>
      <c r="AE27" s="108">
        <v>48</v>
      </c>
      <c r="AF27" s="108">
        <v>38</v>
      </c>
      <c r="AG27" s="108">
        <v>39</v>
      </c>
      <c r="AH27" s="108">
        <v>35</v>
      </c>
      <c r="AI27" s="108">
        <v>33</v>
      </c>
      <c r="AJ27" s="108">
        <v>53</v>
      </c>
      <c r="AK27" s="108">
        <v>53</v>
      </c>
      <c r="AL27" s="108">
        <v>27</v>
      </c>
    </row>
    <row r="28" spans="1:38" ht="15" customHeight="1" x14ac:dyDescent="0.2">
      <c r="A28"/>
      <c r="B28" s="78" t="s">
        <v>138</v>
      </c>
      <c r="C28" s="107">
        <v>2</v>
      </c>
      <c r="D28" s="107">
        <v>5</v>
      </c>
      <c r="E28" s="107">
        <v>4</v>
      </c>
      <c r="F28" s="107">
        <v>3</v>
      </c>
      <c r="G28" s="107">
        <v>4</v>
      </c>
      <c r="H28" s="107">
        <v>3</v>
      </c>
      <c r="I28" s="107">
        <v>6</v>
      </c>
      <c r="J28" s="107">
        <v>4</v>
      </c>
      <c r="K28" s="107">
        <v>20</v>
      </c>
      <c r="L28" s="107">
        <v>14</v>
      </c>
      <c r="M28" s="107">
        <v>13</v>
      </c>
      <c r="N28" s="107">
        <v>13</v>
      </c>
      <c r="O28" s="107">
        <v>25</v>
      </c>
      <c r="P28" s="107">
        <v>25</v>
      </c>
      <c r="Q28" s="107">
        <v>18</v>
      </c>
      <c r="R28" s="107">
        <v>15</v>
      </c>
      <c r="S28" s="107">
        <v>29</v>
      </c>
      <c r="T28" s="107">
        <v>32</v>
      </c>
      <c r="U28" s="107">
        <v>19</v>
      </c>
      <c r="V28" s="107">
        <v>37</v>
      </c>
      <c r="W28" s="107">
        <v>35</v>
      </c>
      <c r="X28" s="107">
        <v>66</v>
      </c>
      <c r="Y28" s="107">
        <v>70</v>
      </c>
      <c r="Z28" s="107">
        <v>78</v>
      </c>
      <c r="AA28" s="107">
        <v>112</v>
      </c>
      <c r="AB28" s="107">
        <v>95</v>
      </c>
      <c r="AC28" s="107">
        <v>116</v>
      </c>
      <c r="AD28" s="107">
        <v>183</v>
      </c>
      <c r="AE28" s="107">
        <v>205</v>
      </c>
      <c r="AF28" s="107">
        <v>238</v>
      </c>
      <c r="AG28" s="107">
        <v>290</v>
      </c>
      <c r="AH28" s="107">
        <v>284</v>
      </c>
      <c r="AI28" s="107">
        <v>390</v>
      </c>
      <c r="AJ28" s="107">
        <v>397</v>
      </c>
      <c r="AK28" s="107">
        <v>242</v>
      </c>
      <c r="AL28" s="107">
        <v>259</v>
      </c>
    </row>
    <row r="29" spans="1:38" ht="15" customHeight="1" x14ac:dyDescent="0.2">
      <c r="A29"/>
      <c r="B29" s="77" t="s">
        <v>116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12</v>
      </c>
      <c r="P29" s="108">
        <v>40</v>
      </c>
      <c r="Q29" s="108">
        <v>114</v>
      </c>
      <c r="R29" s="108">
        <v>118</v>
      </c>
      <c r="S29" s="108">
        <v>156</v>
      </c>
      <c r="T29" s="108">
        <v>349</v>
      </c>
      <c r="U29" s="108">
        <v>540</v>
      </c>
      <c r="V29" s="108">
        <v>426</v>
      </c>
      <c r="W29" s="108">
        <v>515</v>
      </c>
      <c r="X29" s="108">
        <v>430</v>
      </c>
      <c r="Y29" s="108">
        <v>435</v>
      </c>
      <c r="Z29" s="108">
        <v>435</v>
      </c>
      <c r="AA29" s="108">
        <v>543</v>
      </c>
      <c r="AB29" s="108">
        <v>558</v>
      </c>
      <c r="AC29" s="108">
        <v>439</v>
      </c>
      <c r="AD29" s="108">
        <v>568</v>
      </c>
      <c r="AE29" s="108">
        <v>524</v>
      </c>
      <c r="AF29" s="108">
        <v>454</v>
      </c>
      <c r="AG29" s="108">
        <v>438</v>
      </c>
      <c r="AH29" s="108">
        <v>357</v>
      </c>
      <c r="AI29" s="108">
        <v>277</v>
      </c>
      <c r="AJ29" s="108">
        <v>247</v>
      </c>
      <c r="AK29" s="108">
        <v>175</v>
      </c>
      <c r="AL29" s="108">
        <v>214</v>
      </c>
    </row>
    <row r="30" spans="1:38" ht="15" customHeight="1" x14ac:dyDescent="0.2">
      <c r="A30"/>
      <c r="B30" s="78" t="s">
        <v>139</v>
      </c>
      <c r="C30" s="107">
        <v>44</v>
      </c>
      <c r="D30" s="107">
        <v>52</v>
      </c>
      <c r="E30" s="107">
        <v>42</v>
      </c>
      <c r="F30" s="107">
        <v>49</v>
      </c>
      <c r="G30" s="107">
        <v>38</v>
      </c>
      <c r="H30" s="107">
        <v>44</v>
      </c>
      <c r="I30" s="107">
        <v>79</v>
      </c>
      <c r="J30" s="107">
        <v>165</v>
      </c>
      <c r="K30" s="107">
        <v>63</v>
      </c>
      <c r="L30" s="107">
        <v>68</v>
      </c>
      <c r="M30" s="107">
        <v>71</v>
      </c>
      <c r="N30" s="107">
        <v>214</v>
      </c>
      <c r="O30" s="107">
        <v>247</v>
      </c>
      <c r="P30" s="107">
        <v>180</v>
      </c>
      <c r="Q30" s="107">
        <v>75</v>
      </c>
      <c r="R30" s="107">
        <v>61</v>
      </c>
      <c r="S30" s="107">
        <v>96</v>
      </c>
      <c r="T30" s="107">
        <v>43</v>
      </c>
      <c r="U30" s="107">
        <v>33</v>
      </c>
      <c r="V30" s="107">
        <v>42</v>
      </c>
      <c r="W30" s="107">
        <v>32</v>
      </c>
      <c r="X30" s="107">
        <v>72</v>
      </c>
      <c r="Y30" s="107">
        <v>57</v>
      </c>
      <c r="Z30" s="107">
        <v>59</v>
      </c>
      <c r="AA30" s="107">
        <v>85</v>
      </c>
      <c r="AB30" s="107">
        <v>134</v>
      </c>
      <c r="AC30" s="107">
        <v>139</v>
      </c>
      <c r="AD30" s="107">
        <v>107</v>
      </c>
      <c r="AE30" s="107">
        <v>142</v>
      </c>
      <c r="AF30" s="107">
        <v>214</v>
      </c>
      <c r="AG30" s="107">
        <v>180</v>
      </c>
      <c r="AH30" s="107">
        <v>86</v>
      </c>
      <c r="AI30" s="107">
        <v>83</v>
      </c>
      <c r="AJ30" s="107">
        <v>107</v>
      </c>
      <c r="AK30" s="107">
        <v>95</v>
      </c>
      <c r="AL30" s="107">
        <v>74</v>
      </c>
    </row>
    <row r="31" spans="1:38" ht="15" customHeight="1" x14ac:dyDescent="0.2">
      <c r="A31"/>
      <c r="B31" s="77" t="s">
        <v>140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258</v>
      </c>
      <c r="P31" s="108">
        <v>2095</v>
      </c>
      <c r="Q31" s="108">
        <v>2090</v>
      </c>
      <c r="R31" s="108">
        <v>3006</v>
      </c>
      <c r="S31" s="108">
        <v>2599</v>
      </c>
      <c r="T31" s="108">
        <v>2214</v>
      </c>
      <c r="U31" s="108">
        <v>2789</v>
      </c>
      <c r="V31" s="108">
        <v>2737</v>
      </c>
      <c r="W31" s="108">
        <v>853</v>
      </c>
      <c r="X31" s="108">
        <v>801</v>
      </c>
      <c r="Y31" s="108">
        <v>433</v>
      </c>
      <c r="Z31" s="108">
        <v>267</v>
      </c>
      <c r="AA31" s="108">
        <v>188</v>
      </c>
      <c r="AB31" s="108">
        <v>210</v>
      </c>
      <c r="AC31" s="108">
        <v>217</v>
      </c>
      <c r="AD31" s="108">
        <v>209</v>
      </c>
      <c r="AE31" s="108">
        <v>182</v>
      </c>
      <c r="AF31" s="108">
        <v>156</v>
      </c>
      <c r="AG31" s="108">
        <v>168</v>
      </c>
      <c r="AH31" s="108">
        <v>140</v>
      </c>
      <c r="AI31" s="108">
        <v>121</v>
      </c>
      <c r="AJ31" s="108">
        <v>119</v>
      </c>
      <c r="AK31" s="108">
        <v>147</v>
      </c>
      <c r="AL31" s="108">
        <v>195</v>
      </c>
    </row>
    <row r="32" spans="1:38" ht="15" customHeight="1" x14ac:dyDescent="0.2">
      <c r="A32"/>
      <c r="B32" s="78" t="s">
        <v>141</v>
      </c>
      <c r="C32" s="107">
        <v>10</v>
      </c>
      <c r="D32" s="107">
        <v>1</v>
      </c>
      <c r="E32" s="107">
        <v>3</v>
      </c>
      <c r="F32" s="107">
        <v>3</v>
      </c>
      <c r="G32" s="107">
        <v>7</v>
      </c>
      <c r="H32" s="107">
        <v>4</v>
      </c>
      <c r="I32" s="107">
        <v>2</v>
      </c>
      <c r="J32" s="107">
        <v>3</v>
      </c>
      <c r="K32" s="107">
        <v>8</v>
      </c>
      <c r="L32" s="107">
        <v>8</v>
      </c>
      <c r="M32" s="107">
        <v>2</v>
      </c>
      <c r="N32" s="107">
        <v>2</v>
      </c>
      <c r="O32" s="107">
        <v>4</v>
      </c>
      <c r="P32" s="107">
        <v>4</v>
      </c>
      <c r="Q32" s="107">
        <v>0</v>
      </c>
      <c r="R32" s="107">
        <v>2</v>
      </c>
      <c r="S32" s="107">
        <v>3</v>
      </c>
      <c r="T32" s="107">
        <v>2</v>
      </c>
      <c r="U32" s="107">
        <v>0</v>
      </c>
      <c r="V32" s="107">
        <v>2</v>
      </c>
      <c r="W32" s="107">
        <v>3</v>
      </c>
      <c r="X32" s="107">
        <v>2</v>
      </c>
      <c r="Y32" s="107">
        <v>4</v>
      </c>
      <c r="Z32" s="107">
        <v>4</v>
      </c>
      <c r="AA32" s="107">
        <v>9</v>
      </c>
      <c r="AB32" s="107">
        <v>7</v>
      </c>
      <c r="AC32" s="107">
        <v>11</v>
      </c>
      <c r="AD32" s="107">
        <v>8</v>
      </c>
      <c r="AE32" s="107">
        <v>28</v>
      </c>
      <c r="AF32" s="107">
        <v>15</v>
      </c>
      <c r="AG32" s="107">
        <v>42</v>
      </c>
      <c r="AH32" s="107">
        <v>53</v>
      </c>
      <c r="AI32" s="107">
        <v>64</v>
      </c>
      <c r="AJ32" s="107">
        <v>77</v>
      </c>
      <c r="AK32" s="107">
        <v>103</v>
      </c>
      <c r="AL32" s="107">
        <v>96</v>
      </c>
    </row>
    <row r="33" spans="1:38" ht="15" customHeight="1" x14ac:dyDescent="0.2">
      <c r="A33"/>
      <c r="B33" s="77" t="s">
        <v>83</v>
      </c>
      <c r="C33" s="108">
        <v>211</v>
      </c>
      <c r="D33" s="108">
        <v>220</v>
      </c>
      <c r="E33" s="108">
        <v>192</v>
      </c>
      <c r="F33" s="108">
        <v>139</v>
      </c>
      <c r="G33" s="108">
        <v>145</v>
      </c>
      <c r="H33" s="108">
        <v>130</v>
      </c>
      <c r="I33" s="108">
        <v>205</v>
      </c>
      <c r="J33" s="108">
        <v>244</v>
      </c>
      <c r="K33" s="108">
        <v>394</v>
      </c>
      <c r="L33" s="108">
        <v>650</v>
      </c>
      <c r="M33" s="108">
        <v>650</v>
      </c>
      <c r="N33" s="108">
        <v>877</v>
      </c>
      <c r="O33" s="108">
        <v>1066</v>
      </c>
      <c r="P33" s="108">
        <v>866</v>
      </c>
      <c r="Q33" s="108">
        <v>566</v>
      </c>
      <c r="R33" s="108">
        <v>572</v>
      </c>
      <c r="S33" s="108">
        <v>586</v>
      </c>
      <c r="T33" s="108">
        <v>591</v>
      </c>
      <c r="U33" s="108">
        <v>531</v>
      </c>
      <c r="V33" s="108">
        <v>626</v>
      </c>
      <c r="W33" s="108">
        <v>844</v>
      </c>
      <c r="X33" s="108">
        <v>847</v>
      </c>
      <c r="Y33" s="108">
        <v>745</v>
      </c>
      <c r="Z33" s="108">
        <v>839</v>
      </c>
      <c r="AA33" s="108">
        <v>917</v>
      </c>
      <c r="AB33" s="108">
        <v>969</v>
      </c>
      <c r="AC33" s="108">
        <v>1181</v>
      </c>
      <c r="AD33" s="108">
        <v>1745</v>
      </c>
      <c r="AE33" s="108">
        <v>2137</v>
      </c>
      <c r="AF33" s="108">
        <v>2510</v>
      </c>
      <c r="AG33" s="108">
        <v>2598</v>
      </c>
      <c r="AH33" s="108">
        <v>1508</v>
      </c>
      <c r="AI33" s="108">
        <v>1641</v>
      </c>
      <c r="AJ33" s="108">
        <v>1712</v>
      </c>
      <c r="AK33" s="108">
        <v>1916</v>
      </c>
      <c r="AL33" s="108">
        <v>1750</v>
      </c>
    </row>
    <row r="34" spans="1:38" ht="15" customHeight="1" x14ac:dyDescent="0.2">
      <c r="A34"/>
      <c r="B34" s="78" t="s">
        <v>142</v>
      </c>
      <c r="C34" s="107">
        <v>79</v>
      </c>
      <c r="D34" s="107">
        <v>6</v>
      </c>
      <c r="E34" s="107">
        <v>8</v>
      </c>
      <c r="F34" s="107">
        <v>2</v>
      </c>
      <c r="G34" s="107">
        <v>2</v>
      </c>
      <c r="H34" s="107">
        <v>4</v>
      </c>
      <c r="I34" s="107">
        <v>12</v>
      </c>
      <c r="J34" s="107">
        <v>16</v>
      </c>
      <c r="K34" s="107">
        <v>103</v>
      </c>
      <c r="L34" s="107">
        <v>63</v>
      </c>
      <c r="M34" s="107">
        <v>44</v>
      </c>
      <c r="N34" s="107">
        <v>65</v>
      </c>
      <c r="O34" s="107">
        <v>31</v>
      </c>
      <c r="P34" s="107">
        <v>36</v>
      </c>
      <c r="Q34" s="107">
        <v>14</v>
      </c>
      <c r="R34" s="107">
        <v>17</v>
      </c>
      <c r="S34" s="107">
        <v>4</v>
      </c>
      <c r="T34" s="107">
        <v>6</v>
      </c>
      <c r="U34" s="107">
        <v>1</v>
      </c>
      <c r="V34" s="107">
        <v>3</v>
      </c>
      <c r="W34" s="107">
        <v>6</v>
      </c>
      <c r="X34" s="107">
        <v>3</v>
      </c>
      <c r="Y34" s="107">
        <v>4</v>
      </c>
      <c r="Z34" s="107">
        <v>6</v>
      </c>
      <c r="AA34" s="107">
        <v>3</v>
      </c>
      <c r="AB34" s="107">
        <v>4</v>
      </c>
      <c r="AC34" s="107">
        <v>5</v>
      </c>
      <c r="AD34" s="107">
        <v>11</v>
      </c>
      <c r="AE34" s="107">
        <v>10</v>
      </c>
      <c r="AF34" s="107">
        <v>5</v>
      </c>
      <c r="AG34" s="107">
        <v>12</v>
      </c>
      <c r="AH34" s="107">
        <v>6</v>
      </c>
      <c r="AI34" s="107">
        <v>3</v>
      </c>
      <c r="AJ34" s="107">
        <v>6</v>
      </c>
      <c r="AK34" s="107">
        <v>3</v>
      </c>
      <c r="AL34" s="107">
        <v>9</v>
      </c>
    </row>
    <row r="35" spans="1:38" ht="15" customHeight="1" x14ac:dyDescent="0.2">
      <c r="A35"/>
      <c r="B35" s="77" t="s">
        <v>5</v>
      </c>
      <c r="C35" s="108">
        <v>24</v>
      </c>
      <c r="D35" s="108">
        <v>20</v>
      </c>
      <c r="E35" s="108">
        <v>12</v>
      </c>
      <c r="F35" s="108">
        <v>33</v>
      </c>
      <c r="G35" s="108">
        <v>11</v>
      </c>
      <c r="H35" s="108">
        <v>24</v>
      </c>
      <c r="I35" s="108">
        <v>33</v>
      </c>
      <c r="J35" s="108">
        <v>52</v>
      </c>
      <c r="K35" s="108">
        <v>43</v>
      </c>
      <c r="L35" s="108">
        <v>85</v>
      </c>
      <c r="M35" s="108">
        <v>172</v>
      </c>
      <c r="N35" s="108">
        <v>611</v>
      </c>
      <c r="O35" s="108">
        <v>1116</v>
      </c>
      <c r="P35" s="108">
        <v>965</v>
      </c>
      <c r="Q35" s="108">
        <v>687</v>
      </c>
      <c r="R35" s="108">
        <v>762</v>
      </c>
      <c r="S35" s="108">
        <v>825</v>
      </c>
      <c r="T35" s="108">
        <v>732</v>
      </c>
      <c r="U35" s="108">
        <v>779</v>
      </c>
      <c r="V35" s="108">
        <v>832</v>
      </c>
      <c r="W35" s="108">
        <v>1170</v>
      </c>
      <c r="X35" s="108">
        <v>1283</v>
      </c>
      <c r="Y35" s="108">
        <v>1517</v>
      </c>
      <c r="Z35" s="108">
        <v>1507</v>
      </c>
      <c r="AA35" s="108">
        <v>2021</v>
      </c>
      <c r="AB35" s="108">
        <v>1737</v>
      </c>
      <c r="AC35" s="108">
        <v>1419</v>
      </c>
      <c r="AD35" s="108">
        <v>1172</v>
      </c>
      <c r="AE35" s="108">
        <v>994</v>
      </c>
      <c r="AF35" s="108">
        <v>784</v>
      </c>
      <c r="AG35" s="108">
        <v>556</v>
      </c>
      <c r="AH35" s="108">
        <v>365</v>
      </c>
      <c r="AI35" s="108">
        <v>451</v>
      </c>
      <c r="AJ35" s="108">
        <v>512</v>
      </c>
      <c r="AK35" s="108">
        <v>451</v>
      </c>
      <c r="AL35" s="108">
        <v>371</v>
      </c>
    </row>
    <row r="36" spans="1:38" ht="15" customHeight="1" x14ac:dyDescent="0.2">
      <c r="A36"/>
      <c r="B36" s="78" t="s">
        <v>143</v>
      </c>
      <c r="C36" s="107">
        <v>2</v>
      </c>
      <c r="D36" s="107">
        <v>1</v>
      </c>
      <c r="E36" s="107">
        <v>3</v>
      </c>
      <c r="F36" s="107">
        <v>2</v>
      </c>
      <c r="G36" s="107">
        <v>3</v>
      </c>
      <c r="H36" s="107">
        <v>2</v>
      </c>
      <c r="I36" s="107">
        <v>7</v>
      </c>
      <c r="J36" s="107">
        <v>18</v>
      </c>
      <c r="K36" s="107">
        <v>6</v>
      </c>
      <c r="L36" s="107">
        <v>4</v>
      </c>
      <c r="M36" s="107">
        <v>4</v>
      </c>
      <c r="N36" s="107">
        <v>22</v>
      </c>
      <c r="O36" s="107">
        <v>21</v>
      </c>
      <c r="P36" s="107">
        <v>19</v>
      </c>
      <c r="Q36" s="107">
        <v>3</v>
      </c>
      <c r="R36" s="107">
        <v>12</v>
      </c>
      <c r="S36" s="107">
        <v>16</v>
      </c>
      <c r="T36" s="107">
        <v>23</v>
      </c>
      <c r="U36" s="107">
        <v>14</v>
      </c>
      <c r="V36" s="107">
        <v>20</v>
      </c>
      <c r="W36" s="107">
        <v>31</v>
      </c>
      <c r="X36" s="107">
        <v>46</v>
      </c>
      <c r="Y36" s="107">
        <v>37</v>
      </c>
      <c r="Z36" s="107">
        <v>34</v>
      </c>
      <c r="AA36" s="107">
        <v>97</v>
      </c>
      <c r="AB36" s="107">
        <v>91</v>
      </c>
      <c r="AC36" s="107">
        <v>147</v>
      </c>
      <c r="AD36" s="107">
        <v>136</v>
      </c>
      <c r="AE36" s="107">
        <v>139</v>
      </c>
      <c r="AF36" s="107">
        <v>162</v>
      </c>
      <c r="AG36" s="107">
        <v>186</v>
      </c>
      <c r="AH36" s="107">
        <v>144</v>
      </c>
      <c r="AI36" s="107">
        <v>269</v>
      </c>
      <c r="AJ36" s="107">
        <v>322</v>
      </c>
      <c r="AK36" s="107">
        <v>339</v>
      </c>
      <c r="AL36" s="107">
        <v>236</v>
      </c>
    </row>
    <row r="37" spans="1:38" ht="15" customHeight="1" x14ac:dyDescent="0.2">
      <c r="A37"/>
      <c r="B37" s="77" t="s">
        <v>112</v>
      </c>
      <c r="C37" s="108">
        <v>0</v>
      </c>
      <c r="D37" s="108">
        <v>0</v>
      </c>
      <c r="E37" s="108">
        <v>0</v>
      </c>
      <c r="F37" s="108">
        <v>0</v>
      </c>
      <c r="G37" s="108">
        <v>1</v>
      </c>
      <c r="H37" s="108">
        <v>2</v>
      </c>
      <c r="I37" s="108">
        <v>1</v>
      </c>
      <c r="J37" s="108">
        <v>5</v>
      </c>
      <c r="K37" s="108">
        <v>1</v>
      </c>
      <c r="L37" s="108">
        <v>14</v>
      </c>
      <c r="M37" s="108">
        <v>19</v>
      </c>
      <c r="N37" s="108">
        <v>9</v>
      </c>
      <c r="O37" s="108">
        <v>19</v>
      </c>
      <c r="P37" s="108">
        <v>14</v>
      </c>
      <c r="Q37" s="108">
        <v>28</v>
      </c>
      <c r="R37" s="108">
        <v>126</v>
      </c>
      <c r="S37" s="108">
        <v>367</v>
      </c>
      <c r="T37" s="108">
        <v>207</v>
      </c>
      <c r="U37" s="108">
        <v>94</v>
      </c>
      <c r="V37" s="108">
        <v>202</v>
      </c>
      <c r="W37" s="108">
        <v>342</v>
      </c>
      <c r="X37" s="108">
        <v>334</v>
      </c>
      <c r="Y37" s="108">
        <v>364</v>
      </c>
      <c r="Z37" s="108">
        <v>383</v>
      </c>
      <c r="AA37" s="108">
        <v>559</v>
      </c>
      <c r="AB37" s="108">
        <v>625</v>
      </c>
      <c r="AC37" s="108">
        <v>468</v>
      </c>
      <c r="AD37" s="108">
        <v>614</v>
      </c>
      <c r="AE37" s="108">
        <v>448</v>
      </c>
      <c r="AF37" s="108">
        <v>566</v>
      </c>
      <c r="AG37" s="108">
        <v>529</v>
      </c>
      <c r="AH37" s="108">
        <v>604</v>
      </c>
      <c r="AI37" s="108">
        <v>682</v>
      </c>
      <c r="AJ37" s="108">
        <v>480</v>
      </c>
      <c r="AK37" s="108">
        <v>517</v>
      </c>
      <c r="AL37" s="108">
        <v>938</v>
      </c>
    </row>
    <row r="38" spans="1:38" ht="15" customHeight="1" x14ac:dyDescent="0.2">
      <c r="A38"/>
      <c r="B38" s="78" t="s">
        <v>102</v>
      </c>
      <c r="C38" s="107">
        <v>0</v>
      </c>
      <c r="D38" s="107">
        <v>0</v>
      </c>
      <c r="E38" s="107">
        <v>0</v>
      </c>
      <c r="F38" s="107">
        <v>0</v>
      </c>
      <c r="G38" s="107">
        <v>1</v>
      </c>
      <c r="H38" s="107">
        <v>0</v>
      </c>
      <c r="I38" s="107">
        <v>0</v>
      </c>
      <c r="J38" s="107">
        <v>0</v>
      </c>
      <c r="K38" s="107">
        <v>0</v>
      </c>
      <c r="L38" s="107">
        <v>1</v>
      </c>
      <c r="M38" s="107">
        <v>0</v>
      </c>
      <c r="N38" s="107">
        <v>2</v>
      </c>
      <c r="O38" s="107">
        <v>2</v>
      </c>
      <c r="P38" s="107">
        <v>1</v>
      </c>
      <c r="Q38" s="107">
        <v>1</v>
      </c>
      <c r="R38" s="107">
        <v>4</v>
      </c>
      <c r="S38" s="107">
        <v>2</v>
      </c>
      <c r="T38" s="107">
        <v>2</v>
      </c>
      <c r="U38" s="107">
        <v>1</v>
      </c>
      <c r="V38" s="107">
        <v>3</v>
      </c>
      <c r="W38" s="107">
        <v>6</v>
      </c>
      <c r="X38" s="107">
        <v>6</v>
      </c>
      <c r="Y38" s="107">
        <v>8</v>
      </c>
      <c r="Z38" s="107">
        <v>7</v>
      </c>
      <c r="AA38" s="107">
        <v>1</v>
      </c>
      <c r="AB38" s="107">
        <v>5</v>
      </c>
      <c r="AC38" s="107">
        <v>10</v>
      </c>
      <c r="AD38" s="107">
        <v>7</v>
      </c>
      <c r="AE38" s="107">
        <v>36</v>
      </c>
      <c r="AF38" s="107">
        <v>865</v>
      </c>
      <c r="AG38" s="107">
        <v>1464</v>
      </c>
      <c r="AH38" s="107">
        <v>1879</v>
      </c>
      <c r="AI38" s="107">
        <v>1075</v>
      </c>
      <c r="AJ38" s="107">
        <v>487</v>
      </c>
      <c r="AK38" s="107">
        <v>356</v>
      </c>
      <c r="AL38" s="107">
        <v>387</v>
      </c>
    </row>
    <row r="39" spans="1:38" ht="15" customHeight="1" x14ac:dyDescent="0.2">
      <c r="A39"/>
      <c r="B39" s="77" t="s">
        <v>144</v>
      </c>
      <c r="C39" s="108">
        <v>1</v>
      </c>
      <c r="D39" s="108">
        <v>1</v>
      </c>
      <c r="E39" s="108">
        <v>2</v>
      </c>
      <c r="F39" s="108">
        <v>0</v>
      </c>
      <c r="G39" s="108">
        <v>11</v>
      </c>
      <c r="H39" s="108">
        <v>1</v>
      </c>
      <c r="I39" s="108">
        <v>9</v>
      </c>
      <c r="J39" s="108">
        <v>3</v>
      </c>
      <c r="K39" s="108">
        <v>1</v>
      </c>
      <c r="L39" s="108">
        <v>7</v>
      </c>
      <c r="M39" s="108">
        <v>14</v>
      </c>
      <c r="N39" s="108">
        <v>16</v>
      </c>
      <c r="O39" s="108">
        <v>15</v>
      </c>
      <c r="P39" s="108">
        <v>11</v>
      </c>
      <c r="Q39" s="108">
        <v>9</v>
      </c>
      <c r="R39" s="108">
        <v>4</v>
      </c>
      <c r="S39" s="108">
        <v>7</v>
      </c>
      <c r="T39" s="108">
        <v>16</v>
      </c>
      <c r="U39" s="108">
        <v>9</v>
      </c>
      <c r="V39" s="108">
        <v>3</v>
      </c>
      <c r="W39" s="108">
        <v>4</v>
      </c>
      <c r="X39" s="108">
        <v>5</v>
      </c>
      <c r="Y39" s="108">
        <v>2</v>
      </c>
      <c r="Z39" s="108">
        <v>13</v>
      </c>
      <c r="AA39" s="108">
        <v>3</v>
      </c>
      <c r="AB39" s="108">
        <v>5</v>
      </c>
      <c r="AC39" s="108">
        <v>7</v>
      </c>
      <c r="AD39" s="108">
        <v>2</v>
      </c>
      <c r="AE39" s="108">
        <v>5</v>
      </c>
      <c r="AF39" s="108">
        <v>1</v>
      </c>
      <c r="AG39" s="108">
        <v>3</v>
      </c>
      <c r="AH39" s="108">
        <v>3</v>
      </c>
      <c r="AI39" s="108">
        <v>6</v>
      </c>
      <c r="AJ39" s="108">
        <v>2</v>
      </c>
      <c r="AK39" s="108">
        <v>0</v>
      </c>
      <c r="AL39" s="108">
        <v>3</v>
      </c>
    </row>
    <row r="40" spans="1:38" ht="15" customHeight="1" x14ac:dyDescent="0.2">
      <c r="A40"/>
      <c r="B40" s="78" t="s">
        <v>90</v>
      </c>
      <c r="C40" s="107">
        <v>9</v>
      </c>
      <c r="D40" s="107">
        <v>2</v>
      </c>
      <c r="E40" s="107">
        <v>16</v>
      </c>
      <c r="F40" s="107">
        <v>7</v>
      </c>
      <c r="G40" s="107">
        <v>8</v>
      </c>
      <c r="H40" s="107">
        <v>13</v>
      </c>
      <c r="I40" s="107">
        <v>11</v>
      </c>
      <c r="J40" s="107">
        <v>18</v>
      </c>
      <c r="K40" s="107">
        <v>20</v>
      </c>
      <c r="L40" s="107">
        <v>38</v>
      </c>
      <c r="M40" s="107">
        <v>34</v>
      </c>
      <c r="N40" s="107">
        <v>66</v>
      </c>
      <c r="O40" s="107">
        <v>71</v>
      </c>
      <c r="P40" s="107">
        <v>78</v>
      </c>
      <c r="Q40" s="107">
        <v>67</v>
      </c>
      <c r="R40" s="107">
        <v>122</v>
      </c>
      <c r="S40" s="107">
        <v>178</v>
      </c>
      <c r="T40" s="107">
        <v>104</v>
      </c>
      <c r="U40" s="107">
        <v>197</v>
      </c>
      <c r="V40" s="107">
        <v>220</v>
      </c>
      <c r="W40" s="107">
        <v>244</v>
      </c>
      <c r="X40" s="107">
        <v>206</v>
      </c>
      <c r="Y40" s="107">
        <v>220</v>
      </c>
      <c r="Z40" s="107">
        <v>295</v>
      </c>
      <c r="AA40" s="107">
        <v>429</v>
      </c>
      <c r="AB40" s="107">
        <v>594</v>
      </c>
      <c r="AC40" s="107">
        <v>681</v>
      </c>
      <c r="AD40" s="107">
        <v>1025</v>
      </c>
      <c r="AE40" s="107">
        <v>1278</v>
      </c>
      <c r="AF40" s="107">
        <v>1344</v>
      </c>
      <c r="AG40" s="107">
        <v>1802</v>
      </c>
      <c r="AH40" s="107">
        <v>1636</v>
      </c>
      <c r="AI40" s="107">
        <v>2503</v>
      </c>
      <c r="AJ40" s="107">
        <v>2438</v>
      </c>
      <c r="AK40" s="107">
        <v>2107</v>
      </c>
      <c r="AL40" s="107">
        <v>2034</v>
      </c>
    </row>
    <row r="41" spans="1:38" ht="15" customHeight="1" x14ac:dyDescent="0.2">
      <c r="A41"/>
      <c r="B41" s="77" t="s">
        <v>145</v>
      </c>
      <c r="C41" s="108">
        <v>12</v>
      </c>
      <c r="D41" s="108">
        <v>19</v>
      </c>
      <c r="E41" s="108">
        <v>26</v>
      </c>
      <c r="F41" s="108">
        <v>33</v>
      </c>
      <c r="G41" s="108">
        <v>10</v>
      </c>
      <c r="H41" s="108">
        <v>7</v>
      </c>
      <c r="I41" s="108">
        <v>8</v>
      </c>
      <c r="J41" s="108">
        <v>14</v>
      </c>
      <c r="K41" s="108">
        <v>15</v>
      </c>
      <c r="L41" s="108">
        <v>27</v>
      </c>
      <c r="M41" s="108">
        <v>34</v>
      </c>
      <c r="N41" s="108">
        <v>38</v>
      </c>
      <c r="O41" s="108">
        <v>93</v>
      </c>
      <c r="P41" s="108">
        <v>418</v>
      </c>
      <c r="Q41" s="108">
        <v>371</v>
      </c>
      <c r="R41" s="108">
        <v>286</v>
      </c>
      <c r="S41" s="108">
        <v>216</v>
      </c>
      <c r="T41" s="108">
        <v>313</v>
      </c>
      <c r="U41" s="108">
        <v>241</v>
      </c>
      <c r="V41" s="108">
        <v>165</v>
      </c>
      <c r="W41" s="108">
        <v>244</v>
      </c>
      <c r="X41" s="108">
        <v>259</v>
      </c>
      <c r="Y41" s="108">
        <v>229</v>
      </c>
      <c r="Z41" s="108">
        <v>277</v>
      </c>
      <c r="AA41" s="108">
        <v>348</v>
      </c>
      <c r="AB41" s="108">
        <v>370</v>
      </c>
      <c r="AC41" s="108">
        <v>529</v>
      </c>
      <c r="AD41" s="108">
        <v>460</v>
      </c>
      <c r="AE41" s="108">
        <v>354</v>
      </c>
      <c r="AF41" s="108">
        <v>203</v>
      </c>
      <c r="AG41" s="108">
        <v>200</v>
      </c>
      <c r="AH41" s="108">
        <v>196</v>
      </c>
      <c r="AI41" s="108">
        <v>233</v>
      </c>
      <c r="AJ41" s="108">
        <v>289</v>
      </c>
      <c r="AK41" s="108">
        <v>237</v>
      </c>
      <c r="AL41" s="108">
        <v>205</v>
      </c>
    </row>
    <row r="42" spans="1:38" ht="15" customHeight="1" x14ac:dyDescent="0.2">
      <c r="A42"/>
      <c r="B42" s="78" t="s">
        <v>146</v>
      </c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3</v>
      </c>
      <c r="P42" s="107">
        <v>24</v>
      </c>
      <c r="Q42" s="107">
        <v>42</v>
      </c>
      <c r="R42" s="107">
        <v>56</v>
      </c>
      <c r="S42" s="107">
        <v>152</v>
      </c>
      <c r="T42" s="107">
        <v>593</v>
      </c>
      <c r="U42" s="107">
        <v>884</v>
      </c>
      <c r="V42" s="107">
        <v>537</v>
      </c>
      <c r="W42" s="107">
        <v>449</v>
      </c>
      <c r="X42" s="107">
        <v>500</v>
      </c>
      <c r="Y42" s="107">
        <v>420</v>
      </c>
      <c r="Z42" s="107">
        <v>542</v>
      </c>
      <c r="AA42" s="107">
        <v>545</v>
      </c>
      <c r="AB42" s="107">
        <v>506</v>
      </c>
      <c r="AC42" s="107">
        <v>408</v>
      </c>
      <c r="AD42" s="107">
        <v>436</v>
      </c>
      <c r="AE42" s="107">
        <v>394</v>
      </c>
      <c r="AF42" s="107">
        <v>431</v>
      </c>
      <c r="AG42" s="107">
        <v>377</v>
      </c>
      <c r="AH42" s="107">
        <v>381</v>
      </c>
      <c r="AI42" s="107">
        <v>462</v>
      </c>
      <c r="AJ42" s="107">
        <v>347</v>
      </c>
      <c r="AK42" s="107">
        <v>293</v>
      </c>
      <c r="AL42" s="107">
        <v>327</v>
      </c>
    </row>
    <row r="43" spans="1:38" ht="15" customHeight="1" x14ac:dyDescent="0.2">
      <c r="A43"/>
      <c r="B43" s="77" t="s">
        <v>147</v>
      </c>
      <c r="C43" s="108">
        <v>0</v>
      </c>
      <c r="D43" s="108">
        <v>0</v>
      </c>
      <c r="E43" s="108">
        <v>1</v>
      </c>
      <c r="F43" s="108">
        <v>0</v>
      </c>
      <c r="G43" s="108">
        <v>0</v>
      </c>
      <c r="H43" s="108">
        <v>1</v>
      </c>
      <c r="I43" s="108">
        <v>2</v>
      </c>
      <c r="J43" s="108">
        <v>3</v>
      </c>
      <c r="K43" s="108">
        <v>7</v>
      </c>
      <c r="L43" s="108">
        <v>14</v>
      </c>
      <c r="M43" s="108">
        <v>8</v>
      </c>
      <c r="N43" s="108">
        <v>2</v>
      </c>
      <c r="O43" s="108">
        <v>10</v>
      </c>
      <c r="P43" s="108">
        <v>13</v>
      </c>
      <c r="Q43" s="108">
        <v>6</v>
      </c>
      <c r="R43" s="108">
        <v>5</v>
      </c>
      <c r="S43" s="108">
        <v>38</v>
      </c>
      <c r="T43" s="108">
        <v>26</v>
      </c>
      <c r="U43" s="108">
        <v>30</v>
      </c>
      <c r="V43" s="108">
        <v>122</v>
      </c>
      <c r="W43" s="108">
        <v>148</v>
      </c>
      <c r="X43" s="108">
        <v>90</v>
      </c>
      <c r="Y43" s="108">
        <v>75</v>
      </c>
      <c r="Z43" s="108">
        <v>64</v>
      </c>
      <c r="AA43" s="108">
        <v>92</v>
      </c>
      <c r="AB43" s="108">
        <v>125</v>
      </c>
      <c r="AC43" s="108">
        <v>96</v>
      </c>
      <c r="AD43" s="108">
        <v>131</v>
      </c>
      <c r="AE43" s="108">
        <v>95</v>
      </c>
      <c r="AF43" s="108">
        <v>87</v>
      </c>
      <c r="AG43" s="108">
        <v>98</v>
      </c>
      <c r="AH43" s="108">
        <v>79</v>
      </c>
      <c r="AI43" s="108">
        <v>97</v>
      </c>
      <c r="AJ43" s="108">
        <v>86</v>
      </c>
      <c r="AK43" s="108">
        <v>82</v>
      </c>
      <c r="AL43" s="108">
        <v>87</v>
      </c>
    </row>
    <row r="44" spans="1:38" ht="15" customHeight="1" x14ac:dyDescent="0.2">
      <c r="A44"/>
      <c r="B44" s="78" t="s">
        <v>84</v>
      </c>
      <c r="C44" s="107">
        <v>172</v>
      </c>
      <c r="D44" s="107">
        <v>388</v>
      </c>
      <c r="E44" s="107">
        <v>552</v>
      </c>
      <c r="F44" s="107">
        <v>336</v>
      </c>
      <c r="G44" s="107">
        <v>415</v>
      </c>
      <c r="H44" s="107">
        <v>567</v>
      </c>
      <c r="I44" s="107">
        <v>578</v>
      </c>
      <c r="J44" s="107">
        <v>770</v>
      </c>
      <c r="K44" s="107">
        <v>758</v>
      </c>
      <c r="L44" s="107">
        <v>997</v>
      </c>
      <c r="M44" s="107">
        <v>1218</v>
      </c>
      <c r="N44" s="107">
        <v>787</v>
      </c>
      <c r="O44" s="107">
        <v>798</v>
      </c>
      <c r="P44" s="107">
        <v>372</v>
      </c>
      <c r="Q44" s="107">
        <v>159</v>
      </c>
      <c r="R44" s="107">
        <v>124</v>
      </c>
      <c r="S44" s="107">
        <v>11</v>
      </c>
      <c r="T44" s="107">
        <v>5</v>
      </c>
      <c r="U44" s="107">
        <v>3</v>
      </c>
      <c r="V44" s="107">
        <v>2</v>
      </c>
      <c r="W44" s="107">
        <v>0</v>
      </c>
      <c r="X44" s="107">
        <v>3</v>
      </c>
      <c r="Y44" s="107">
        <v>4</v>
      </c>
      <c r="Z44" s="107">
        <v>1</v>
      </c>
      <c r="AA44" s="107">
        <v>2</v>
      </c>
      <c r="AB44" s="107">
        <v>2</v>
      </c>
      <c r="AC44" s="107">
        <v>2</v>
      </c>
      <c r="AD44" s="107">
        <v>1</v>
      </c>
      <c r="AE44" s="107">
        <v>0</v>
      </c>
      <c r="AF44" s="107">
        <v>4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</row>
    <row r="45" spans="1:38" ht="15" customHeight="1" x14ac:dyDescent="0.2">
      <c r="A45"/>
      <c r="B45" s="77" t="s">
        <v>75</v>
      </c>
      <c r="C45" s="108">
        <v>1233</v>
      </c>
      <c r="D45" s="108">
        <v>1069</v>
      </c>
      <c r="E45" s="108">
        <v>1078</v>
      </c>
      <c r="F45" s="108">
        <v>781</v>
      </c>
      <c r="G45" s="108">
        <v>681</v>
      </c>
      <c r="H45" s="108">
        <v>533</v>
      </c>
      <c r="I45" s="108">
        <v>633</v>
      </c>
      <c r="J45" s="108">
        <v>1454</v>
      </c>
      <c r="K45" s="108">
        <v>990</v>
      </c>
      <c r="L45" s="108">
        <v>1023</v>
      </c>
      <c r="M45" s="108">
        <v>1286</v>
      </c>
      <c r="N45" s="108">
        <v>1749</v>
      </c>
      <c r="O45" s="108">
        <v>1175</v>
      </c>
      <c r="P45" s="108">
        <v>697</v>
      </c>
      <c r="Q45" s="108">
        <v>352</v>
      </c>
      <c r="R45" s="108">
        <v>273</v>
      </c>
      <c r="S45" s="108">
        <v>244</v>
      </c>
      <c r="T45" s="108">
        <v>325</v>
      </c>
      <c r="U45" s="108">
        <v>376</v>
      </c>
      <c r="V45" s="108">
        <v>397</v>
      </c>
      <c r="W45" s="108">
        <v>366</v>
      </c>
      <c r="X45" s="108">
        <v>369</v>
      </c>
      <c r="Y45" s="108">
        <v>400</v>
      </c>
      <c r="Z45" s="108">
        <v>347</v>
      </c>
      <c r="AA45" s="108">
        <v>383</v>
      </c>
      <c r="AB45" s="108">
        <v>384</v>
      </c>
      <c r="AC45" s="108">
        <v>427</v>
      </c>
      <c r="AD45" s="108">
        <v>530</v>
      </c>
      <c r="AE45" s="108">
        <v>350</v>
      </c>
      <c r="AF45" s="108">
        <v>376</v>
      </c>
      <c r="AG45" s="108">
        <v>340</v>
      </c>
      <c r="AH45" s="108">
        <v>174</v>
      </c>
      <c r="AI45" s="108">
        <v>291</v>
      </c>
      <c r="AJ45" s="108">
        <v>273</v>
      </c>
      <c r="AK45" s="108">
        <v>299</v>
      </c>
      <c r="AL45" s="108">
        <v>258</v>
      </c>
    </row>
    <row r="46" spans="1:38" ht="15" customHeight="1" x14ac:dyDescent="0.2">
      <c r="A46"/>
      <c r="B46" s="78" t="s">
        <v>48</v>
      </c>
      <c r="C46" s="107">
        <v>5123</v>
      </c>
      <c r="D46" s="107">
        <v>6682</v>
      </c>
      <c r="E46" s="107">
        <v>3308</v>
      </c>
      <c r="F46" s="107">
        <v>1863</v>
      </c>
      <c r="G46" s="107">
        <v>1527</v>
      </c>
      <c r="H46" s="107">
        <v>1816</v>
      </c>
      <c r="I46" s="107">
        <v>1960</v>
      </c>
      <c r="J46" s="107">
        <v>2643</v>
      </c>
      <c r="K46" s="107">
        <v>2758</v>
      </c>
      <c r="L46" s="107">
        <v>4323</v>
      </c>
      <c r="M46" s="107">
        <v>8076</v>
      </c>
      <c r="N46" s="107">
        <v>14255</v>
      </c>
      <c r="O46" s="107">
        <v>10846</v>
      </c>
      <c r="P46" s="107">
        <v>9817</v>
      </c>
      <c r="Q46" s="107">
        <v>13128</v>
      </c>
      <c r="R46" s="107">
        <v>14398</v>
      </c>
      <c r="S46" s="107">
        <v>19415</v>
      </c>
      <c r="T46" s="107">
        <v>20475</v>
      </c>
      <c r="U46" s="107">
        <v>21049</v>
      </c>
      <c r="V46" s="107">
        <v>30069</v>
      </c>
      <c r="W46" s="107">
        <v>35499</v>
      </c>
      <c r="X46" s="107">
        <v>36420</v>
      </c>
      <c r="Y46" s="107">
        <v>31924</v>
      </c>
      <c r="Z46" s="107">
        <v>36406</v>
      </c>
      <c r="AA46" s="107">
        <v>36568</v>
      </c>
      <c r="AB46" s="107">
        <v>42568</v>
      </c>
      <c r="AC46" s="107">
        <v>33493</v>
      </c>
      <c r="AD46" s="107">
        <v>27630</v>
      </c>
      <c r="AE46" s="107">
        <v>30031</v>
      </c>
      <c r="AF46" s="107">
        <v>29622</v>
      </c>
      <c r="AG46" s="107">
        <v>30381</v>
      </c>
      <c r="AH46" s="107">
        <v>28491</v>
      </c>
      <c r="AI46" s="107">
        <v>33011</v>
      </c>
      <c r="AJ46" s="107">
        <v>34115</v>
      </c>
      <c r="AK46" s="107">
        <v>24626</v>
      </c>
      <c r="AL46" s="107">
        <v>19533</v>
      </c>
    </row>
    <row r="47" spans="1:38" ht="15" customHeight="1" x14ac:dyDescent="0.2">
      <c r="A47"/>
      <c r="B47" s="77" t="s">
        <v>148</v>
      </c>
      <c r="C47" s="108">
        <v>132</v>
      </c>
      <c r="D47" s="108">
        <v>128</v>
      </c>
      <c r="E47" s="108">
        <v>84</v>
      </c>
      <c r="F47" s="108">
        <v>46</v>
      </c>
      <c r="G47" s="108">
        <v>46</v>
      </c>
      <c r="H47" s="108">
        <v>43</v>
      </c>
      <c r="I47" s="108">
        <v>48</v>
      </c>
      <c r="J47" s="108">
        <v>48</v>
      </c>
      <c r="K47" s="108">
        <v>56</v>
      </c>
      <c r="L47" s="108">
        <v>55</v>
      </c>
      <c r="M47" s="108">
        <v>27</v>
      </c>
      <c r="N47" s="108">
        <v>37</v>
      </c>
      <c r="O47" s="108">
        <v>29</v>
      </c>
      <c r="P47" s="108">
        <v>42</v>
      </c>
      <c r="Q47" s="108">
        <v>24</v>
      </c>
      <c r="R47" s="108">
        <v>16</v>
      </c>
      <c r="S47" s="108">
        <v>31</v>
      </c>
      <c r="T47" s="108">
        <v>36</v>
      </c>
      <c r="U47" s="108">
        <v>19</v>
      </c>
      <c r="V47" s="108">
        <v>15</v>
      </c>
      <c r="W47" s="108">
        <v>16</v>
      </c>
      <c r="X47" s="108">
        <v>22</v>
      </c>
      <c r="Y47" s="108">
        <v>13</v>
      </c>
      <c r="Z47" s="108">
        <v>17</v>
      </c>
      <c r="AA47" s="108">
        <v>11</v>
      </c>
      <c r="AB47" s="108">
        <v>7</v>
      </c>
      <c r="AC47" s="108">
        <v>9</v>
      </c>
      <c r="AD47" s="108">
        <v>4</v>
      </c>
      <c r="AE47" s="108">
        <v>7</v>
      </c>
      <c r="AF47" s="108">
        <v>6</v>
      </c>
      <c r="AG47" s="108">
        <v>18</v>
      </c>
      <c r="AH47" s="108">
        <v>6</v>
      </c>
      <c r="AI47" s="108">
        <v>12</v>
      </c>
      <c r="AJ47" s="108">
        <v>16</v>
      </c>
      <c r="AK47" s="108">
        <v>28</v>
      </c>
      <c r="AL47" s="108">
        <v>27</v>
      </c>
    </row>
    <row r="48" spans="1:38" ht="15" customHeight="1" x14ac:dyDescent="0.2">
      <c r="A48"/>
      <c r="B48" s="78" t="s">
        <v>61</v>
      </c>
      <c r="C48" s="107">
        <v>266</v>
      </c>
      <c r="D48" s="107">
        <v>326</v>
      </c>
      <c r="E48" s="107">
        <v>360</v>
      </c>
      <c r="F48" s="107">
        <v>244</v>
      </c>
      <c r="G48" s="107">
        <v>235</v>
      </c>
      <c r="H48" s="107">
        <v>214</v>
      </c>
      <c r="I48" s="107">
        <v>257</v>
      </c>
      <c r="J48" s="107">
        <v>376</v>
      </c>
      <c r="K48" s="107">
        <v>352</v>
      </c>
      <c r="L48" s="107">
        <v>439</v>
      </c>
      <c r="M48" s="107">
        <v>614</v>
      </c>
      <c r="N48" s="107">
        <v>652</v>
      </c>
      <c r="O48" s="107">
        <v>582</v>
      </c>
      <c r="P48" s="107">
        <v>464</v>
      </c>
      <c r="Q48" s="107">
        <v>375</v>
      </c>
      <c r="R48" s="107">
        <v>371</v>
      </c>
      <c r="S48" s="107">
        <v>381</v>
      </c>
      <c r="T48" s="107">
        <v>578</v>
      </c>
      <c r="U48" s="107">
        <v>929</v>
      </c>
      <c r="V48" s="107">
        <v>1306</v>
      </c>
      <c r="W48" s="107">
        <v>2260</v>
      </c>
      <c r="X48" s="107">
        <v>2966</v>
      </c>
      <c r="Y48" s="107">
        <v>3284</v>
      </c>
      <c r="Z48" s="107">
        <v>4317</v>
      </c>
      <c r="AA48" s="107">
        <v>4565</v>
      </c>
      <c r="AB48" s="107">
        <v>6424</v>
      </c>
      <c r="AC48" s="107">
        <v>6535</v>
      </c>
      <c r="AD48" s="107">
        <v>5358</v>
      </c>
      <c r="AE48" s="107">
        <v>5449</v>
      </c>
      <c r="AF48" s="107">
        <v>4655</v>
      </c>
      <c r="AG48" s="107">
        <v>5218</v>
      </c>
      <c r="AH48" s="107">
        <v>4366</v>
      </c>
      <c r="AI48" s="107">
        <v>3736</v>
      </c>
      <c r="AJ48" s="107">
        <v>3632</v>
      </c>
      <c r="AK48" s="107">
        <v>2859</v>
      </c>
      <c r="AL48" s="107">
        <v>2181</v>
      </c>
    </row>
    <row r="49" spans="1:38" ht="15" customHeight="1" x14ac:dyDescent="0.2">
      <c r="A49"/>
      <c r="B49" s="77" t="s">
        <v>149</v>
      </c>
      <c r="C49" s="108">
        <v>0</v>
      </c>
      <c r="D49" s="108">
        <v>2</v>
      </c>
      <c r="E49" s="108">
        <v>2</v>
      </c>
      <c r="F49" s="108">
        <v>0</v>
      </c>
      <c r="G49" s="108">
        <v>0</v>
      </c>
      <c r="H49" s="108">
        <v>2</v>
      </c>
      <c r="I49" s="108">
        <v>1</v>
      </c>
      <c r="J49" s="108">
        <v>0</v>
      </c>
      <c r="K49" s="108">
        <v>2</v>
      </c>
      <c r="L49" s="108">
        <v>2</v>
      </c>
      <c r="M49" s="108">
        <v>1</v>
      </c>
      <c r="N49" s="108">
        <v>3</v>
      </c>
      <c r="O49" s="108">
        <v>0</v>
      </c>
      <c r="P49" s="108">
        <v>2</v>
      </c>
      <c r="Q49" s="108">
        <v>4</v>
      </c>
      <c r="R49" s="108">
        <v>4</v>
      </c>
      <c r="S49" s="108">
        <v>5</v>
      </c>
      <c r="T49" s="108">
        <v>2</v>
      </c>
      <c r="U49" s="108">
        <v>4</v>
      </c>
      <c r="V49" s="108">
        <v>1</v>
      </c>
      <c r="W49" s="108">
        <v>3</v>
      </c>
      <c r="X49" s="108">
        <v>14</v>
      </c>
      <c r="Y49" s="108">
        <v>2</v>
      </c>
      <c r="Z49" s="108">
        <v>11</v>
      </c>
      <c r="AA49" s="108">
        <v>6</v>
      </c>
      <c r="AB49" s="108">
        <v>5</v>
      </c>
      <c r="AC49" s="108">
        <v>7</v>
      </c>
      <c r="AD49" s="108">
        <v>11</v>
      </c>
      <c r="AE49" s="108">
        <v>3</v>
      </c>
      <c r="AF49" s="108">
        <v>19</v>
      </c>
      <c r="AG49" s="108">
        <v>22</v>
      </c>
      <c r="AH49" s="108">
        <v>14</v>
      </c>
      <c r="AI49" s="108">
        <v>18</v>
      </c>
      <c r="AJ49" s="108">
        <v>22</v>
      </c>
      <c r="AK49" s="108">
        <v>8</v>
      </c>
      <c r="AL49" s="108">
        <v>11</v>
      </c>
    </row>
    <row r="50" spans="1:38" ht="15" customHeight="1" x14ac:dyDescent="0.2">
      <c r="A50"/>
      <c r="B50" s="78" t="s">
        <v>150</v>
      </c>
      <c r="C50" s="107">
        <v>1</v>
      </c>
      <c r="D50" s="107">
        <v>1</v>
      </c>
      <c r="E50" s="107">
        <v>3</v>
      </c>
      <c r="F50" s="107">
        <v>1</v>
      </c>
      <c r="G50" s="107">
        <v>4</v>
      </c>
      <c r="H50" s="107">
        <v>3</v>
      </c>
      <c r="I50" s="107">
        <v>0</v>
      </c>
      <c r="J50" s="107">
        <v>0</v>
      </c>
      <c r="K50" s="107">
        <v>0</v>
      </c>
      <c r="L50" s="107">
        <v>0</v>
      </c>
      <c r="M50" s="107">
        <v>1</v>
      </c>
      <c r="N50" s="107">
        <v>4</v>
      </c>
      <c r="O50" s="107">
        <v>16</v>
      </c>
      <c r="P50" s="107">
        <v>0</v>
      </c>
      <c r="Q50" s="107">
        <v>1</v>
      </c>
      <c r="R50" s="107">
        <v>0</v>
      </c>
      <c r="S50" s="107">
        <v>0</v>
      </c>
      <c r="T50" s="107">
        <v>4</v>
      </c>
      <c r="U50" s="107">
        <v>1</v>
      </c>
      <c r="V50" s="107">
        <v>4</v>
      </c>
      <c r="W50" s="107">
        <v>6</v>
      </c>
      <c r="X50" s="107">
        <v>8</v>
      </c>
      <c r="Y50" s="107">
        <v>11</v>
      </c>
      <c r="Z50" s="107">
        <v>18</v>
      </c>
      <c r="AA50" s="107">
        <v>15</v>
      </c>
      <c r="AB50" s="107">
        <v>14</v>
      </c>
      <c r="AC50" s="107">
        <v>10</v>
      </c>
      <c r="AD50" s="107">
        <v>7</v>
      </c>
      <c r="AE50" s="107">
        <v>19</v>
      </c>
      <c r="AF50" s="107">
        <v>11</v>
      </c>
      <c r="AG50" s="107">
        <v>45</v>
      </c>
      <c r="AH50" s="107">
        <v>97</v>
      </c>
      <c r="AI50" s="107">
        <v>66</v>
      </c>
      <c r="AJ50" s="107">
        <v>17</v>
      </c>
      <c r="AK50" s="107">
        <v>13</v>
      </c>
      <c r="AL50" s="107">
        <v>12</v>
      </c>
    </row>
    <row r="51" spans="1:38" ht="15" customHeight="1" x14ac:dyDescent="0.2">
      <c r="A51"/>
      <c r="B51" s="77" t="s">
        <v>59</v>
      </c>
      <c r="C51" s="108">
        <v>1011</v>
      </c>
      <c r="D51" s="108">
        <v>1456</v>
      </c>
      <c r="E51" s="108">
        <v>1572</v>
      </c>
      <c r="F51" s="108">
        <v>1081</v>
      </c>
      <c r="G51" s="108">
        <v>847</v>
      </c>
      <c r="H51" s="108">
        <v>962</v>
      </c>
      <c r="I51" s="108">
        <v>1208</v>
      </c>
      <c r="J51" s="108">
        <v>2338</v>
      </c>
      <c r="K51" s="108">
        <v>2805</v>
      </c>
      <c r="L51" s="108">
        <v>2979</v>
      </c>
      <c r="M51" s="108">
        <v>2087</v>
      </c>
      <c r="N51" s="108">
        <v>2598</v>
      </c>
      <c r="O51" s="108">
        <v>3790</v>
      </c>
      <c r="P51" s="108">
        <v>3819</v>
      </c>
      <c r="Q51" s="108">
        <v>3005</v>
      </c>
      <c r="R51" s="108">
        <v>3501</v>
      </c>
      <c r="S51" s="108">
        <v>3250</v>
      </c>
      <c r="T51" s="108">
        <v>4093</v>
      </c>
      <c r="U51" s="108">
        <v>4938</v>
      </c>
      <c r="V51" s="108">
        <v>7108</v>
      </c>
      <c r="W51" s="108">
        <v>7615</v>
      </c>
      <c r="X51" s="108">
        <v>9612</v>
      </c>
      <c r="Y51" s="108">
        <v>7323</v>
      </c>
      <c r="Z51" s="108">
        <v>7110</v>
      </c>
      <c r="AA51" s="108">
        <v>5348</v>
      </c>
      <c r="AB51" s="108">
        <v>5826</v>
      </c>
      <c r="AC51" s="108">
        <v>6210</v>
      </c>
      <c r="AD51" s="108">
        <v>5912</v>
      </c>
      <c r="AE51" s="108">
        <v>7291</v>
      </c>
      <c r="AF51" s="108">
        <v>5874</v>
      </c>
      <c r="AG51" s="108">
        <v>5537</v>
      </c>
      <c r="AH51" s="108">
        <v>4588</v>
      </c>
      <c r="AI51" s="108">
        <v>5315</v>
      </c>
      <c r="AJ51" s="108">
        <v>4509</v>
      </c>
      <c r="AK51" s="108">
        <v>4458</v>
      </c>
      <c r="AL51" s="108">
        <v>4091</v>
      </c>
    </row>
    <row r="52" spans="1:38" ht="15" customHeight="1" x14ac:dyDescent="0.2">
      <c r="A52"/>
      <c r="B52" s="78" t="s">
        <v>101</v>
      </c>
      <c r="C52" s="107">
        <v>14</v>
      </c>
      <c r="D52" s="107">
        <v>8</v>
      </c>
      <c r="E52" s="107">
        <v>10</v>
      </c>
      <c r="F52" s="107">
        <v>6</v>
      </c>
      <c r="G52" s="107">
        <v>21</v>
      </c>
      <c r="H52" s="107">
        <v>23</v>
      </c>
      <c r="I52" s="107">
        <v>23</v>
      </c>
      <c r="J52" s="107">
        <v>20</v>
      </c>
      <c r="K52" s="107">
        <v>17</v>
      </c>
      <c r="L52" s="107">
        <v>37</v>
      </c>
      <c r="M52" s="107">
        <v>42</v>
      </c>
      <c r="N52" s="107">
        <v>62</v>
      </c>
      <c r="O52" s="107">
        <v>62</v>
      </c>
      <c r="P52" s="107">
        <v>67</v>
      </c>
      <c r="Q52" s="107">
        <v>68</v>
      </c>
      <c r="R52" s="107">
        <v>101</v>
      </c>
      <c r="S52" s="107">
        <v>102</v>
      </c>
      <c r="T52" s="107">
        <v>67</v>
      </c>
      <c r="U52" s="107">
        <v>57</v>
      </c>
      <c r="V52" s="107">
        <v>110</v>
      </c>
      <c r="W52" s="107">
        <v>118</v>
      </c>
      <c r="X52" s="107">
        <v>143</v>
      </c>
      <c r="Y52" s="107">
        <v>183</v>
      </c>
      <c r="Z52" s="107">
        <v>119</v>
      </c>
      <c r="AA52" s="107">
        <v>256</v>
      </c>
      <c r="AB52" s="107">
        <v>294</v>
      </c>
      <c r="AC52" s="107">
        <v>431</v>
      </c>
      <c r="AD52" s="107">
        <v>619</v>
      </c>
      <c r="AE52" s="107">
        <v>647</v>
      </c>
      <c r="AF52" s="107">
        <v>668</v>
      </c>
      <c r="AG52" s="107">
        <v>1067</v>
      </c>
      <c r="AH52" s="107">
        <v>636</v>
      </c>
      <c r="AI52" s="107">
        <v>1023</v>
      </c>
      <c r="AJ52" s="107">
        <v>1170</v>
      </c>
      <c r="AK52" s="107">
        <v>1521</v>
      </c>
      <c r="AL52" s="107">
        <v>1361</v>
      </c>
    </row>
    <row r="53" spans="1:38" ht="15" customHeight="1" x14ac:dyDescent="0.2">
      <c r="A53"/>
      <c r="B53" s="77" t="s">
        <v>151</v>
      </c>
      <c r="C53" s="108">
        <v>28</v>
      </c>
      <c r="D53" s="108">
        <v>35</v>
      </c>
      <c r="E53" s="108">
        <v>42</v>
      </c>
      <c r="F53" s="108">
        <v>51</v>
      </c>
      <c r="G53" s="108">
        <v>75</v>
      </c>
      <c r="H53" s="108">
        <v>113</v>
      </c>
      <c r="I53" s="108">
        <v>79</v>
      </c>
      <c r="J53" s="108">
        <v>116</v>
      </c>
      <c r="K53" s="108">
        <v>104</v>
      </c>
      <c r="L53" s="108">
        <v>92</v>
      </c>
      <c r="M53" s="108">
        <v>99</v>
      </c>
      <c r="N53" s="108">
        <v>156</v>
      </c>
      <c r="O53" s="108">
        <v>216</v>
      </c>
      <c r="P53" s="108">
        <v>184</v>
      </c>
      <c r="Q53" s="108">
        <v>83</v>
      </c>
      <c r="R53" s="108">
        <v>89</v>
      </c>
      <c r="S53" s="108">
        <v>118</v>
      </c>
      <c r="T53" s="108">
        <v>135</v>
      </c>
      <c r="U53" s="108">
        <v>103</v>
      </c>
      <c r="V53" s="108">
        <v>100</v>
      </c>
      <c r="W53" s="108">
        <v>106</v>
      </c>
      <c r="X53" s="108">
        <v>134</v>
      </c>
      <c r="Y53" s="108">
        <v>106</v>
      </c>
      <c r="Z53" s="108">
        <v>105</v>
      </c>
      <c r="AA53" s="108">
        <v>165</v>
      </c>
      <c r="AB53" s="108">
        <v>188</v>
      </c>
      <c r="AC53" s="108">
        <v>279</v>
      </c>
      <c r="AD53" s="108">
        <v>281</v>
      </c>
      <c r="AE53" s="108">
        <v>246</v>
      </c>
      <c r="AF53" s="108">
        <v>217</v>
      </c>
      <c r="AG53" s="108">
        <v>190</v>
      </c>
      <c r="AH53" s="108">
        <v>149</v>
      </c>
      <c r="AI53" s="108">
        <v>183</v>
      </c>
      <c r="AJ53" s="108">
        <v>122</v>
      </c>
      <c r="AK53" s="108">
        <v>165</v>
      </c>
      <c r="AL53" s="108">
        <v>121</v>
      </c>
    </row>
    <row r="54" spans="1:38" ht="15" customHeight="1" x14ac:dyDescent="0.2">
      <c r="A54"/>
      <c r="B54" s="78" t="s">
        <v>14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151</v>
      </c>
      <c r="P54" s="107">
        <v>938</v>
      </c>
      <c r="Q54" s="107">
        <v>692</v>
      </c>
      <c r="R54" s="107">
        <v>647</v>
      </c>
      <c r="S54" s="107">
        <v>541</v>
      </c>
      <c r="T54" s="107">
        <v>622</v>
      </c>
      <c r="U54" s="107">
        <v>676</v>
      </c>
      <c r="V54" s="107">
        <v>993</v>
      </c>
      <c r="W54" s="107">
        <v>715</v>
      </c>
      <c r="X54" s="107">
        <v>376</v>
      </c>
      <c r="Y54" s="107">
        <v>304</v>
      </c>
      <c r="Z54" s="107">
        <v>177</v>
      </c>
      <c r="AA54" s="107">
        <v>151</v>
      </c>
      <c r="AB54" s="107">
        <v>128</v>
      </c>
      <c r="AC54" s="107">
        <v>102</v>
      </c>
      <c r="AD54" s="107">
        <v>102</v>
      </c>
      <c r="AE54" s="107">
        <v>131</v>
      </c>
      <c r="AF54" s="107">
        <v>92</v>
      </c>
      <c r="AG54" s="107">
        <v>91</v>
      </c>
      <c r="AH54" s="107">
        <v>135</v>
      </c>
      <c r="AI54" s="107">
        <v>112</v>
      </c>
      <c r="AJ54" s="107">
        <v>125</v>
      </c>
      <c r="AK54" s="107">
        <v>293</v>
      </c>
      <c r="AL54" s="107">
        <v>500</v>
      </c>
    </row>
    <row r="55" spans="1:38" ht="15" customHeight="1" x14ac:dyDescent="0.2">
      <c r="A55"/>
      <c r="B55" s="77" t="s">
        <v>111</v>
      </c>
      <c r="C55" s="108">
        <v>306</v>
      </c>
      <c r="D55" s="108">
        <v>41</v>
      </c>
      <c r="E55" s="108">
        <v>94</v>
      </c>
      <c r="F55" s="108">
        <v>104</v>
      </c>
      <c r="G55" s="108">
        <v>101</v>
      </c>
      <c r="H55" s="108">
        <v>115</v>
      </c>
      <c r="I55" s="108">
        <v>102</v>
      </c>
      <c r="J55" s="108">
        <v>139</v>
      </c>
      <c r="K55" s="108">
        <v>90</v>
      </c>
      <c r="L55" s="108">
        <v>122</v>
      </c>
      <c r="M55" s="108">
        <v>135</v>
      </c>
      <c r="N55" s="108">
        <v>158</v>
      </c>
      <c r="O55" s="108">
        <v>220</v>
      </c>
      <c r="P55" s="108">
        <v>374</v>
      </c>
      <c r="Q55" s="108">
        <v>360</v>
      </c>
      <c r="R55" s="108">
        <v>421</v>
      </c>
      <c r="S55" s="108">
        <v>508</v>
      </c>
      <c r="T55" s="108">
        <v>566</v>
      </c>
      <c r="U55" s="108">
        <v>531</v>
      </c>
      <c r="V55" s="108">
        <v>696</v>
      </c>
      <c r="W55" s="108">
        <v>814</v>
      </c>
      <c r="X55" s="108">
        <v>947</v>
      </c>
      <c r="Y55" s="108">
        <v>872</v>
      </c>
      <c r="Z55" s="108">
        <v>876</v>
      </c>
      <c r="AA55" s="108">
        <v>868</v>
      </c>
      <c r="AB55" s="108">
        <v>999</v>
      </c>
      <c r="AC55" s="108">
        <v>1064</v>
      </c>
      <c r="AD55" s="108">
        <v>1349</v>
      </c>
      <c r="AE55" s="108">
        <v>1300</v>
      </c>
      <c r="AF55" s="108">
        <v>1426</v>
      </c>
      <c r="AG55" s="108">
        <v>963</v>
      </c>
      <c r="AH55" s="108">
        <v>961</v>
      </c>
      <c r="AI55" s="108">
        <v>1301</v>
      </c>
      <c r="AJ55" s="108">
        <v>1402</v>
      </c>
      <c r="AK55" s="108">
        <v>1079</v>
      </c>
      <c r="AL55" s="108">
        <v>827</v>
      </c>
    </row>
    <row r="56" spans="1:38" ht="15" customHeight="1" x14ac:dyDescent="0.2">
      <c r="A56"/>
      <c r="B56" s="78" t="s">
        <v>7</v>
      </c>
      <c r="C56" s="107">
        <v>272</v>
      </c>
      <c r="D56" s="107">
        <v>293</v>
      </c>
      <c r="E56" s="107">
        <v>299</v>
      </c>
      <c r="F56" s="107">
        <v>106</v>
      </c>
      <c r="G56" s="107">
        <v>93</v>
      </c>
      <c r="H56" s="107">
        <v>73</v>
      </c>
      <c r="I56" s="107">
        <v>93</v>
      </c>
      <c r="J56" s="107">
        <v>109</v>
      </c>
      <c r="K56" s="107">
        <v>129</v>
      </c>
      <c r="L56" s="107">
        <v>129</v>
      </c>
      <c r="M56" s="107">
        <v>118</v>
      </c>
      <c r="N56" s="107">
        <v>111</v>
      </c>
      <c r="O56" s="107">
        <v>158</v>
      </c>
      <c r="P56" s="107">
        <v>186</v>
      </c>
      <c r="Q56" s="107">
        <v>93</v>
      </c>
      <c r="R56" s="107">
        <v>111</v>
      </c>
      <c r="S56" s="107">
        <v>70</v>
      </c>
      <c r="T56" s="107">
        <v>83</v>
      </c>
      <c r="U56" s="107">
        <v>63</v>
      </c>
      <c r="V56" s="107">
        <v>81</v>
      </c>
      <c r="W56" s="107">
        <v>93</v>
      </c>
      <c r="X56" s="107">
        <v>81</v>
      </c>
      <c r="Y56" s="107">
        <v>70</v>
      </c>
      <c r="Z56" s="107">
        <v>89</v>
      </c>
      <c r="AA56" s="107">
        <v>89</v>
      </c>
      <c r="AB56" s="107">
        <v>62</v>
      </c>
      <c r="AC56" s="107">
        <v>101</v>
      </c>
      <c r="AD56" s="107">
        <v>97</v>
      </c>
      <c r="AE56" s="107">
        <v>108</v>
      </c>
      <c r="AF56" s="107">
        <v>81</v>
      </c>
      <c r="AG56" s="107">
        <v>92</v>
      </c>
      <c r="AH56" s="107">
        <v>93</v>
      </c>
      <c r="AI56" s="107">
        <v>93</v>
      </c>
      <c r="AJ56" s="107">
        <v>81</v>
      </c>
      <c r="AK56" s="107">
        <v>69</v>
      </c>
      <c r="AL56" s="107">
        <v>75</v>
      </c>
    </row>
    <row r="57" spans="1:38" ht="15" customHeight="1" x14ac:dyDescent="0.2">
      <c r="B57" s="77" t="s">
        <v>152</v>
      </c>
      <c r="C57" s="108">
        <v>0</v>
      </c>
      <c r="D57" s="108">
        <v>1</v>
      </c>
      <c r="E57" s="108">
        <v>1</v>
      </c>
      <c r="F57" s="108">
        <v>5</v>
      </c>
      <c r="G57" s="108">
        <v>1</v>
      </c>
      <c r="H57" s="108">
        <v>0</v>
      </c>
      <c r="I57" s="108">
        <v>4</v>
      </c>
      <c r="J57" s="108">
        <v>2</v>
      </c>
      <c r="K57" s="108">
        <v>4</v>
      </c>
      <c r="L57" s="108">
        <v>6</v>
      </c>
      <c r="M57" s="108">
        <v>10</v>
      </c>
      <c r="N57" s="108">
        <v>14</v>
      </c>
      <c r="O57" s="108">
        <v>34</v>
      </c>
      <c r="P57" s="108">
        <v>23</v>
      </c>
      <c r="Q57" s="108">
        <v>10</v>
      </c>
      <c r="R57" s="108">
        <v>13</v>
      </c>
      <c r="S57" s="108">
        <v>19</v>
      </c>
      <c r="T57" s="108">
        <v>28</v>
      </c>
      <c r="U57" s="108">
        <v>30</v>
      </c>
      <c r="V57" s="108">
        <v>85</v>
      </c>
      <c r="W57" s="108">
        <v>145</v>
      </c>
      <c r="X57" s="108">
        <v>96</v>
      </c>
      <c r="Y57" s="108">
        <v>62</v>
      </c>
      <c r="Z57" s="108">
        <v>43</v>
      </c>
      <c r="AA57" s="108">
        <v>67</v>
      </c>
      <c r="AB57" s="108">
        <v>93</v>
      </c>
      <c r="AC57" s="108">
        <v>68</v>
      </c>
      <c r="AD57" s="108">
        <v>50</v>
      </c>
      <c r="AE57" s="108">
        <v>47</v>
      </c>
      <c r="AF57" s="108">
        <v>70</v>
      </c>
      <c r="AG57" s="108">
        <v>123</v>
      </c>
      <c r="AH57" s="108">
        <v>127</v>
      </c>
      <c r="AI57" s="108">
        <v>164</v>
      </c>
      <c r="AJ57" s="108">
        <v>204</v>
      </c>
      <c r="AK57" s="108">
        <v>99</v>
      </c>
      <c r="AL57" s="108">
        <v>147</v>
      </c>
    </row>
    <row r="58" spans="1:38" ht="15" customHeight="1" x14ac:dyDescent="0.2">
      <c r="B58" s="78" t="s">
        <v>153</v>
      </c>
      <c r="C58" s="107">
        <v>104</v>
      </c>
      <c r="D58" s="107">
        <v>81</v>
      </c>
      <c r="E58" s="107">
        <v>94</v>
      </c>
      <c r="F58" s="107">
        <v>65</v>
      </c>
      <c r="G58" s="107">
        <v>81</v>
      </c>
      <c r="H58" s="107">
        <v>79</v>
      </c>
      <c r="I58" s="107">
        <v>50</v>
      </c>
      <c r="J58" s="107">
        <v>89</v>
      </c>
      <c r="K58" s="107">
        <v>75</v>
      </c>
      <c r="L58" s="107">
        <v>96</v>
      </c>
      <c r="M58" s="107">
        <v>77</v>
      </c>
      <c r="N58" s="107">
        <v>127</v>
      </c>
      <c r="O58" s="107">
        <v>125</v>
      </c>
      <c r="P58" s="107">
        <v>106</v>
      </c>
      <c r="Q58" s="107">
        <v>57</v>
      </c>
      <c r="R58" s="107">
        <v>77</v>
      </c>
      <c r="S58" s="107">
        <v>66</v>
      </c>
      <c r="T58" s="107">
        <v>68</v>
      </c>
      <c r="U58" s="107">
        <v>56</v>
      </c>
      <c r="V58" s="107">
        <v>67</v>
      </c>
      <c r="W58" s="107">
        <v>72</v>
      </c>
      <c r="X58" s="107">
        <v>82</v>
      </c>
      <c r="Y58" s="107">
        <v>62</v>
      </c>
      <c r="Z58" s="107">
        <v>63</v>
      </c>
      <c r="AA58" s="107">
        <v>50</v>
      </c>
      <c r="AB58" s="107">
        <v>59</v>
      </c>
      <c r="AC58" s="107">
        <v>72</v>
      </c>
      <c r="AD58" s="107">
        <v>79</v>
      </c>
      <c r="AE58" s="107">
        <v>60</v>
      </c>
      <c r="AF58" s="107">
        <v>59</v>
      </c>
      <c r="AG58" s="107">
        <v>43</v>
      </c>
      <c r="AH58" s="107">
        <v>36</v>
      </c>
      <c r="AI58" s="107">
        <v>43</v>
      </c>
      <c r="AJ58" s="107">
        <v>48</v>
      </c>
      <c r="AK58" s="107">
        <v>34</v>
      </c>
      <c r="AL58" s="107">
        <v>28</v>
      </c>
    </row>
    <row r="59" spans="1:38" ht="15" customHeight="1" x14ac:dyDescent="0.2">
      <c r="B59" s="77" t="s">
        <v>65</v>
      </c>
      <c r="C59" s="108">
        <v>612</v>
      </c>
      <c r="D59" s="108">
        <v>660</v>
      </c>
      <c r="E59" s="108">
        <v>755</v>
      </c>
      <c r="F59" s="108">
        <v>455</v>
      </c>
      <c r="G59" s="108">
        <v>447</v>
      </c>
      <c r="H59" s="108">
        <v>348</v>
      </c>
      <c r="I59" s="108">
        <v>514</v>
      </c>
      <c r="J59" s="108">
        <v>1017</v>
      </c>
      <c r="K59" s="108">
        <v>1085</v>
      </c>
      <c r="L59" s="108">
        <v>1663</v>
      </c>
      <c r="M59" s="108">
        <v>2365</v>
      </c>
      <c r="N59" s="108">
        <v>1860</v>
      </c>
      <c r="O59" s="108">
        <v>1558</v>
      </c>
      <c r="P59" s="108">
        <v>1598</v>
      </c>
      <c r="Q59" s="108">
        <v>2375</v>
      </c>
      <c r="R59" s="108">
        <v>2821</v>
      </c>
      <c r="S59" s="108">
        <v>2561</v>
      </c>
      <c r="T59" s="108">
        <v>2137</v>
      </c>
      <c r="U59" s="108">
        <v>1387</v>
      </c>
      <c r="V59" s="108">
        <v>1378</v>
      </c>
      <c r="W59" s="108">
        <v>1640</v>
      </c>
      <c r="X59" s="108">
        <v>2594</v>
      </c>
      <c r="Y59" s="108">
        <v>2041</v>
      </c>
      <c r="Z59" s="108">
        <v>2237</v>
      </c>
      <c r="AA59" s="108">
        <v>2393</v>
      </c>
      <c r="AB59" s="108">
        <v>2495</v>
      </c>
      <c r="AC59" s="108">
        <v>2190</v>
      </c>
      <c r="AD59" s="108">
        <v>2355</v>
      </c>
      <c r="AE59" s="108">
        <v>3347</v>
      </c>
      <c r="AF59" s="108">
        <v>3495</v>
      </c>
      <c r="AG59" s="108">
        <v>5984</v>
      </c>
      <c r="AH59" s="108">
        <v>4663</v>
      </c>
      <c r="AI59" s="108">
        <v>5550</v>
      </c>
      <c r="AJ59" s="108">
        <v>4165</v>
      </c>
      <c r="AK59" s="108">
        <v>3159</v>
      </c>
      <c r="AL59" s="108">
        <v>3763</v>
      </c>
    </row>
    <row r="60" spans="1:38" ht="15" customHeight="1" x14ac:dyDescent="0.2">
      <c r="A60"/>
      <c r="B60" s="78" t="s">
        <v>63</v>
      </c>
      <c r="C60" s="107">
        <v>110</v>
      </c>
      <c r="D60" s="107">
        <v>295</v>
      </c>
      <c r="E60" s="107">
        <v>882</v>
      </c>
      <c r="F60" s="107">
        <v>2587</v>
      </c>
      <c r="G60" s="107">
        <v>2666</v>
      </c>
      <c r="H60" s="107">
        <v>2769</v>
      </c>
      <c r="I60" s="107">
        <v>3106</v>
      </c>
      <c r="J60" s="107">
        <v>3558</v>
      </c>
      <c r="K60" s="107">
        <v>2720</v>
      </c>
      <c r="L60" s="107">
        <v>2955</v>
      </c>
      <c r="M60" s="107">
        <v>4384</v>
      </c>
      <c r="N60" s="107">
        <v>7124</v>
      </c>
      <c r="O60" s="107">
        <v>5670</v>
      </c>
      <c r="P60" s="107">
        <v>2977</v>
      </c>
      <c r="Q60" s="107">
        <v>1217</v>
      </c>
      <c r="R60" s="107">
        <v>722</v>
      </c>
      <c r="S60" s="107">
        <v>736</v>
      </c>
      <c r="T60" s="107">
        <v>603</v>
      </c>
      <c r="U60" s="107">
        <v>477</v>
      </c>
      <c r="V60" s="107">
        <v>424</v>
      </c>
      <c r="W60" s="107">
        <v>567</v>
      </c>
      <c r="X60" s="107">
        <v>453</v>
      </c>
      <c r="Y60" s="107">
        <v>473</v>
      </c>
      <c r="Z60" s="107">
        <v>446</v>
      </c>
      <c r="AA60" s="107">
        <v>441</v>
      </c>
      <c r="AB60" s="107">
        <v>435</v>
      </c>
      <c r="AC60" s="107">
        <v>429</v>
      </c>
      <c r="AD60" s="107">
        <v>926</v>
      </c>
      <c r="AE60" s="107">
        <v>1114</v>
      </c>
      <c r="AF60" s="107">
        <v>841</v>
      </c>
      <c r="AG60" s="107">
        <v>768</v>
      </c>
      <c r="AH60" s="107">
        <v>692</v>
      </c>
      <c r="AI60" s="107">
        <v>641</v>
      </c>
      <c r="AJ60" s="107">
        <v>637</v>
      </c>
      <c r="AK60" s="107">
        <v>700</v>
      </c>
      <c r="AL60" s="107">
        <v>656</v>
      </c>
    </row>
    <row r="61" spans="1:38" ht="15" customHeight="1" x14ac:dyDescent="0.2">
      <c r="A61"/>
      <c r="B61" s="77" t="s">
        <v>154</v>
      </c>
      <c r="C61" s="108">
        <v>0</v>
      </c>
      <c r="D61" s="108">
        <v>2</v>
      </c>
      <c r="E61" s="108">
        <v>2</v>
      </c>
      <c r="F61" s="108">
        <v>1</v>
      </c>
      <c r="G61" s="108">
        <v>2</v>
      </c>
      <c r="H61" s="108">
        <v>0</v>
      </c>
      <c r="I61" s="108">
        <v>5</v>
      </c>
      <c r="J61" s="108">
        <v>4</v>
      </c>
      <c r="K61" s="108">
        <v>1</v>
      </c>
      <c r="L61" s="108">
        <v>17</v>
      </c>
      <c r="M61" s="108">
        <v>7</v>
      </c>
      <c r="N61" s="108">
        <v>23</v>
      </c>
      <c r="O61" s="108">
        <v>27</v>
      </c>
      <c r="P61" s="108">
        <v>11</v>
      </c>
      <c r="Q61" s="108">
        <v>13</v>
      </c>
      <c r="R61" s="108">
        <v>8</v>
      </c>
      <c r="S61" s="108">
        <v>33</v>
      </c>
      <c r="T61" s="108">
        <v>27</v>
      </c>
      <c r="U61" s="108">
        <v>25</v>
      </c>
      <c r="V61" s="108">
        <v>24</v>
      </c>
      <c r="W61" s="108">
        <v>27</v>
      </c>
      <c r="X61" s="108">
        <v>41</v>
      </c>
      <c r="Y61" s="108">
        <v>37</v>
      </c>
      <c r="Z61" s="108">
        <v>32</v>
      </c>
      <c r="AA61" s="108">
        <v>41</v>
      </c>
      <c r="AB61" s="108">
        <v>31</v>
      </c>
      <c r="AC61" s="108">
        <v>42</v>
      </c>
      <c r="AD61" s="108">
        <v>37</v>
      </c>
      <c r="AE61" s="108">
        <v>33</v>
      </c>
      <c r="AF61" s="108">
        <v>37</v>
      </c>
      <c r="AG61" s="108">
        <v>86</v>
      </c>
      <c r="AH61" s="108">
        <v>60</v>
      </c>
      <c r="AI61" s="108">
        <v>54</v>
      </c>
      <c r="AJ61" s="108">
        <v>46</v>
      </c>
      <c r="AK61" s="108">
        <v>40</v>
      </c>
      <c r="AL61" s="108">
        <v>33</v>
      </c>
    </row>
    <row r="62" spans="1:38" ht="15" customHeight="1" x14ac:dyDescent="0.2">
      <c r="A62"/>
      <c r="B62" s="78" t="s">
        <v>113</v>
      </c>
      <c r="C62" s="107">
        <v>238</v>
      </c>
      <c r="D62" s="107">
        <v>207</v>
      </c>
      <c r="E62" s="107">
        <v>184</v>
      </c>
      <c r="F62" s="107">
        <v>155</v>
      </c>
      <c r="G62" s="107">
        <v>179</v>
      </c>
      <c r="H62" s="107">
        <v>208</v>
      </c>
      <c r="I62" s="107">
        <v>240</v>
      </c>
      <c r="J62" s="107">
        <v>344</v>
      </c>
      <c r="K62" s="107">
        <v>265</v>
      </c>
      <c r="L62" s="107">
        <v>278</v>
      </c>
      <c r="M62" s="107">
        <v>552</v>
      </c>
      <c r="N62" s="107">
        <v>643</v>
      </c>
      <c r="O62" s="107">
        <v>644</v>
      </c>
      <c r="P62" s="107">
        <v>547</v>
      </c>
      <c r="Q62" s="107">
        <v>431</v>
      </c>
      <c r="R62" s="107">
        <v>368</v>
      </c>
      <c r="S62" s="107">
        <v>310</v>
      </c>
      <c r="T62" s="107">
        <v>317</v>
      </c>
      <c r="U62" s="107">
        <v>295</v>
      </c>
      <c r="V62" s="107">
        <v>291</v>
      </c>
      <c r="W62" s="107">
        <v>337</v>
      </c>
      <c r="X62" s="107">
        <v>353</v>
      </c>
      <c r="Y62" s="107">
        <v>417</v>
      </c>
      <c r="Z62" s="107">
        <v>362</v>
      </c>
      <c r="AA62" s="107">
        <v>417</v>
      </c>
      <c r="AB62" s="107">
        <v>491</v>
      </c>
      <c r="AC62" s="107">
        <v>524</v>
      </c>
      <c r="AD62" s="107">
        <v>419</v>
      </c>
      <c r="AE62" s="107">
        <v>437</v>
      </c>
      <c r="AF62" s="107">
        <v>374</v>
      </c>
      <c r="AG62" s="107">
        <v>353</v>
      </c>
      <c r="AH62" s="107">
        <v>348</v>
      </c>
      <c r="AI62" s="107">
        <v>279</v>
      </c>
      <c r="AJ62" s="107">
        <v>418</v>
      </c>
      <c r="AK62" s="107">
        <v>334</v>
      </c>
      <c r="AL62" s="107">
        <v>215</v>
      </c>
    </row>
    <row r="63" spans="1:38" ht="15" customHeight="1" x14ac:dyDescent="0.2">
      <c r="A63"/>
      <c r="B63" s="77" t="s">
        <v>81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33</v>
      </c>
      <c r="R63" s="108">
        <v>58</v>
      </c>
      <c r="S63" s="108">
        <v>100</v>
      </c>
      <c r="T63" s="108">
        <v>80</v>
      </c>
      <c r="U63" s="108">
        <v>77</v>
      </c>
      <c r="V63" s="108">
        <v>79</v>
      </c>
      <c r="W63" s="108">
        <v>154</v>
      </c>
      <c r="X63" s="108">
        <v>221</v>
      </c>
      <c r="Y63" s="108">
        <v>172</v>
      </c>
      <c r="Z63" s="108">
        <v>262</v>
      </c>
      <c r="AA63" s="108">
        <v>414</v>
      </c>
      <c r="AB63" s="108">
        <v>528</v>
      </c>
      <c r="AC63" s="108">
        <v>699</v>
      </c>
      <c r="AD63" s="108">
        <v>699</v>
      </c>
      <c r="AE63" s="108">
        <v>797</v>
      </c>
      <c r="AF63" s="108">
        <v>903</v>
      </c>
      <c r="AG63" s="108">
        <v>931</v>
      </c>
      <c r="AH63" s="108">
        <v>1182</v>
      </c>
      <c r="AI63" s="108">
        <v>1335</v>
      </c>
      <c r="AJ63" s="108">
        <v>1719</v>
      </c>
      <c r="AK63" s="108">
        <v>1974</v>
      </c>
      <c r="AL63" s="108">
        <v>2171</v>
      </c>
    </row>
    <row r="64" spans="1:38" ht="15" customHeight="1" x14ac:dyDescent="0.2">
      <c r="A64"/>
      <c r="B64" s="78" t="s">
        <v>24</v>
      </c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1</v>
      </c>
      <c r="O64" s="107">
        <v>0</v>
      </c>
      <c r="P64" s="107">
        <v>113</v>
      </c>
      <c r="Q64" s="107">
        <v>103</v>
      </c>
      <c r="R64" s="107">
        <v>143</v>
      </c>
      <c r="S64" s="107">
        <v>232</v>
      </c>
      <c r="T64" s="107">
        <v>236</v>
      </c>
      <c r="U64" s="107">
        <v>289</v>
      </c>
      <c r="V64" s="107">
        <v>500</v>
      </c>
      <c r="W64" s="107">
        <v>460</v>
      </c>
      <c r="X64" s="107">
        <v>585</v>
      </c>
      <c r="Y64" s="107">
        <v>615</v>
      </c>
      <c r="Z64" s="107">
        <v>501</v>
      </c>
      <c r="AA64" s="107">
        <v>597</v>
      </c>
      <c r="AB64" s="107">
        <v>369</v>
      </c>
      <c r="AC64" s="107">
        <v>241</v>
      </c>
      <c r="AD64" s="107">
        <v>215</v>
      </c>
      <c r="AE64" s="107">
        <v>125</v>
      </c>
      <c r="AF64" s="107">
        <v>128</v>
      </c>
      <c r="AG64" s="107">
        <v>135</v>
      </c>
      <c r="AH64" s="107">
        <v>134</v>
      </c>
      <c r="AI64" s="107">
        <v>136</v>
      </c>
      <c r="AJ64" s="107">
        <v>105</v>
      </c>
      <c r="AK64" s="107">
        <v>161</v>
      </c>
      <c r="AL64" s="107">
        <v>208</v>
      </c>
    </row>
    <row r="65" spans="1:38" ht="15" customHeight="1" x14ac:dyDescent="0.2">
      <c r="A65"/>
      <c r="B65" s="77" t="s">
        <v>23</v>
      </c>
      <c r="C65" s="108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5</v>
      </c>
      <c r="P65" s="108">
        <v>46</v>
      </c>
      <c r="Q65" s="108">
        <v>47</v>
      </c>
      <c r="R65" s="108">
        <v>22</v>
      </c>
      <c r="S65" s="108">
        <v>41</v>
      </c>
      <c r="T65" s="108">
        <v>26</v>
      </c>
      <c r="U65" s="108">
        <v>15</v>
      </c>
      <c r="V65" s="108">
        <v>35</v>
      </c>
      <c r="W65" s="108">
        <v>24</v>
      </c>
      <c r="X65" s="108">
        <v>22</v>
      </c>
      <c r="Y65" s="108">
        <v>16</v>
      </c>
      <c r="Z65" s="108">
        <v>18</v>
      </c>
      <c r="AA65" s="108">
        <v>17</v>
      </c>
      <c r="AB65" s="108">
        <v>23</v>
      </c>
      <c r="AC65" s="108">
        <v>11</v>
      </c>
      <c r="AD65" s="108">
        <v>29</v>
      </c>
      <c r="AE65" s="108">
        <v>18</v>
      </c>
      <c r="AF65" s="108">
        <v>27</v>
      </c>
      <c r="AG65" s="108">
        <v>12</v>
      </c>
      <c r="AH65" s="108">
        <v>13</v>
      </c>
      <c r="AI65" s="108">
        <v>36</v>
      </c>
      <c r="AJ65" s="108">
        <v>20</v>
      </c>
      <c r="AK65" s="108">
        <v>30</v>
      </c>
      <c r="AL65" s="108">
        <v>41</v>
      </c>
    </row>
    <row r="66" spans="1:38" ht="15" customHeight="1" x14ac:dyDescent="0.2">
      <c r="A66"/>
      <c r="B66" s="78" t="s">
        <v>12</v>
      </c>
      <c r="C66" s="107">
        <v>211</v>
      </c>
      <c r="D66" s="107">
        <v>299</v>
      </c>
      <c r="E66" s="107">
        <v>260</v>
      </c>
      <c r="F66" s="107">
        <v>133</v>
      </c>
      <c r="G66" s="107">
        <v>137</v>
      </c>
      <c r="H66" s="107">
        <v>98</v>
      </c>
      <c r="I66" s="107">
        <v>121</v>
      </c>
      <c r="J66" s="107">
        <v>176</v>
      </c>
      <c r="K66" s="107">
        <v>137</v>
      </c>
      <c r="L66" s="107">
        <v>168</v>
      </c>
      <c r="M66" s="107">
        <v>122</v>
      </c>
      <c r="N66" s="107">
        <v>165</v>
      </c>
      <c r="O66" s="107">
        <v>130</v>
      </c>
      <c r="P66" s="107">
        <v>160</v>
      </c>
      <c r="Q66" s="107">
        <v>84</v>
      </c>
      <c r="R66" s="107">
        <v>78</v>
      </c>
      <c r="S66" s="107">
        <v>105</v>
      </c>
      <c r="T66" s="107">
        <v>88</v>
      </c>
      <c r="U66" s="107">
        <v>87</v>
      </c>
      <c r="V66" s="107">
        <v>81</v>
      </c>
      <c r="W66" s="107">
        <v>93</v>
      </c>
      <c r="X66" s="107">
        <v>79</v>
      </c>
      <c r="Y66" s="107">
        <v>87</v>
      </c>
      <c r="Z66" s="107">
        <v>89</v>
      </c>
      <c r="AA66" s="107">
        <v>133</v>
      </c>
      <c r="AB66" s="107">
        <v>126</v>
      </c>
      <c r="AC66" s="107">
        <v>124</v>
      </c>
      <c r="AD66" s="107">
        <v>136</v>
      </c>
      <c r="AE66" s="107">
        <v>168</v>
      </c>
      <c r="AF66" s="107">
        <v>195</v>
      </c>
      <c r="AG66" s="107">
        <v>174</v>
      </c>
      <c r="AH66" s="107">
        <v>179</v>
      </c>
      <c r="AI66" s="107">
        <v>259</v>
      </c>
      <c r="AJ66" s="107">
        <v>330</v>
      </c>
      <c r="AK66" s="107">
        <v>494</v>
      </c>
      <c r="AL66" s="107">
        <v>709</v>
      </c>
    </row>
    <row r="67" spans="1:38" ht="15" customHeight="1" x14ac:dyDescent="0.2">
      <c r="A67"/>
      <c r="B67" s="77" t="s">
        <v>155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08">
        <v>0</v>
      </c>
      <c r="AE67" s="108">
        <v>0</v>
      </c>
      <c r="AF67" s="108">
        <v>0</v>
      </c>
      <c r="AG67" s="108">
        <v>0</v>
      </c>
      <c r="AH67" s="108">
        <v>0</v>
      </c>
      <c r="AI67" s="108">
        <v>0</v>
      </c>
      <c r="AJ67" s="108">
        <v>1</v>
      </c>
      <c r="AK67" s="108">
        <v>0</v>
      </c>
      <c r="AL67" s="108">
        <v>0</v>
      </c>
    </row>
    <row r="68" spans="1:38" ht="15" customHeight="1" x14ac:dyDescent="0.2">
      <c r="A68"/>
      <c r="B68" s="78" t="s">
        <v>156</v>
      </c>
      <c r="C68" s="107">
        <v>9378</v>
      </c>
      <c r="D68" s="107">
        <v>10030</v>
      </c>
      <c r="E68" s="107">
        <v>9074</v>
      </c>
      <c r="F68" s="107">
        <v>7100</v>
      </c>
      <c r="G68" s="107">
        <v>6661</v>
      </c>
      <c r="H68" s="107">
        <v>6543</v>
      </c>
      <c r="I68" s="107">
        <v>7074</v>
      </c>
      <c r="J68" s="107">
        <v>7705</v>
      </c>
      <c r="K68" s="107">
        <v>6469</v>
      </c>
      <c r="L68" s="107">
        <v>6790</v>
      </c>
      <c r="M68" s="107">
        <v>5892</v>
      </c>
      <c r="N68" s="107">
        <v>6054</v>
      </c>
      <c r="O68" s="107">
        <v>6842</v>
      </c>
      <c r="P68" s="107">
        <v>7435</v>
      </c>
      <c r="Q68" s="107">
        <v>5901</v>
      </c>
      <c r="R68" s="107">
        <v>4890</v>
      </c>
      <c r="S68" s="107">
        <v>5515</v>
      </c>
      <c r="T68" s="107">
        <v>4753</v>
      </c>
      <c r="U68" s="107">
        <v>4437</v>
      </c>
      <c r="V68" s="107">
        <v>5196</v>
      </c>
      <c r="W68" s="107">
        <v>5429</v>
      </c>
      <c r="X68" s="107">
        <v>5602</v>
      </c>
      <c r="Y68" s="107">
        <v>4949</v>
      </c>
      <c r="Z68" s="107">
        <v>5543</v>
      </c>
      <c r="AA68" s="107">
        <v>6994</v>
      </c>
      <c r="AB68" s="107">
        <v>8392</v>
      </c>
      <c r="AC68" s="107">
        <v>9612</v>
      </c>
      <c r="AD68" s="107">
        <v>9460</v>
      </c>
      <c r="AE68" s="107">
        <v>10187</v>
      </c>
      <c r="AF68" s="107">
        <v>8995</v>
      </c>
      <c r="AG68" s="107">
        <v>8142</v>
      </c>
      <c r="AH68" s="107">
        <v>7674</v>
      </c>
      <c r="AI68" s="107">
        <v>7870</v>
      </c>
      <c r="AJ68" s="107">
        <v>8486</v>
      </c>
      <c r="AK68" s="107">
        <v>8491</v>
      </c>
      <c r="AL68" s="107">
        <v>7522</v>
      </c>
    </row>
    <row r="69" spans="1:38" ht="15" customHeight="1" x14ac:dyDescent="0.2">
      <c r="A69"/>
      <c r="B69" s="77" t="s">
        <v>9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108">
        <v>0</v>
      </c>
      <c r="K69" s="108">
        <v>0</v>
      </c>
      <c r="L69" s="108">
        <v>0</v>
      </c>
      <c r="M69" s="108">
        <v>14</v>
      </c>
      <c r="N69" s="108">
        <v>4</v>
      </c>
      <c r="O69" s="108">
        <v>30</v>
      </c>
      <c r="P69" s="108">
        <v>51</v>
      </c>
      <c r="Q69" s="108">
        <v>39</v>
      </c>
      <c r="R69" s="108">
        <v>70</v>
      </c>
      <c r="S69" s="108">
        <v>89</v>
      </c>
      <c r="T69" s="108">
        <v>73</v>
      </c>
      <c r="U69" s="108">
        <v>50</v>
      </c>
      <c r="V69" s="108">
        <v>54</v>
      </c>
      <c r="W69" s="108">
        <v>58</v>
      </c>
      <c r="X69" s="108">
        <v>30</v>
      </c>
      <c r="Y69" s="108">
        <v>38</v>
      </c>
      <c r="Z69" s="108">
        <v>56</v>
      </c>
      <c r="AA69" s="108">
        <v>27</v>
      </c>
      <c r="AB69" s="108">
        <v>26</v>
      </c>
      <c r="AC69" s="108">
        <v>18</v>
      </c>
      <c r="AD69" s="108">
        <v>34</v>
      </c>
      <c r="AE69" s="108">
        <v>34</v>
      </c>
      <c r="AF69" s="108">
        <v>26</v>
      </c>
      <c r="AG69" s="108">
        <v>28</v>
      </c>
      <c r="AH69" s="108">
        <v>15</v>
      </c>
      <c r="AI69" s="108">
        <v>26</v>
      </c>
      <c r="AJ69" s="108">
        <v>45</v>
      </c>
      <c r="AK69" s="108">
        <v>32</v>
      </c>
      <c r="AL69" s="108">
        <v>53</v>
      </c>
    </row>
    <row r="70" spans="1:38" ht="15" customHeight="1" x14ac:dyDescent="0.2">
      <c r="A70"/>
      <c r="B70" s="78" t="s">
        <v>94</v>
      </c>
      <c r="C70" s="107">
        <v>98</v>
      </c>
      <c r="D70" s="107">
        <v>59</v>
      </c>
      <c r="E70" s="107">
        <v>54</v>
      </c>
      <c r="F70" s="107">
        <v>98</v>
      </c>
      <c r="G70" s="107">
        <v>154</v>
      </c>
      <c r="H70" s="107">
        <v>157</v>
      </c>
      <c r="I70" s="107">
        <v>302</v>
      </c>
      <c r="J70" s="107">
        <v>555</v>
      </c>
      <c r="K70" s="107">
        <v>690</v>
      </c>
      <c r="L70" s="107">
        <v>1096</v>
      </c>
      <c r="M70" s="107">
        <v>890</v>
      </c>
      <c r="N70" s="107">
        <v>1168</v>
      </c>
      <c r="O70" s="107">
        <v>1876</v>
      </c>
      <c r="P70" s="107">
        <v>1779</v>
      </c>
      <c r="Q70" s="107">
        <v>1204</v>
      </c>
      <c r="R70" s="107">
        <v>870</v>
      </c>
      <c r="S70" s="107">
        <v>999</v>
      </c>
      <c r="T70" s="107">
        <v>739</v>
      </c>
      <c r="U70" s="107">
        <v>563</v>
      </c>
      <c r="V70" s="107">
        <v>678</v>
      </c>
      <c r="W70" s="107">
        <v>1071</v>
      </c>
      <c r="X70" s="107">
        <v>1061</v>
      </c>
      <c r="Y70" s="107">
        <v>818</v>
      </c>
      <c r="Z70" s="107">
        <v>1397</v>
      </c>
      <c r="AA70" s="107">
        <v>1536</v>
      </c>
      <c r="AB70" s="107">
        <v>1505</v>
      </c>
      <c r="AC70" s="107">
        <v>1799</v>
      </c>
      <c r="AD70" s="107">
        <v>1508</v>
      </c>
      <c r="AE70" s="107">
        <v>1611</v>
      </c>
      <c r="AF70" s="107">
        <v>1287</v>
      </c>
      <c r="AG70" s="107">
        <v>1865</v>
      </c>
      <c r="AH70" s="107">
        <v>2163</v>
      </c>
      <c r="AI70" s="107">
        <v>1859</v>
      </c>
      <c r="AJ70" s="107">
        <v>1608</v>
      </c>
      <c r="AK70" s="107">
        <v>1339</v>
      </c>
      <c r="AL70" s="107">
        <v>1365</v>
      </c>
    </row>
    <row r="71" spans="1:38" ht="15" customHeight="1" x14ac:dyDescent="0.2">
      <c r="A71"/>
      <c r="B71" s="77" t="s">
        <v>157</v>
      </c>
      <c r="C71" s="108">
        <v>0</v>
      </c>
      <c r="D71" s="108">
        <v>0</v>
      </c>
      <c r="E71" s="108">
        <v>0</v>
      </c>
      <c r="F71" s="108">
        <v>0</v>
      </c>
      <c r="G71" s="108">
        <v>2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  <c r="O71" s="108">
        <v>0</v>
      </c>
      <c r="P71" s="108">
        <v>1</v>
      </c>
      <c r="Q71" s="108">
        <v>0</v>
      </c>
      <c r="R71" s="108">
        <v>0</v>
      </c>
      <c r="S71" s="108">
        <v>0</v>
      </c>
      <c r="T71" s="108">
        <v>1</v>
      </c>
      <c r="U71" s="108">
        <v>0</v>
      </c>
      <c r="V71" s="108">
        <v>0</v>
      </c>
      <c r="W71" s="108">
        <v>0</v>
      </c>
      <c r="X71" s="108">
        <v>0</v>
      </c>
      <c r="Y71" s="108">
        <v>1</v>
      </c>
      <c r="Z71" s="108">
        <v>1</v>
      </c>
      <c r="AA71" s="108">
        <v>0</v>
      </c>
      <c r="AB71" s="108">
        <v>1</v>
      </c>
      <c r="AC71" s="108">
        <v>1</v>
      </c>
      <c r="AD71" s="108">
        <v>0</v>
      </c>
      <c r="AE71" s="108">
        <v>1</v>
      </c>
      <c r="AF71" s="108">
        <v>2</v>
      </c>
      <c r="AG71" s="108">
        <v>2</v>
      </c>
      <c r="AH71" s="108">
        <v>0</v>
      </c>
      <c r="AI71" s="108">
        <v>0</v>
      </c>
      <c r="AJ71" s="108">
        <v>0</v>
      </c>
      <c r="AK71" s="108">
        <v>0</v>
      </c>
      <c r="AL71" s="108">
        <v>1</v>
      </c>
    </row>
    <row r="72" spans="1:38" ht="15" customHeight="1" x14ac:dyDescent="0.2">
      <c r="A72"/>
      <c r="B72" s="78" t="s">
        <v>98</v>
      </c>
      <c r="C72" s="107">
        <v>632</v>
      </c>
      <c r="D72" s="107">
        <v>705</v>
      </c>
      <c r="E72" s="107">
        <v>814</v>
      </c>
      <c r="F72" s="107">
        <v>554</v>
      </c>
      <c r="G72" s="107">
        <v>389</v>
      </c>
      <c r="H72" s="107">
        <v>446</v>
      </c>
      <c r="I72" s="107">
        <v>361</v>
      </c>
      <c r="J72" s="107">
        <v>523</v>
      </c>
      <c r="K72" s="107">
        <v>561</v>
      </c>
      <c r="L72" s="107">
        <v>736</v>
      </c>
      <c r="M72" s="107">
        <v>1172</v>
      </c>
      <c r="N72" s="107">
        <v>1619</v>
      </c>
      <c r="O72" s="107">
        <v>1782</v>
      </c>
      <c r="P72" s="107">
        <v>1317</v>
      </c>
      <c r="Q72" s="107">
        <v>1016</v>
      </c>
      <c r="R72" s="107">
        <v>674</v>
      </c>
      <c r="S72" s="107">
        <v>621</v>
      </c>
      <c r="T72" s="107">
        <v>448</v>
      </c>
      <c r="U72" s="107">
        <v>388</v>
      </c>
      <c r="V72" s="107">
        <v>360</v>
      </c>
      <c r="W72" s="107">
        <v>458</v>
      </c>
      <c r="X72" s="107">
        <v>643</v>
      </c>
      <c r="Y72" s="107">
        <v>611</v>
      </c>
      <c r="Z72" s="107">
        <v>561</v>
      </c>
      <c r="AA72" s="107">
        <v>495</v>
      </c>
      <c r="AB72" s="107">
        <v>298</v>
      </c>
      <c r="AC72" s="107">
        <v>277</v>
      </c>
      <c r="AD72" s="107">
        <v>304</v>
      </c>
      <c r="AE72" s="107">
        <v>321</v>
      </c>
      <c r="AF72" s="107">
        <v>311</v>
      </c>
      <c r="AG72" s="107">
        <v>398</v>
      </c>
      <c r="AH72" s="107">
        <v>316</v>
      </c>
      <c r="AI72" s="107">
        <v>270</v>
      </c>
      <c r="AJ72" s="107">
        <v>228</v>
      </c>
      <c r="AK72" s="107">
        <v>254</v>
      </c>
      <c r="AL72" s="107">
        <v>222</v>
      </c>
    </row>
    <row r="73" spans="1:38" ht="15" customHeight="1" x14ac:dyDescent="0.2">
      <c r="A73"/>
      <c r="B73" s="77" t="s">
        <v>49</v>
      </c>
      <c r="C73" s="108">
        <v>6051</v>
      </c>
      <c r="D73" s="108">
        <v>5921</v>
      </c>
      <c r="E73" s="108">
        <v>5249</v>
      </c>
      <c r="F73" s="108">
        <v>4562</v>
      </c>
      <c r="G73" s="108">
        <v>3801</v>
      </c>
      <c r="H73" s="108">
        <v>3150</v>
      </c>
      <c r="I73" s="108">
        <v>4166</v>
      </c>
      <c r="J73" s="108">
        <v>7360</v>
      </c>
      <c r="K73" s="108">
        <v>8639</v>
      </c>
      <c r="L73" s="108">
        <v>11865</v>
      </c>
      <c r="M73" s="108">
        <v>12509</v>
      </c>
      <c r="N73" s="108">
        <v>12718</v>
      </c>
      <c r="O73" s="108">
        <v>13670</v>
      </c>
      <c r="P73" s="108">
        <v>20479</v>
      </c>
      <c r="Q73" s="108">
        <v>19532</v>
      </c>
      <c r="R73" s="108">
        <v>15864</v>
      </c>
      <c r="S73" s="108">
        <v>13692</v>
      </c>
      <c r="T73" s="108">
        <v>11549</v>
      </c>
      <c r="U73" s="108">
        <v>8735</v>
      </c>
      <c r="V73" s="108">
        <v>9734</v>
      </c>
      <c r="W73" s="108">
        <v>10731</v>
      </c>
      <c r="X73" s="108">
        <v>13833</v>
      </c>
      <c r="Y73" s="108">
        <v>11705</v>
      </c>
      <c r="Z73" s="108">
        <v>12759</v>
      </c>
      <c r="AA73" s="108">
        <v>14003</v>
      </c>
      <c r="AB73" s="108">
        <v>18137</v>
      </c>
      <c r="AC73" s="108">
        <v>18400</v>
      </c>
      <c r="AD73" s="108">
        <v>19833</v>
      </c>
      <c r="AE73" s="108">
        <v>24884</v>
      </c>
      <c r="AF73" s="108">
        <v>28572</v>
      </c>
      <c r="AG73" s="108">
        <v>38614</v>
      </c>
      <c r="AH73" s="108">
        <v>36759</v>
      </c>
      <c r="AI73" s="108">
        <v>34301</v>
      </c>
      <c r="AJ73" s="108">
        <v>29532</v>
      </c>
      <c r="AK73" s="108">
        <v>40032</v>
      </c>
      <c r="AL73" s="108">
        <v>50846</v>
      </c>
    </row>
    <row r="74" spans="1:38" ht="15" customHeight="1" x14ac:dyDescent="0.2">
      <c r="A74"/>
      <c r="B74" s="78" t="s">
        <v>25</v>
      </c>
      <c r="C74" s="107">
        <v>208</v>
      </c>
      <c r="D74" s="107">
        <v>205</v>
      </c>
      <c r="E74" s="107">
        <v>170</v>
      </c>
      <c r="F74" s="107">
        <v>70</v>
      </c>
      <c r="G74" s="107">
        <v>83</v>
      </c>
      <c r="H74" s="107">
        <v>69</v>
      </c>
      <c r="I74" s="107">
        <v>68</v>
      </c>
      <c r="J74" s="107">
        <v>92</v>
      </c>
      <c r="K74" s="107">
        <v>89</v>
      </c>
      <c r="L74" s="107">
        <v>78</v>
      </c>
      <c r="M74" s="107">
        <v>73</v>
      </c>
      <c r="N74" s="107">
        <v>63</v>
      </c>
      <c r="O74" s="107">
        <v>76</v>
      </c>
      <c r="P74" s="107">
        <v>98</v>
      </c>
      <c r="Q74" s="107">
        <v>99</v>
      </c>
      <c r="R74" s="107">
        <v>76</v>
      </c>
      <c r="S74" s="107">
        <v>58</v>
      </c>
      <c r="T74" s="107">
        <v>82</v>
      </c>
      <c r="U74" s="107">
        <v>55</v>
      </c>
      <c r="V74" s="107">
        <v>63</v>
      </c>
      <c r="W74" s="107">
        <v>70</v>
      </c>
      <c r="X74" s="107">
        <v>53</v>
      </c>
      <c r="Y74" s="107">
        <v>59</v>
      </c>
      <c r="Z74" s="107">
        <v>64</v>
      </c>
      <c r="AA74" s="107">
        <v>54</v>
      </c>
      <c r="AB74" s="107">
        <v>67</v>
      </c>
      <c r="AC74" s="107">
        <v>51</v>
      </c>
      <c r="AD74" s="107">
        <v>62</v>
      </c>
      <c r="AE74" s="107">
        <v>89</v>
      </c>
      <c r="AF74" s="107">
        <v>63</v>
      </c>
      <c r="AG74" s="107">
        <v>63</v>
      </c>
      <c r="AH74" s="107">
        <v>72</v>
      </c>
      <c r="AI74" s="107">
        <v>62</v>
      </c>
      <c r="AJ74" s="107">
        <v>76</v>
      </c>
      <c r="AK74" s="107">
        <v>68</v>
      </c>
      <c r="AL74" s="107">
        <v>83</v>
      </c>
    </row>
    <row r="75" spans="1:38" ht="15" customHeight="1" x14ac:dyDescent="0.2">
      <c r="A75"/>
      <c r="B75" s="77" t="s">
        <v>13</v>
      </c>
      <c r="C75" s="108">
        <v>1729</v>
      </c>
      <c r="D75" s="108">
        <v>2027</v>
      </c>
      <c r="E75" s="108">
        <v>2219</v>
      </c>
      <c r="F75" s="108">
        <v>1490</v>
      </c>
      <c r="G75" s="108">
        <v>1169</v>
      </c>
      <c r="H75" s="108">
        <v>1177</v>
      </c>
      <c r="I75" s="108">
        <v>1298</v>
      </c>
      <c r="J75" s="108">
        <v>1658</v>
      </c>
      <c r="K75" s="108">
        <v>2038</v>
      </c>
      <c r="L75" s="108">
        <v>2332</v>
      </c>
      <c r="M75" s="108">
        <v>2177</v>
      </c>
      <c r="N75" s="108">
        <v>2911</v>
      </c>
      <c r="O75" s="108">
        <v>3487</v>
      </c>
      <c r="P75" s="108">
        <v>3709</v>
      </c>
      <c r="Q75" s="108">
        <v>2759</v>
      </c>
      <c r="R75" s="108">
        <v>3332</v>
      </c>
      <c r="S75" s="108">
        <v>2623</v>
      </c>
      <c r="T75" s="108">
        <v>2473</v>
      </c>
      <c r="U75" s="108">
        <v>3214</v>
      </c>
      <c r="V75" s="108">
        <v>3343</v>
      </c>
      <c r="W75" s="108">
        <v>3763</v>
      </c>
      <c r="X75" s="108">
        <v>3805</v>
      </c>
      <c r="Y75" s="108">
        <v>3464</v>
      </c>
      <c r="Z75" s="108">
        <v>3565</v>
      </c>
      <c r="AA75" s="108">
        <v>4392</v>
      </c>
      <c r="AB75" s="108">
        <v>4429</v>
      </c>
      <c r="AC75" s="108">
        <v>3999</v>
      </c>
      <c r="AD75" s="108">
        <v>4289</v>
      </c>
      <c r="AE75" s="108">
        <v>4532</v>
      </c>
      <c r="AF75" s="108">
        <v>5051</v>
      </c>
      <c r="AG75" s="108">
        <v>4648</v>
      </c>
      <c r="AH75" s="108">
        <v>4080</v>
      </c>
      <c r="AI75" s="108">
        <v>6271</v>
      </c>
      <c r="AJ75" s="108">
        <v>5623</v>
      </c>
      <c r="AK75" s="108">
        <v>4716</v>
      </c>
      <c r="AL75" s="108">
        <v>5807</v>
      </c>
    </row>
    <row r="76" spans="1:38" ht="15" customHeight="1" x14ac:dyDescent="0.2">
      <c r="A76"/>
      <c r="B76" s="78" t="s">
        <v>158</v>
      </c>
      <c r="C76" s="107">
        <v>2</v>
      </c>
      <c r="D76" s="107">
        <v>3</v>
      </c>
      <c r="E76" s="107">
        <v>2</v>
      </c>
      <c r="F76" s="107">
        <v>2</v>
      </c>
      <c r="G76" s="107">
        <v>1</v>
      </c>
      <c r="H76" s="107">
        <v>0</v>
      </c>
      <c r="I76" s="107">
        <v>0</v>
      </c>
      <c r="J76" s="107">
        <v>5</v>
      </c>
      <c r="K76" s="107">
        <v>3</v>
      </c>
      <c r="L76" s="107">
        <v>4</v>
      </c>
      <c r="M76" s="107">
        <v>10</v>
      </c>
      <c r="N76" s="107">
        <v>5</v>
      </c>
      <c r="O76" s="107">
        <v>3</v>
      </c>
      <c r="P76" s="107">
        <v>8</v>
      </c>
      <c r="Q76" s="107">
        <v>4</v>
      </c>
      <c r="R76" s="107">
        <v>5</v>
      </c>
      <c r="S76" s="107">
        <v>9</v>
      </c>
      <c r="T76" s="107">
        <v>12</v>
      </c>
      <c r="U76" s="107">
        <v>14</v>
      </c>
      <c r="V76" s="107">
        <v>20</v>
      </c>
      <c r="W76" s="107">
        <v>16</v>
      </c>
      <c r="X76" s="107">
        <v>26</v>
      </c>
      <c r="Y76" s="107">
        <v>24</v>
      </c>
      <c r="Z76" s="107">
        <v>42</v>
      </c>
      <c r="AA76" s="107">
        <v>33</v>
      </c>
      <c r="AB76" s="107">
        <v>67</v>
      </c>
      <c r="AC76" s="107">
        <v>68</v>
      </c>
      <c r="AD76" s="107">
        <v>101</v>
      </c>
      <c r="AE76" s="107">
        <v>86</v>
      </c>
      <c r="AF76" s="107">
        <v>86</v>
      </c>
      <c r="AG76" s="107">
        <v>64</v>
      </c>
      <c r="AH76" s="107">
        <v>63</v>
      </c>
      <c r="AI76" s="107">
        <v>74</v>
      </c>
      <c r="AJ76" s="107">
        <v>90</v>
      </c>
      <c r="AK76" s="107">
        <v>68</v>
      </c>
      <c r="AL76" s="107">
        <v>57</v>
      </c>
    </row>
    <row r="77" spans="1:38" ht="15" customHeight="1" x14ac:dyDescent="0.2">
      <c r="A77"/>
      <c r="B77" s="77" t="s">
        <v>159</v>
      </c>
      <c r="C77" s="108">
        <v>0</v>
      </c>
      <c r="D77" s="108">
        <v>0</v>
      </c>
      <c r="E77" s="108">
        <v>1</v>
      </c>
      <c r="F77" s="108">
        <v>0</v>
      </c>
      <c r="G77" s="108">
        <v>0</v>
      </c>
      <c r="H77" s="108">
        <v>2</v>
      </c>
      <c r="I77" s="108">
        <v>4</v>
      </c>
      <c r="J77" s="108">
        <v>22</v>
      </c>
      <c r="K77" s="108">
        <v>3</v>
      </c>
      <c r="L77" s="108">
        <v>6</v>
      </c>
      <c r="M77" s="108">
        <v>12</v>
      </c>
      <c r="N77" s="108">
        <v>21</v>
      </c>
      <c r="O77" s="108">
        <v>51</v>
      </c>
      <c r="P77" s="108">
        <v>43</v>
      </c>
      <c r="Q77" s="108">
        <v>15</v>
      </c>
      <c r="R77" s="108">
        <v>23</v>
      </c>
      <c r="S77" s="108">
        <v>19</v>
      </c>
      <c r="T77" s="108">
        <v>25</v>
      </c>
      <c r="U77" s="108">
        <v>17</v>
      </c>
      <c r="V77" s="108">
        <v>18</v>
      </c>
      <c r="W77" s="108">
        <v>23</v>
      </c>
      <c r="X77" s="108">
        <v>22</v>
      </c>
      <c r="Y77" s="108">
        <v>10</v>
      </c>
      <c r="Z77" s="108">
        <v>10</v>
      </c>
      <c r="AA77" s="108">
        <v>10</v>
      </c>
      <c r="AB77" s="108">
        <v>29</v>
      </c>
      <c r="AC77" s="108">
        <v>38</v>
      </c>
      <c r="AD77" s="108">
        <v>32</v>
      </c>
      <c r="AE77" s="108">
        <v>25</v>
      </c>
      <c r="AF77" s="108">
        <v>10</v>
      </c>
      <c r="AG77" s="108">
        <v>37</v>
      </c>
      <c r="AH77" s="108">
        <v>24</v>
      </c>
      <c r="AI77" s="108">
        <v>18</v>
      </c>
      <c r="AJ77" s="108">
        <v>33</v>
      </c>
      <c r="AK77" s="108">
        <v>36</v>
      </c>
      <c r="AL77" s="108">
        <v>42</v>
      </c>
    </row>
    <row r="78" spans="1:38" ht="15" customHeight="1" x14ac:dyDescent="0.2">
      <c r="A78"/>
      <c r="B78" s="78" t="s">
        <v>93</v>
      </c>
      <c r="C78" s="107">
        <v>172</v>
      </c>
      <c r="D78" s="107">
        <v>196</v>
      </c>
      <c r="E78" s="107">
        <v>98</v>
      </c>
      <c r="F78" s="107">
        <v>122</v>
      </c>
      <c r="G78" s="107">
        <v>116</v>
      </c>
      <c r="H78" s="107">
        <v>172</v>
      </c>
      <c r="I78" s="107">
        <v>215</v>
      </c>
      <c r="J78" s="107">
        <v>970</v>
      </c>
      <c r="K78" s="107">
        <v>408</v>
      </c>
      <c r="L78" s="107">
        <v>429</v>
      </c>
      <c r="M78" s="107">
        <v>449</v>
      </c>
      <c r="N78" s="107">
        <v>1134</v>
      </c>
      <c r="O78" s="107">
        <v>2502</v>
      </c>
      <c r="P78" s="107">
        <v>2201</v>
      </c>
      <c r="Q78" s="107">
        <v>1341</v>
      </c>
      <c r="R78" s="107">
        <v>1475</v>
      </c>
      <c r="S78" s="107">
        <v>1219</v>
      </c>
      <c r="T78" s="107">
        <v>1274</v>
      </c>
      <c r="U78" s="107">
        <v>1040</v>
      </c>
      <c r="V78" s="107">
        <v>845</v>
      </c>
      <c r="W78" s="107">
        <v>955</v>
      </c>
      <c r="X78" s="107">
        <v>782</v>
      </c>
      <c r="Y78" s="107">
        <v>696</v>
      </c>
      <c r="Z78" s="107">
        <v>564</v>
      </c>
      <c r="AA78" s="107">
        <v>737</v>
      </c>
      <c r="AB78" s="107">
        <v>851</v>
      </c>
      <c r="AC78" s="107">
        <v>708</v>
      </c>
      <c r="AD78" s="107">
        <v>688</v>
      </c>
      <c r="AE78" s="107">
        <v>629</v>
      </c>
      <c r="AF78" s="107">
        <v>658</v>
      </c>
      <c r="AG78" s="107">
        <v>802</v>
      </c>
      <c r="AH78" s="107">
        <v>528</v>
      </c>
      <c r="AI78" s="107">
        <v>531</v>
      </c>
      <c r="AJ78" s="107">
        <v>518</v>
      </c>
      <c r="AK78" s="107">
        <v>518</v>
      </c>
      <c r="AL78" s="107">
        <v>369</v>
      </c>
    </row>
    <row r="79" spans="1:38" ht="15" customHeight="1" x14ac:dyDescent="0.2">
      <c r="A79"/>
      <c r="B79" s="77" t="s">
        <v>160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8">
        <v>0</v>
      </c>
      <c r="O79" s="108">
        <v>8</v>
      </c>
      <c r="P79" s="108">
        <v>22</v>
      </c>
      <c r="Q79" s="108">
        <v>27</v>
      </c>
      <c r="R79" s="108">
        <v>67</v>
      </c>
      <c r="S79" s="108">
        <v>49</v>
      </c>
      <c r="T79" s="108">
        <v>46</v>
      </c>
      <c r="U79" s="108">
        <v>92</v>
      </c>
      <c r="V79" s="108">
        <v>46</v>
      </c>
      <c r="W79" s="108">
        <v>83</v>
      </c>
      <c r="X79" s="108">
        <v>124</v>
      </c>
      <c r="Y79" s="108">
        <v>123</v>
      </c>
      <c r="Z79" s="108">
        <v>127</v>
      </c>
      <c r="AA79" s="108">
        <v>106</v>
      </c>
      <c r="AB79" s="108">
        <v>114</v>
      </c>
      <c r="AC79" s="108">
        <v>125</v>
      </c>
      <c r="AD79" s="108">
        <v>132</v>
      </c>
      <c r="AE79" s="108">
        <v>112</v>
      </c>
      <c r="AF79" s="108">
        <v>128</v>
      </c>
      <c r="AG79" s="108">
        <v>126</v>
      </c>
      <c r="AH79" s="108">
        <v>139</v>
      </c>
      <c r="AI79" s="108">
        <v>148</v>
      </c>
      <c r="AJ79" s="108">
        <v>125</v>
      </c>
      <c r="AK79" s="108">
        <v>102</v>
      </c>
      <c r="AL79" s="108">
        <v>103</v>
      </c>
    </row>
    <row r="80" spans="1:38" ht="15" customHeight="1" x14ac:dyDescent="0.2">
      <c r="A80"/>
      <c r="B80" s="78" t="s">
        <v>118</v>
      </c>
      <c r="C80" s="107">
        <v>154</v>
      </c>
      <c r="D80" s="107">
        <v>181</v>
      </c>
      <c r="E80" s="107">
        <v>231</v>
      </c>
      <c r="F80" s="107">
        <v>165</v>
      </c>
      <c r="G80" s="107">
        <v>167</v>
      </c>
      <c r="H80" s="107">
        <v>168</v>
      </c>
      <c r="I80" s="107">
        <v>235</v>
      </c>
      <c r="J80" s="107">
        <v>302</v>
      </c>
      <c r="K80" s="107">
        <v>165</v>
      </c>
      <c r="L80" s="107">
        <v>170</v>
      </c>
      <c r="M80" s="107">
        <v>172</v>
      </c>
      <c r="N80" s="107">
        <v>268</v>
      </c>
      <c r="O80" s="107">
        <v>434</v>
      </c>
      <c r="P80" s="107">
        <v>492</v>
      </c>
      <c r="Q80" s="107">
        <v>235</v>
      </c>
      <c r="R80" s="107">
        <v>364</v>
      </c>
      <c r="S80" s="107">
        <v>366</v>
      </c>
      <c r="T80" s="107">
        <v>387</v>
      </c>
      <c r="U80" s="107">
        <v>330</v>
      </c>
      <c r="V80" s="107">
        <v>294</v>
      </c>
      <c r="W80" s="107">
        <v>372</v>
      </c>
      <c r="X80" s="107">
        <v>354</v>
      </c>
      <c r="Y80" s="107">
        <v>259</v>
      </c>
      <c r="Z80" s="107">
        <v>222</v>
      </c>
      <c r="AA80" s="107">
        <v>296</v>
      </c>
      <c r="AB80" s="107">
        <v>283</v>
      </c>
      <c r="AC80" s="107">
        <v>363</v>
      </c>
      <c r="AD80" s="107">
        <v>360</v>
      </c>
      <c r="AE80" s="107">
        <v>284</v>
      </c>
      <c r="AF80" s="107">
        <v>325</v>
      </c>
      <c r="AG80" s="107">
        <v>208</v>
      </c>
      <c r="AH80" s="107">
        <v>173</v>
      </c>
      <c r="AI80" s="107">
        <v>142</v>
      </c>
      <c r="AJ80" s="107">
        <v>170</v>
      </c>
      <c r="AK80" s="107">
        <v>137</v>
      </c>
      <c r="AL80" s="107">
        <v>115</v>
      </c>
    </row>
    <row r="81" spans="1:38" ht="15" customHeight="1" x14ac:dyDescent="0.2">
      <c r="A81"/>
      <c r="B81" s="77" t="s">
        <v>11</v>
      </c>
      <c r="C81" s="108">
        <v>1065</v>
      </c>
      <c r="D81" s="108">
        <v>953</v>
      </c>
      <c r="E81" s="108">
        <v>897</v>
      </c>
      <c r="F81" s="108">
        <v>633</v>
      </c>
      <c r="G81" s="108">
        <v>580</v>
      </c>
      <c r="H81" s="108">
        <v>584</v>
      </c>
      <c r="I81" s="108">
        <v>547</v>
      </c>
      <c r="J81" s="108">
        <v>765</v>
      </c>
      <c r="K81" s="108">
        <v>564</v>
      </c>
      <c r="L81" s="108">
        <v>773</v>
      </c>
      <c r="M81" s="108">
        <v>538</v>
      </c>
      <c r="N81" s="108">
        <v>592</v>
      </c>
      <c r="O81" s="108">
        <v>492</v>
      </c>
      <c r="P81" s="108">
        <v>445</v>
      </c>
      <c r="Q81" s="108">
        <v>275</v>
      </c>
      <c r="R81" s="108">
        <v>220</v>
      </c>
      <c r="S81" s="108">
        <v>221</v>
      </c>
      <c r="T81" s="108">
        <v>190</v>
      </c>
      <c r="U81" s="108">
        <v>141</v>
      </c>
      <c r="V81" s="108">
        <v>149</v>
      </c>
      <c r="W81" s="108">
        <v>150</v>
      </c>
      <c r="X81" s="108">
        <v>135</v>
      </c>
      <c r="Y81" s="108">
        <v>107</v>
      </c>
      <c r="Z81" s="108">
        <v>117</v>
      </c>
      <c r="AA81" s="108">
        <v>120</v>
      </c>
      <c r="AB81" s="108">
        <v>100</v>
      </c>
      <c r="AC81" s="108">
        <v>74</v>
      </c>
      <c r="AD81" s="108">
        <v>110</v>
      </c>
      <c r="AE81" s="108">
        <v>106</v>
      </c>
      <c r="AF81" s="108">
        <v>118</v>
      </c>
      <c r="AG81" s="108">
        <v>101</v>
      </c>
      <c r="AH81" s="108">
        <v>102</v>
      </c>
      <c r="AI81" s="108">
        <v>146</v>
      </c>
      <c r="AJ81" s="108">
        <v>299</v>
      </c>
      <c r="AK81" s="108">
        <v>373</v>
      </c>
      <c r="AL81" s="108">
        <v>477</v>
      </c>
    </row>
    <row r="82" spans="1:38" ht="15" customHeight="1" x14ac:dyDescent="0.2">
      <c r="A82"/>
      <c r="B82" s="78" t="s">
        <v>78</v>
      </c>
      <c r="C82" s="107">
        <v>114</v>
      </c>
      <c r="D82" s="107">
        <v>108</v>
      </c>
      <c r="E82" s="107">
        <v>113</v>
      </c>
      <c r="F82" s="107">
        <v>366</v>
      </c>
      <c r="G82" s="107">
        <v>598</v>
      </c>
      <c r="H82" s="107">
        <v>975</v>
      </c>
      <c r="I82" s="107">
        <v>1265</v>
      </c>
      <c r="J82" s="107">
        <v>1060</v>
      </c>
      <c r="K82" s="107">
        <v>702</v>
      </c>
      <c r="L82" s="107">
        <v>773</v>
      </c>
      <c r="M82" s="107">
        <v>1023</v>
      </c>
      <c r="N82" s="107">
        <v>2156</v>
      </c>
      <c r="O82" s="107">
        <v>1906</v>
      </c>
      <c r="P82" s="107">
        <v>1392</v>
      </c>
      <c r="Q82" s="107">
        <v>757</v>
      </c>
      <c r="R82" s="107">
        <v>640</v>
      </c>
      <c r="S82" s="107">
        <v>655</v>
      </c>
      <c r="T82" s="107">
        <v>519</v>
      </c>
      <c r="U82" s="107">
        <v>358</v>
      </c>
      <c r="V82" s="107">
        <v>287</v>
      </c>
      <c r="W82" s="107">
        <v>328</v>
      </c>
      <c r="X82" s="107">
        <v>269</v>
      </c>
      <c r="Y82" s="107">
        <v>242</v>
      </c>
      <c r="Z82" s="107">
        <v>179</v>
      </c>
      <c r="AA82" s="107">
        <v>217</v>
      </c>
      <c r="AB82" s="107">
        <v>190</v>
      </c>
      <c r="AC82" s="107">
        <v>230</v>
      </c>
      <c r="AD82" s="107">
        <v>256</v>
      </c>
      <c r="AE82" s="107">
        <v>263</v>
      </c>
      <c r="AF82" s="107">
        <v>264</v>
      </c>
      <c r="AG82" s="107">
        <v>265</v>
      </c>
      <c r="AH82" s="107">
        <v>289</v>
      </c>
      <c r="AI82" s="107">
        <v>358</v>
      </c>
      <c r="AJ82" s="107">
        <v>348</v>
      </c>
      <c r="AK82" s="107">
        <v>317</v>
      </c>
      <c r="AL82" s="107">
        <v>240</v>
      </c>
    </row>
    <row r="83" spans="1:38" ht="15" customHeight="1" x14ac:dyDescent="0.2">
      <c r="A83"/>
      <c r="B83" s="77" t="s">
        <v>62</v>
      </c>
      <c r="C83" s="108">
        <v>2334</v>
      </c>
      <c r="D83" s="108">
        <v>2943</v>
      </c>
      <c r="E83" s="108">
        <v>3575</v>
      </c>
      <c r="F83" s="108">
        <v>2650</v>
      </c>
      <c r="G83" s="108">
        <v>1932</v>
      </c>
      <c r="H83" s="108">
        <v>2299</v>
      </c>
      <c r="I83" s="108">
        <v>3942</v>
      </c>
      <c r="J83" s="108">
        <v>6174</v>
      </c>
      <c r="K83" s="108">
        <v>2977</v>
      </c>
      <c r="L83" s="108">
        <v>3270</v>
      </c>
      <c r="M83" s="108">
        <v>2824</v>
      </c>
      <c r="N83" s="108">
        <v>3266</v>
      </c>
      <c r="O83" s="108">
        <v>2932</v>
      </c>
      <c r="P83" s="108">
        <v>3399</v>
      </c>
      <c r="Q83" s="108">
        <v>4181</v>
      </c>
      <c r="R83" s="108">
        <v>3935</v>
      </c>
      <c r="S83" s="108">
        <v>2324</v>
      </c>
      <c r="T83" s="108">
        <v>1795</v>
      </c>
      <c r="U83" s="108">
        <v>1238</v>
      </c>
      <c r="V83" s="108">
        <v>1366</v>
      </c>
      <c r="W83" s="108">
        <v>1301</v>
      </c>
      <c r="X83" s="108">
        <v>1706</v>
      </c>
      <c r="Y83" s="108">
        <v>1478</v>
      </c>
      <c r="Z83" s="108">
        <v>1411</v>
      </c>
      <c r="AA83" s="108">
        <v>1341</v>
      </c>
      <c r="AB83" s="108">
        <v>1215</v>
      </c>
      <c r="AC83" s="108">
        <v>1286</v>
      </c>
      <c r="AD83" s="108">
        <v>1277</v>
      </c>
      <c r="AE83" s="108">
        <v>1137</v>
      </c>
      <c r="AF83" s="108">
        <v>1180</v>
      </c>
      <c r="AG83" s="108">
        <v>953</v>
      </c>
      <c r="AH83" s="108">
        <v>803</v>
      </c>
      <c r="AI83" s="108">
        <v>671</v>
      </c>
      <c r="AJ83" s="108">
        <v>656</v>
      </c>
      <c r="AK83" s="108">
        <v>784</v>
      </c>
      <c r="AL83" s="108">
        <v>540</v>
      </c>
    </row>
    <row r="84" spans="1:38" ht="15" customHeight="1" x14ac:dyDescent="0.2">
      <c r="A84"/>
      <c r="B84" s="78" t="s">
        <v>161</v>
      </c>
      <c r="C84" s="107">
        <v>0</v>
      </c>
      <c r="D84" s="107">
        <v>3</v>
      </c>
      <c r="E84" s="107">
        <v>3</v>
      </c>
      <c r="F84" s="107">
        <v>6</v>
      </c>
      <c r="G84" s="107">
        <v>4</v>
      </c>
      <c r="H84" s="107">
        <v>3</v>
      </c>
      <c r="I84" s="107">
        <v>5</v>
      </c>
      <c r="J84" s="107">
        <v>14</v>
      </c>
      <c r="K84" s="107">
        <v>12</v>
      </c>
      <c r="L84" s="107">
        <v>17</v>
      </c>
      <c r="M84" s="107">
        <v>10</v>
      </c>
      <c r="N84" s="107">
        <v>44</v>
      </c>
      <c r="O84" s="107">
        <v>36</v>
      </c>
      <c r="P84" s="107">
        <v>32</v>
      </c>
      <c r="Q84" s="107">
        <v>16</v>
      </c>
      <c r="R84" s="107">
        <v>49</v>
      </c>
      <c r="S84" s="107">
        <v>61</v>
      </c>
      <c r="T84" s="107">
        <v>38</v>
      </c>
      <c r="U84" s="107">
        <v>107</v>
      </c>
      <c r="V84" s="107">
        <v>100</v>
      </c>
      <c r="W84" s="107">
        <v>168</v>
      </c>
      <c r="X84" s="107">
        <v>177</v>
      </c>
      <c r="Y84" s="107">
        <v>205</v>
      </c>
      <c r="Z84" s="107">
        <v>196</v>
      </c>
      <c r="AA84" s="107">
        <v>281</v>
      </c>
      <c r="AB84" s="107">
        <v>255</v>
      </c>
      <c r="AC84" s="107">
        <v>341</v>
      </c>
      <c r="AD84" s="107">
        <v>415</v>
      </c>
      <c r="AE84" s="107">
        <v>327</v>
      </c>
      <c r="AF84" s="107">
        <v>347</v>
      </c>
      <c r="AG84" s="107">
        <v>395</v>
      </c>
      <c r="AH84" s="107">
        <v>353</v>
      </c>
      <c r="AI84" s="107">
        <v>406</v>
      </c>
      <c r="AJ84" s="107">
        <v>462</v>
      </c>
      <c r="AK84" s="107">
        <v>365</v>
      </c>
      <c r="AL84" s="107">
        <v>244</v>
      </c>
    </row>
    <row r="85" spans="1:38" ht="15" customHeight="1" x14ac:dyDescent="0.2">
      <c r="A85"/>
      <c r="B85" s="77" t="s">
        <v>162</v>
      </c>
      <c r="C85" s="108">
        <v>0</v>
      </c>
      <c r="D85" s="108">
        <v>0</v>
      </c>
      <c r="E85" s="108">
        <v>0</v>
      </c>
      <c r="F85" s="108">
        <v>0</v>
      </c>
      <c r="G85" s="108">
        <v>0</v>
      </c>
      <c r="H85" s="108">
        <v>0</v>
      </c>
      <c r="I85" s="108">
        <v>1</v>
      </c>
      <c r="J85" s="108">
        <v>0</v>
      </c>
      <c r="K85" s="108">
        <v>0</v>
      </c>
      <c r="L85" s="108">
        <v>0</v>
      </c>
      <c r="M85" s="108">
        <v>0</v>
      </c>
      <c r="N85" s="108">
        <v>1</v>
      </c>
      <c r="O85" s="108">
        <v>2</v>
      </c>
      <c r="P85" s="108">
        <v>1</v>
      </c>
      <c r="Q85" s="108">
        <v>0</v>
      </c>
      <c r="R85" s="108">
        <v>0</v>
      </c>
      <c r="S85" s="108">
        <v>0</v>
      </c>
      <c r="T85" s="108">
        <v>3</v>
      </c>
      <c r="U85" s="108">
        <v>1</v>
      </c>
      <c r="V85" s="108">
        <v>0</v>
      </c>
      <c r="W85" s="108">
        <v>4</v>
      </c>
      <c r="X85" s="108">
        <v>1</v>
      </c>
      <c r="Y85" s="108">
        <v>2</v>
      </c>
      <c r="Z85" s="108">
        <v>2</v>
      </c>
      <c r="AA85" s="108">
        <v>2</v>
      </c>
      <c r="AB85" s="108">
        <v>3</v>
      </c>
      <c r="AC85" s="108">
        <v>4</v>
      </c>
      <c r="AD85" s="108">
        <v>5</v>
      </c>
      <c r="AE85" s="108">
        <v>1</v>
      </c>
      <c r="AF85" s="108">
        <v>5</v>
      </c>
      <c r="AG85" s="108">
        <v>4</v>
      </c>
      <c r="AH85" s="108">
        <v>4</v>
      </c>
      <c r="AI85" s="108">
        <v>4</v>
      </c>
      <c r="AJ85" s="108">
        <v>11</v>
      </c>
      <c r="AK85" s="108">
        <v>2</v>
      </c>
      <c r="AL85" s="108">
        <v>0</v>
      </c>
    </row>
    <row r="86" spans="1:38" ht="15" customHeight="1" x14ac:dyDescent="0.2">
      <c r="A86"/>
      <c r="B86" s="78" t="s">
        <v>163</v>
      </c>
      <c r="C86" s="107">
        <v>0</v>
      </c>
      <c r="D86" s="107">
        <v>0</v>
      </c>
      <c r="E86" s="107">
        <v>0</v>
      </c>
      <c r="F86" s="107">
        <v>0</v>
      </c>
      <c r="G86" s="107">
        <v>1</v>
      </c>
      <c r="H86" s="107">
        <v>0</v>
      </c>
      <c r="I86" s="107">
        <v>0</v>
      </c>
      <c r="J86" s="107">
        <v>0</v>
      </c>
      <c r="K86" s="107">
        <v>3</v>
      </c>
      <c r="L86" s="107">
        <v>4</v>
      </c>
      <c r="M86" s="107">
        <v>4</v>
      </c>
      <c r="N86" s="107">
        <v>4</v>
      </c>
      <c r="O86" s="107">
        <v>1</v>
      </c>
      <c r="P86" s="107">
        <v>2</v>
      </c>
      <c r="Q86" s="107">
        <v>2</v>
      </c>
      <c r="R86" s="107">
        <v>2</v>
      </c>
      <c r="S86" s="107">
        <v>3</v>
      </c>
      <c r="T86" s="107">
        <v>4</v>
      </c>
      <c r="U86" s="107">
        <v>0</v>
      </c>
      <c r="V86" s="107">
        <v>1</v>
      </c>
      <c r="W86" s="107">
        <v>1</v>
      </c>
      <c r="X86" s="107">
        <v>3</v>
      </c>
      <c r="Y86" s="107">
        <v>2</v>
      </c>
      <c r="Z86" s="107">
        <v>6</v>
      </c>
      <c r="AA86" s="107">
        <v>4</v>
      </c>
      <c r="AB86" s="107">
        <v>7</v>
      </c>
      <c r="AC86" s="107">
        <v>12</v>
      </c>
      <c r="AD86" s="107">
        <v>7</v>
      </c>
      <c r="AE86" s="107">
        <v>2</v>
      </c>
      <c r="AF86" s="107">
        <v>0</v>
      </c>
      <c r="AG86" s="107">
        <v>2</v>
      </c>
      <c r="AH86" s="107">
        <v>2</v>
      </c>
      <c r="AI86" s="107">
        <v>4</v>
      </c>
      <c r="AJ86" s="107">
        <v>0</v>
      </c>
      <c r="AK86" s="107">
        <v>4</v>
      </c>
      <c r="AL86" s="107">
        <v>5</v>
      </c>
    </row>
    <row r="87" spans="1:38" ht="15" customHeight="1" x14ac:dyDescent="0.2">
      <c r="A87"/>
      <c r="B87" s="77" t="s">
        <v>69</v>
      </c>
      <c r="C87" s="108">
        <v>1666</v>
      </c>
      <c r="D87" s="108">
        <v>3692</v>
      </c>
      <c r="E87" s="108">
        <v>3498</v>
      </c>
      <c r="F87" s="108">
        <v>2860</v>
      </c>
      <c r="G87" s="108">
        <v>1418</v>
      </c>
      <c r="H87" s="108">
        <v>1321</v>
      </c>
      <c r="I87" s="108">
        <v>1753</v>
      </c>
      <c r="J87" s="108">
        <v>2132</v>
      </c>
      <c r="K87" s="108">
        <v>1829</v>
      </c>
      <c r="L87" s="108">
        <v>2377</v>
      </c>
      <c r="M87" s="108">
        <v>2379</v>
      </c>
      <c r="N87" s="108">
        <v>2829</v>
      </c>
      <c r="O87" s="108">
        <v>2399</v>
      </c>
      <c r="P87" s="108">
        <v>3655</v>
      </c>
      <c r="Q87" s="108">
        <v>2100</v>
      </c>
      <c r="R87" s="108">
        <v>2014</v>
      </c>
      <c r="S87" s="108">
        <v>1955</v>
      </c>
      <c r="T87" s="108">
        <v>1645</v>
      </c>
      <c r="U87" s="108">
        <v>1295</v>
      </c>
      <c r="V87" s="108">
        <v>1439</v>
      </c>
      <c r="W87" s="108">
        <v>1628</v>
      </c>
      <c r="X87" s="108">
        <v>2433</v>
      </c>
      <c r="Y87" s="108">
        <v>2172</v>
      </c>
      <c r="Z87" s="108">
        <v>1929</v>
      </c>
      <c r="AA87" s="108">
        <v>1652</v>
      </c>
      <c r="AB87" s="108">
        <v>1681</v>
      </c>
      <c r="AC87" s="108">
        <v>1619</v>
      </c>
      <c r="AD87" s="108">
        <v>1598</v>
      </c>
      <c r="AE87" s="108">
        <v>2488</v>
      </c>
      <c r="AF87" s="108">
        <v>2079</v>
      </c>
      <c r="AG87" s="108">
        <v>4733</v>
      </c>
      <c r="AH87" s="108">
        <v>6476</v>
      </c>
      <c r="AI87" s="108">
        <v>5856</v>
      </c>
      <c r="AJ87" s="108">
        <v>4147</v>
      </c>
      <c r="AK87" s="108">
        <v>3315</v>
      </c>
      <c r="AL87" s="108">
        <v>2727</v>
      </c>
    </row>
    <row r="88" spans="1:38" ht="15" customHeight="1" x14ac:dyDescent="0.2">
      <c r="A88"/>
      <c r="B88" s="78" t="s">
        <v>19</v>
      </c>
      <c r="C88" s="107">
        <v>1889</v>
      </c>
      <c r="D88" s="107">
        <v>1858</v>
      </c>
      <c r="E88" s="107">
        <v>1852</v>
      </c>
      <c r="F88" s="107">
        <v>716</v>
      </c>
      <c r="G88" s="107">
        <v>560</v>
      </c>
      <c r="H88" s="107">
        <v>510</v>
      </c>
      <c r="I88" s="107">
        <v>539</v>
      </c>
      <c r="J88" s="107">
        <v>647</v>
      </c>
      <c r="K88" s="107">
        <v>832</v>
      </c>
      <c r="L88" s="107">
        <v>825</v>
      </c>
      <c r="M88" s="107">
        <v>637</v>
      </c>
      <c r="N88" s="107">
        <v>614</v>
      </c>
      <c r="O88" s="107">
        <v>609</v>
      </c>
      <c r="P88" s="107">
        <v>637</v>
      </c>
      <c r="Q88" s="107">
        <v>532</v>
      </c>
      <c r="R88" s="107">
        <v>596</v>
      </c>
      <c r="S88" s="107">
        <v>994</v>
      </c>
      <c r="T88" s="107">
        <v>712</v>
      </c>
      <c r="U88" s="107">
        <v>653</v>
      </c>
      <c r="V88" s="107">
        <v>873</v>
      </c>
      <c r="W88" s="107">
        <v>837</v>
      </c>
      <c r="X88" s="107">
        <v>806</v>
      </c>
      <c r="Y88" s="107">
        <v>676</v>
      </c>
      <c r="Z88" s="107">
        <v>617</v>
      </c>
      <c r="AA88" s="107">
        <v>748</v>
      </c>
      <c r="AB88" s="107">
        <v>813</v>
      </c>
      <c r="AC88" s="107">
        <v>836</v>
      </c>
      <c r="AD88" s="107">
        <v>615</v>
      </c>
      <c r="AE88" s="107">
        <v>819</v>
      </c>
      <c r="AF88" s="107">
        <v>786</v>
      </c>
      <c r="AG88" s="107">
        <v>759</v>
      </c>
      <c r="AH88" s="107">
        <v>585</v>
      </c>
      <c r="AI88" s="107">
        <v>502</v>
      </c>
      <c r="AJ88" s="107">
        <v>395</v>
      </c>
      <c r="AK88" s="107">
        <v>422</v>
      </c>
      <c r="AL88" s="107">
        <v>532</v>
      </c>
    </row>
    <row r="89" spans="1:38" ht="15" customHeight="1" x14ac:dyDescent="0.2">
      <c r="A89"/>
      <c r="B89" s="77" t="s">
        <v>164</v>
      </c>
      <c r="C89" s="108">
        <v>26</v>
      </c>
      <c r="D89" s="108">
        <v>33</v>
      </c>
      <c r="E89" s="108">
        <v>30</v>
      </c>
      <c r="F89" s="108">
        <v>68</v>
      </c>
      <c r="G89" s="108">
        <v>65</v>
      </c>
      <c r="H89" s="108">
        <v>69</v>
      </c>
      <c r="I89" s="108">
        <v>81</v>
      </c>
      <c r="J89" s="108">
        <v>135</v>
      </c>
      <c r="K89" s="108">
        <v>111</v>
      </c>
      <c r="L89" s="108">
        <v>138</v>
      </c>
      <c r="M89" s="108">
        <v>187</v>
      </c>
      <c r="N89" s="108">
        <v>688</v>
      </c>
      <c r="O89" s="108">
        <v>840</v>
      </c>
      <c r="P89" s="108">
        <v>551</v>
      </c>
      <c r="Q89" s="108">
        <v>291</v>
      </c>
      <c r="R89" s="108">
        <v>270</v>
      </c>
      <c r="S89" s="108">
        <v>299</v>
      </c>
      <c r="T89" s="108">
        <v>225</v>
      </c>
      <c r="U89" s="108">
        <v>167</v>
      </c>
      <c r="V89" s="108">
        <v>173</v>
      </c>
      <c r="W89" s="108">
        <v>201</v>
      </c>
      <c r="X89" s="108">
        <v>180</v>
      </c>
      <c r="Y89" s="108">
        <v>143</v>
      </c>
      <c r="Z89" s="108">
        <v>105</v>
      </c>
      <c r="AA89" s="108">
        <v>133</v>
      </c>
      <c r="AB89" s="108">
        <v>166</v>
      </c>
      <c r="AC89" s="108">
        <v>165</v>
      </c>
      <c r="AD89" s="108">
        <v>165</v>
      </c>
      <c r="AE89" s="108">
        <v>185</v>
      </c>
      <c r="AF89" s="108">
        <v>169</v>
      </c>
      <c r="AG89" s="108">
        <v>385</v>
      </c>
      <c r="AH89" s="108">
        <v>538</v>
      </c>
      <c r="AI89" s="108">
        <v>436</v>
      </c>
      <c r="AJ89" s="108">
        <v>350</v>
      </c>
      <c r="AK89" s="108">
        <v>402</v>
      </c>
      <c r="AL89" s="108">
        <v>422</v>
      </c>
    </row>
    <row r="90" spans="1:38" ht="15" customHeight="1" x14ac:dyDescent="0.2">
      <c r="A90"/>
      <c r="B90" s="78" t="s">
        <v>114</v>
      </c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24</v>
      </c>
      <c r="U90" s="107">
        <v>257</v>
      </c>
      <c r="V90" s="107">
        <v>400</v>
      </c>
      <c r="W90" s="107">
        <v>470</v>
      </c>
      <c r="X90" s="107">
        <v>377</v>
      </c>
      <c r="Y90" s="107">
        <v>427</v>
      </c>
      <c r="Z90" s="107">
        <v>440</v>
      </c>
      <c r="AA90" s="107">
        <v>535</v>
      </c>
      <c r="AB90" s="107">
        <v>729</v>
      </c>
      <c r="AC90" s="107">
        <v>711</v>
      </c>
      <c r="AD90" s="107">
        <v>674</v>
      </c>
      <c r="AE90" s="107">
        <v>894</v>
      </c>
      <c r="AF90" s="107">
        <v>656</v>
      </c>
      <c r="AG90" s="107">
        <v>623</v>
      </c>
      <c r="AH90" s="107">
        <v>586</v>
      </c>
      <c r="AI90" s="107">
        <v>719</v>
      </c>
      <c r="AJ90" s="107">
        <v>775</v>
      </c>
      <c r="AK90" s="107">
        <v>586</v>
      </c>
      <c r="AL90" s="107">
        <v>630</v>
      </c>
    </row>
    <row r="91" spans="1:38" ht="15" customHeight="1" x14ac:dyDescent="0.2">
      <c r="A91"/>
      <c r="B91" s="77" t="s">
        <v>18</v>
      </c>
      <c r="C91" s="108">
        <v>205</v>
      </c>
      <c r="D91" s="108">
        <v>310</v>
      </c>
      <c r="E91" s="108">
        <v>397</v>
      </c>
      <c r="F91" s="108">
        <v>337</v>
      </c>
      <c r="G91" s="108">
        <v>310</v>
      </c>
      <c r="H91" s="108">
        <v>522</v>
      </c>
      <c r="I91" s="108">
        <v>647</v>
      </c>
      <c r="J91" s="108">
        <v>676</v>
      </c>
      <c r="K91" s="108">
        <v>1139</v>
      </c>
      <c r="L91" s="108">
        <v>979</v>
      </c>
      <c r="M91" s="108">
        <v>780</v>
      </c>
      <c r="N91" s="108">
        <v>775</v>
      </c>
      <c r="O91" s="108">
        <v>795</v>
      </c>
      <c r="P91" s="108">
        <v>603</v>
      </c>
      <c r="Q91" s="108">
        <v>349</v>
      </c>
      <c r="R91" s="108">
        <v>306</v>
      </c>
      <c r="S91" s="108">
        <v>364</v>
      </c>
      <c r="T91" s="108">
        <v>319</v>
      </c>
      <c r="U91" s="108">
        <v>337</v>
      </c>
      <c r="V91" s="108">
        <v>408</v>
      </c>
      <c r="W91" s="108">
        <v>418</v>
      </c>
      <c r="X91" s="108">
        <v>627</v>
      </c>
      <c r="Y91" s="108">
        <v>537</v>
      </c>
      <c r="Z91" s="108">
        <v>489</v>
      </c>
      <c r="AA91" s="108">
        <v>671</v>
      </c>
      <c r="AB91" s="108">
        <v>516</v>
      </c>
      <c r="AC91" s="108">
        <v>520</v>
      </c>
      <c r="AD91" s="108">
        <v>425</v>
      </c>
      <c r="AE91" s="108">
        <v>382</v>
      </c>
      <c r="AF91" s="108">
        <v>312</v>
      </c>
      <c r="AG91" s="108">
        <v>354</v>
      </c>
      <c r="AH91" s="108">
        <v>287</v>
      </c>
      <c r="AI91" s="108">
        <v>300</v>
      </c>
      <c r="AJ91" s="108">
        <v>423</v>
      </c>
      <c r="AK91" s="108">
        <v>536</v>
      </c>
      <c r="AL91" s="108">
        <v>770</v>
      </c>
    </row>
    <row r="92" spans="1:38" ht="15" customHeight="1" x14ac:dyDescent="0.2">
      <c r="A92"/>
      <c r="B92" s="78" t="s">
        <v>165</v>
      </c>
      <c r="C92" s="107">
        <v>3</v>
      </c>
      <c r="D92" s="107">
        <v>6</v>
      </c>
      <c r="E92" s="107">
        <v>1</v>
      </c>
      <c r="F92" s="107">
        <v>6</v>
      </c>
      <c r="G92" s="107">
        <v>9</v>
      </c>
      <c r="H92" s="107">
        <v>20</v>
      </c>
      <c r="I92" s="107">
        <v>9</v>
      </c>
      <c r="J92" s="107">
        <v>14</v>
      </c>
      <c r="K92" s="107">
        <v>8</v>
      </c>
      <c r="L92" s="107">
        <v>22</v>
      </c>
      <c r="M92" s="107">
        <v>21</v>
      </c>
      <c r="N92" s="107">
        <v>31</v>
      </c>
      <c r="O92" s="107">
        <v>47</v>
      </c>
      <c r="P92" s="107">
        <v>46</v>
      </c>
      <c r="Q92" s="107">
        <v>51</v>
      </c>
      <c r="R92" s="107">
        <v>73</v>
      </c>
      <c r="S92" s="107">
        <v>144</v>
      </c>
      <c r="T92" s="107">
        <v>121</v>
      </c>
      <c r="U92" s="107">
        <v>141</v>
      </c>
      <c r="V92" s="107">
        <v>134</v>
      </c>
      <c r="W92" s="107">
        <v>122</v>
      </c>
      <c r="X92" s="107">
        <v>181</v>
      </c>
      <c r="Y92" s="107">
        <v>162</v>
      </c>
      <c r="Z92" s="107">
        <v>96</v>
      </c>
      <c r="AA92" s="107">
        <v>112</v>
      </c>
      <c r="AB92" s="107">
        <v>153</v>
      </c>
      <c r="AC92" s="107">
        <v>130</v>
      </c>
      <c r="AD92" s="107">
        <v>122</v>
      </c>
      <c r="AE92" s="107">
        <v>129</v>
      </c>
      <c r="AF92" s="107">
        <v>128</v>
      </c>
      <c r="AG92" s="107">
        <v>211</v>
      </c>
      <c r="AH92" s="107">
        <v>159</v>
      </c>
      <c r="AI92" s="107">
        <v>174</v>
      </c>
      <c r="AJ92" s="107">
        <v>217</v>
      </c>
      <c r="AK92" s="107">
        <v>149</v>
      </c>
      <c r="AL92" s="107">
        <v>206</v>
      </c>
    </row>
    <row r="93" spans="1:38" ht="15" customHeight="1" x14ac:dyDescent="0.2">
      <c r="A93"/>
      <c r="B93" s="77" t="s">
        <v>166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N93" s="108">
        <v>0</v>
      </c>
      <c r="O93" s="108">
        <v>0</v>
      </c>
      <c r="P93" s="108">
        <v>0</v>
      </c>
      <c r="Q93" s="108">
        <v>0</v>
      </c>
      <c r="R93" s="108">
        <v>0</v>
      </c>
      <c r="S93" s="108">
        <v>0</v>
      </c>
      <c r="T93" s="108">
        <v>0</v>
      </c>
      <c r="U93" s="108">
        <v>0</v>
      </c>
      <c r="V93" s="108">
        <v>0</v>
      </c>
      <c r="W93" s="108">
        <v>0</v>
      </c>
      <c r="X93" s="108">
        <v>0</v>
      </c>
      <c r="Y93" s="108">
        <v>0</v>
      </c>
      <c r="Z93" s="108">
        <v>0</v>
      </c>
      <c r="AA93" s="108">
        <v>0</v>
      </c>
      <c r="AB93" s="108">
        <v>0</v>
      </c>
      <c r="AC93" s="108">
        <v>0</v>
      </c>
      <c r="AD93" s="108">
        <v>2</v>
      </c>
      <c r="AE93" s="108">
        <v>0</v>
      </c>
      <c r="AF93" s="108">
        <v>0</v>
      </c>
      <c r="AG93" s="108">
        <v>0</v>
      </c>
      <c r="AH93" s="108">
        <v>0</v>
      </c>
      <c r="AI93" s="108">
        <v>0</v>
      </c>
      <c r="AJ93" s="108">
        <v>0</v>
      </c>
      <c r="AK93" s="108">
        <v>0</v>
      </c>
      <c r="AL93" s="108">
        <v>0</v>
      </c>
    </row>
    <row r="94" spans="1:38" ht="15" customHeight="1" x14ac:dyDescent="0.2">
      <c r="A94"/>
      <c r="B94" s="78" t="s">
        <v>167</v>
      </c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1</v>
      </c>
      <c r="L94" s="107">
        <v>0</v>
      </c>
      <c r="M94" s="107">
        <v>1</v>
      </c>
      <c r="N94" s="107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7">
        <v>0</v>
      </c>
      <c r="V94" s="107">
        <v>0</v>
      </c>
      <c r="W94" s="107">
        <v>0</v>
      </c>
      <c r="X94" s="107">
        <v>0</v>
      </c>
      <c r="Y94" s="107">
        <v>0</v>
      </c>
      <c r="Z94" s="107">
        <v>0</v>
      </c>
      <c r="AA94" s="107">
        <v>0</v>
      </c>
      <c r="AB94" s="107">
        <v>0</v>
      </c>
      <c r="AC94" s="107">
        <v>0</v>
      </c>
      <c r="AD94" s="107">
        <v>2</v>
      </c>
      <c r="AE94" s="107">
        <v>0</v>
      </c>
      <c r="AF94" s="107">
        <v>0</v>
      </c>
      <c r="AG94" s="107">
        <v>0</v>
      </c>
      <c r="AH94" s="107">
        <v>0</v>
      </c>
      <c r="AI94" s="107">
        <v>0</v>
      </c>
      <c r="AJ94" s="107">
        <v>0</v>
      </c>
      <c r="AK94" s="107">
        <v>0</v>
      </c>
      <c r="AL94" s="107">
        <v>0</v>
      </c>
    </row>
    <row r="95" spans="1:38" ht="15" customHeight="1" x14ac:dyDescent="0.2">
      <c r="A95"/>
      <c r="B95" s="77" t="s">
        <v>168</v>
      </c>
      <c r="C95" s="108">
        <v>0</v>
      </c>
      <c r="D95" s="108">
        <v>0</v>
      </c>
      <c r="E95" s="108">
        <v>0</v>
      </c>
      <c r="F95" s="108">
        <v>0</v>
      </c>
      <c r="G95" s="108">
        <v>4</v>
      </c>
      <c r="H95" s="108">
        <v>0</v>
      </c>
      <c r="I95" s="108">
        <v>0</v>
      </c>
      <c r="J95" s="108">
        <v>0</v>
      </c>
      <c r="K95" s="108">
        <v>0</v>
      </c>
      <c r="L95" s="108">
        <v>0</v>
      </c>
      <c r="M95" s="108">
        <v>4</v>
      </c>
      <c r="N95" s="108">
        <v>3</v>
      </c>
      <c r="O95" s="108">
        <v>4</v>
      </c>
      <c r="P95" s="108">
        <v>0</v>
      </c>
      <c r="Q95" s="108">
        <v>0</v>
      </c>
      <c r="R95" s="108">
        <v>1</v>
      </c>
      <c r="S95" s="108">
        <v>4</v>
      </c>
      <c r="T95" s="108">
        <v>0</v>
      </c>
      <c r="U95" s="108">
        <v>0</v>
      </c>
      <c r="V95" s="108">
        <v>0</v>
      </c>
      <c r="W95" s="108">
        <v>0</v>
      </c>
      <c r="X95" s="108">
        <v>0</v>
      </c>
      <c r="Y95" s="108">
        <v>1</v>
      </c>
      <c r="Z95" s="108">
        <v>0</v>
      </c>
      <c r="AA95" s="108">
        <v>0</v>
      </c>
      <c r="AB95" s="108">
        <v>0</v>
      </c>
      <c r="AC95" s="108">
        <v>0</v>
      </c>
      <c r="AD95" s="108">
        <v>0</v>
      </c>
      <c r="AE95" s="108">
        <v>0</v>
      </c>
      <c r="AF95" s="108">
        <v>9</v>
      </c>
      <c r="AG95" s="108">
        <v>0</v>
      </c>
      <c r="AH95" s="108">
        <v>0</v>
      </c>
      <c r="AI95" s="108">
        <v>0</v>
      </c>
      <c r="AJ95" s="108">
        <v>0</v>
      </c>
      <c r="AK95" s="108">
        <v>0</v>
      </c>
      <c r="AL95" s="108">
        <v>0</v>
      </c>
    </row>
    <row r="96" spans="1:38" ht="15" customHeight="1" x14ac:dyDescent="0.2">
      <c r="B96" s="78" t="s">
        <v>51</v>
      </c>
      <c r="C96" s="107">
        <v>8880</v>
      </c>
      <c r="D96" s="107">
        <v>8670</v>
      </c>
      <c r="E96" s="107">
        <v>8148</v>
      </c>
      <c r="F96" s="107">
        <v>7338</v>
      </c>
      <c r="G96" s="107">
        <v>5704</v>
      </c>
      <c r="H96" s="107">
        <v>4211</v>
      </c>
      <c r="I96" s="107">
        <v>7151</v>
      </c>
      <c r="J96" s="107">
        <v>10189</v>
      </c>
      <c r="K96" s="107">
        <v>11522</v>
      </c>
      <c r="L96" s="107">
        <v>10343</v>
      </c>
      <c r="M96" s="107">
        <v>12041</v>
      </c>
      <c r="N96" s="107">
        <v>13733</v>
      </c>
      <c r="O96" s="107">
        <v>13673</v>
      </c>
      <c r="P96" s="107">
        <v>21496</v>
      </c>
      <c r="Q96" s="107">
        <v>18620</v>
      </c>
      <c r="R96" s="107">
        <v>18488</v>
      </c>
      <c r="S96" s="107">
        <v>23859</v>
      </c>
      <c r="T96" s="107">
        <v>22268</v>
      </c>
      <c r="U96" s="107">
        <v>17241</v>
      </c>
      <c r="V96" s="107">
        <v>18974</v>
      </c>
      <c r="W96" s="107">
        <v>28535</v>
      </c>
      <c r="X96" s="107">
        <v>31204</v>
      </c>
      <c r="Y96" s="107">
        <v>31894</v>
      </c>
      <c r="Z96" s="107">
        <v>27135</v>
      </c>
      <c r="AA96" s="107">
        <v>28199</v>
      </c>
      <c r="AB96" s="107">
        <v>36179</v>
      </c>
      <c r="AC96" s="107">
        <v>33773</v>
      </c>
      <c r="AD96" s="107">
        <v>28731</v>
      </c>
      <c r="AE96" s="107">
        <v>28257</v>
      </c>
      <c r="AF96" s="107">
        <v>29452</v>
      </c>
      <c r="AG96" s="107">
        <v>34226</v>
      </c>
      <c r="AH96" s="107">
        <v>27488</v>
      </c>
      <c r="AI96" s="107">
        <v>30920</v>
      </c>
      <c r="AJ96" s="107">
        <v>33078</v>
      </c>
      <c r="AK96" s="107">
        <v>38330</v>
      </c>
      <c r="AL96" s="107">
        <v>39530</v>
      </c>
    </row>
    <row r="97" spans="2:38" ht="15" customHeight="1" x14ac:dyDescent="0.2">
      <c r="B97" s="77" t="s">
        <v>105</v>
      </c>
      <c r="C97" s="108">
        <v>186</v>
      </c>
      <c r="D97" s="108">
        <v>178</v>
      </c>
      <c r="E97" s="108">
        <v>252</v>
      </c>
      <c r="F97" s="108">
        <v>115</v>
      </c>
      <c r="G97" s="108">
        <v>123</v>
      </c>
      <c r="H97" s="108">
        <v>100</v>
      </c>
      <c r="I97" s="108">
        <v>127</v>
      </c>
      <c r="J97" s="108">
        <v>213</v>
      </c>
      <c r="K97" s="108">
        <v>270</v>
      </c>
      <c r="L97" s="108">
        <v>260</v>
      </c>
      <c r="M97" s="108">
        <v>227</v>
      </c>
      <c r="N97" s="108">
        <v>252</v>
      </c>
      <c r="O97" s="108">
        <v>243</v>
      </c>
      <c r="P97" s="108">
        <v>278</v>
      </c>
      <c r="Q97" s="108">
        <v>262</v>
      </c>
      <c r="R97" s="108">
        <v>205</v>
      </c>
      <c r="S97" s="108">
        <v>231</v>
      </c>
      <c r="T97" s="108">
        <v>166</v>
      </c>
      <c r="U97" s="108">
        <v>165</v>
      </c>
      <c r="V97" s="108">
        <v>525</v>
      </c>
      <c r="W97" s="108">
        <v>1137</v>
      </c>
      <c r="X97" s="108">
        <v>907</v>
      </c>
      <c r="Y97" s="108">
        <v>709</v>
      </c>
      <c r="Z97" s="108">
        <v>515</v>
      </c>
      <c r="AA97" s="108">
        <v>552</v>
      </c>
      <c r="AB97" s="108">
        <v>632</v>
      </c>
      <c r="AC97" s="108">
        <v>613</v>
      </c>
      <c r="AD97" s="108">
        <v>657</v>
      </c>
      <c r="AE97" s="108">
        <v>661</v>
      </c>
      <c r="AF97" s="108">
        <v>504</v>
      </c>
      <c r="AG97" s="108">
        <v>712</v>
      </c>
      <c r="AH97" s="108">
        <v>390</v>
      </c>
      <c r="AI97" s="108">
        <v>395</v>
      </c>
      <c r="AJ97" s="108">
        <v>386</v>
      </c>
      <c r="AK97" s="108">
        <v>416</v>
      </c>
      <c r="AL97" s="108">
        <v>377</v>
      </c>
    </row>
    <row r="98" spans="2:38" ht="15" customHeight="1" x14ac:dyDescent="0.2">
      <c r="B98" s="78" t="s">
        <v>55</v>
      </c>
      <c r="C98" s="107">
        <v>1172</v>
      </c>
      <c r="D98" s="107">
        <v>1429</v>
      </c>
      <c r="E98" s="107">
        <v>1822</v>
      </c>
      <c r="F98" s="107">
        <v>1592</v>
      </c>
      <c r="G98" s="107">
        <v>1977</v>
      </c>
      <c r="H98" s="107">
        <v>1648</v>
      </c>
      <c r="I98" s="107">
        <v>1794</v>
      </c>
      <c r="J98" s="107">
        <v>2989</v>
      </c>
      <c r="K98" s="107">
        <v>3273</v>
      </c>
      <c r="L98" s="107">
        <v>3781</v>
      </c>
      <c r="M98" s="107">
        <v>3655</v>
      </c>
      <c r="N98" s="107">
        <v>6250</v>
      </c>
      <c r="O98" s="107">
        <v>6814</v>
      </c>
      <c r="P98" s="107">
        <v>3959</v>
      </c>
      <c r="Q98" s="107">
        <v>2785</v>
      </c>
      <c r="R98" s="107">
        <v>3956</v>
      </c>
      <c r="S98" s="107">
        <v>6205</v>
      </c>
      <c r="T98" s="107">
        <v>7982</v>
      </c>
      <c r="U98" s="107">
        <v>7057</v>
      </c>
      <c r="V98" s="107">
        <v>6208</v>
      </c>
      <c r="W98" s="107">
        <v>5878</v>
      </c>
      <c r="X98" s="107">
        <v>6168</v>
      </c>
      <c r="Y98" s="107">
        <v>8122</v>
      </c>
      <c r="Z98" s="107">
        <v>5917</v>
      </c>
      <c r="AA98" s="107">
        <v>6349</v>
      </c>
      <c r="AB98" s="107">
        <v>5837</v>
      </c>
      <c r="AC98" s="107">
        <v>7481</v>
      </c>
      <c r="AD98" s="107">
        <v>6974</v>
      </c>
      <c r="AE98" s="107">
        <v>6474</v>
      </c>
      <c r="AF98" s="107">
        <v>6581</v>
      </c>
      <c r="AG98" s="107">
        <v>7478</v>
      </c>
      <c r="AH98" s="107">
        <v>7479</v>
      </c>
      <c r="AI98" s="107">
        <v>7525</v>
      </c>
      <c r="AJ98" s="107">
        <v>11288</v>
      </c>
      <c r="AK98" s="107">
        <v>16772</v>
      </c>
      <c r="AL98" s="107">
        <v>11669</v>
      </c>
    </row>
    <row r="99" spans="2:38" ht="15" customHeight="1" x14ac:dyDescent="0.2">
      <c r="B99" s="77" t="s">
        <v>67</v>
      </c>
      <c r="C99" s="108">
        <v>262</v>
      </c>
      <c r="D99" s="108">
        <v>245</v>
      </c>
      <c r="E99" s="108">
        <v>260</v>
      </c>
      <c r="F99" s="108">
        <v>380</v>
      </c>
      <c r="G99" s="108">
        <v>428</v>
      </c>
      <c r="H99" s="108">
        <v>231</v>
      </c>
      <c r="I99" s="108">
        <v>265</v>
      </c>
      <c r="J99" s="108">
        <v>384</v>
      </c>
      <c r="K99" s="108">
        <v>619</v>
      </c>
      <c r="L99" s="108">
        <v>911</v>
      </c>
      <c r="M99" s="108">
        <v>557</v>
      </c>
      <c r="N99" s="108">
        <v>1013</v>
      </c>
      <c r="O99" s="108">
        <v>1498</v>
      </c>
      <c r="P99" s="108">
        <v>2103</v>
      </c>
      <c r="Q99" s="108">
        <v>1500</v>
      </c>
      <c r="R99" s="108">
        <v>2034</v>
      </c>
      <c r="S99" s="108">
        <v>2675</v>
      </c>
      <c r="T99" s="108">
        <v>2564</v>
      </c>
      <c r="U99" s="108">
        <v>2037</v>
      </c>
      <c r="V99" s="108">
        <v>2159</v>
      </c>
      <c r="W99" s="108">
        <v>2589</v>
      </c>
      <c r="X99" s="108">
        <v>2818</v>
      </c>
      <c r="Y99" s="108">
        <v>2433</v>
      </c>
      <c r="Z99" s="108">
        <v>1513</v>
      </c>
      <c r="AA99" s="108">
        <v>1796</v>
      </c>
      <c r="AB99" s="108">
        <v>2226</v>
      </c>
      <c r="AC99" s="108">
        <v>1788</v>
      </c>
      <c r="AD99" s="108">
        <v>2406</v>
      </c>
      <c r="AE99" s="108">
        <v>3543</v>
      </c>
      <c r="AF99" s="108">
        <v>5452</v>
      </c>
      <c r="AG99" s="108">
        <v>5941</v>
      </c>
      <c r="AH99" s="108">
        <v>6196</v>
      </c>
      <c r="AI99" s="108">
        <v>4036</v>
      </c>
      <c r="AJ99" s="108">
        <v>4912</v>
      </c>
      <c r="AK99" s="108">
        <v>3894</v>
      </c>
      <c r="AL99" s="108">
        <v>3980</v>
      </c>
    </row>
    <row r="100" spans="2:38" ht="15" customHeight="1" x14ac:dyDescent="0.2">
      <c r="B100" s="78" t="s">
        <v>10</v>
      </c>
      <c r="C100" s="107">
        <v>781</v>
      </c>
      <c r="D100" s="107">
        <v>895</v>
      </c>
      <c r="E100" s="107">
        <v>707</v>
      </c>
      <c r="F100" s="107">
        <v>298</v>
      </c>
      <c r="G100" s="107">
        <v>327</v>
      </c>
      <c r="H100" s="107">
        <v>287</v>
      </c>
      <c r="I100" s="107">
        <v>481</v>
      </c>
      <c r="J100" s="107">
        <v>1078</v>
      </c>
      <c r="K100" s="107">
        <v>1415</v>
      </c>
      <c r="L100" s="107">
        <v>1378</v>
      </c>
      <c r="M100" s="107">
        <v>845</v>
      </c>
      <c r="N100" s="107">
        <v>705</v>
      </c>
      <c r="O100" s="107">
        <v>533</v>
      </c>
      <c r="P100" s="107">
        <v>436</v>
      </c>
      <c r="Q100" s="107">
        <v>331</v>
      </c>
      <c r="R100" s="107">
        <v>231</v>
      </c>
      <c r="S100" s="107">
        <v>276</v>
      </c>
      <c r="T100" s="107">
        <v>220</v>
      </c>
      <c r="U100" s="107">
        <v>170</v>
      </c>
      <c r="V100" s="107">
        <v>162</v>
      </c>
      <c r="W100" s="107">
        <v>178</v>
      </c>
      <c r="X100" s="107">
        <v>190</v>
      </c>
      <c r="Y100" s="107">
        <v>177</v>
      </c>
      <c r="Z100" s="107">
        <v>192</v>
      </c>
      <c r="AA100" s="107">
        <v>244</v>
      </c>
      <c r="AB100" s="107">
        <v>224</v>
      </c>
      <c r="AC100" s="107">
        <v>283</v>
      </c>
      <c r="AD100" s="107">
        <v>300</v>
      </c>
      <c r="AE100" s="107">
        <v>412</v>
      </c>
      <c r="AF100" s="107">
        <v>395</v>
      </c>
      <c r="AG100" s="107">
        <v>548</v>
      </c>
      <c r="AH100" s="107">
        <v>524</v>
      </c>
      <c r="AI100" s="107">
        <v>725</v>
      </c>
      <c r="AJ100" s="107">
        <v>1015</v>
      </c>
      <c r="AK100" s="107">
        <v>1977</v>
      </c>
      <c r="AL100" s="107">
        <v>2081</v>
      </c>
    </row>
    <row r="101" spans="2:38" ht="15" customHeight="1" x14ac:dyDescent="0.2">
      <c r="B101" s="77" t="s">
        <v>169</v>
      </c>
      <c r="C101" s="108">
        <v>17</v>
      </c>
      <c r="D101" s="108">
        <v>33</v>
      </c>
      <c r="E101" s="108">
        <v>10</v>
      </c>
      <c r="F101" s="108">
        <v>9</v>
      </c>
      <c r="G101" s="108">
        <v>13</v>
      </c>
      <c r="H101" s="108">
        <v>6</v>
      </c>
      <c r="I101" s="108">
        <v>11</v>
      </c>
      <c r="J101" s="108">
        <v>11</v>
      </c>
      <c r="K101" s="108">
        <v>7</v>
      </c>
      <c r="L101" s="108">
        <v>3</v>
      </c>
      <c r="M101" s="108">
        <v>2</v>
      </c>
      <c r="N101" s="108">
        <v>11</v>
      </c>
      <c r="O101" s="108">
        <v>17</v>
      </c>
      <c r="P101" s="108">
        <v>15</v>
      </c>
      <c r="Q101" s="108">
        <v>11</v>
      </c>
      <c r="R101" s="108">
        <v>9</v>
      </c>
      <c r="S101" s="108">
        <v>14</v>
      </c>
      <c r="T101" s="108">
        <v>11</v>
      </c>
      <c r="U101" s="108">
        <v>20</v>
      </c>
      <c r="V101" s="108">
        <v>17</v>
      </c>
      <c r="W101" s="108">
        <v>9</v>
      </c>
      <c r="X101" s="108">
        <v>26</v>
      </c>
      <c r="Y101" s="108">
        <v>11</v>
      </c>
      <c r="Z101" s="108">
        <v>17</v>
      </c>
      <c r="AA101" s="108">
        <v>23</v>
      </c>
      <c r="AB101" s="108">
        <v>10</v>
      </c>
      <c r="AC101" s="108">
        <v>2</v>
      </c>
      <c r="AD101" s="108">
        <v>15</v>
      </c>
      <c r="AE101" s="108">
        <v>13</v>
      </c>
      <c r="AF101" s="108">
        <v>15</v>
      </c>
      <c r="AG101" s="108">
        <v>30</v>
      </c>
      <c r="AH101" s="108">
        <v>38</v>
      </c>
      <c r="AI101" s="108">
        <v>42</v>
      </c>
      <c r="AJ101" s="108">
        <v>72</v>
      </c>
      <c r="AK101" s="108">
        <v>38</v>
      </c>
      <c r="AL101" s="108">
        <v>32</v>
      </c>
    </row>
    <row r="102" spans="2:38" ht="15" customHeight="1" x14ac:dyDescent="0.2">
      <c r="B102" s="78" t="s">
        <v>73</v>
      </c>
      <c r="C102" s="107">
        <v>1403</v>
      </c>
      <c r="D102" s="107">
        <v>1711</v>
      </c>
      <c r="E102" s="107">
        <v>1334</v>
      </c>
      <c r="F102" s="107">
        <v>541</v>
      </c>
      <c r="G102" s="107">
        <v>446</v>
      </c>
      <c r="H102" s="107">
        <v>680</v>
      </c>
      <c r="I102" s="107">
        <v>1212</v>
      </c>
      <c r="J102" s="107">
        <v>1497</v>
      </c>
      <c r="K102" s="107">
        <v>1389</v>
      </c>
      <c r="L102" s="107">
        <v>1762</v>
      </c>
      <c r="M102" s="107">
        <v>1596</v>
      </c>
      <c r="N102" s="107">
        <v>1358</v>
      </c>
      <c r="O102" s="107">
        <v>1259</v>
      </c>
      <c r="P102" s="107">
        <v>1584</v>
      </c>
      <c r="Q102" s="107">
        <v>1699</v>
      </c>
      <c r="R102" s="107">
        <v>2224</v>
      </c>
      <c r="S102" s="107">
        <v>2515</v>
      </c>
      <c r="T102" s="107">
        <v>2998</v>
      </c>
      <c r="U102" s="107">
        <v>3172</v>
      </c>
      <c r="V102" s="107">
        <v>2387</v>
      </c>
      <c r="W102" s="107">
        <v>2508</v>
      </c>
      <c r="X102" s="107">
        <v>2435</v>
      </c>
      <c r="Y102" s="107">
        <v>2539</v>
      </c>
      <c r="Z102" s="107">
        <v>2315</v>
      </c>
      <c r="AA102" s="107">
        <v>2788</v>
      </c>
      <c r="AB102" s="107">
        <v>2446</v>
      </c>
      <c r="AC102" s="107">
        <v>2618</v>
      </c>
      <c r="AD102" s="107">
        <v>2401</v>
      </c>
      <c r="AE102" s="107">
        <v>2559</v>
      </c>
      <c r="AF102" s="107">
        <v>2316</v>
      </c>
      <c r="AG102" s="107">
        <v>2756</v>
      </c>
      <c r="AH102" s="107">
        <v>1967</v>
      </c>
      <c r="AI102" s="107">
        <v>2132</v>
      </c>
      <c r="AJ102" s="107">
        <v>1945</v>
      </c>
      <c r="AK102" s="107">
        <v>1899</v>
      </c>
      <c r="AL102" s="107">
        <v>2132</v>
      </c>
    </row>
    <row r="103" spans="2:38" ht="15" customHeight="1" x14ac:dyDescent="0.2">
      <c r="B103" s="77" t="s">
        <v>15</v>
      </c>
      <c r="C103" s="108">
        <v>1820</v>
      </c>
      <c r="D103" s="108">
        <v>2057</v>
      </c>
      <c r="E103" s="108">
        <v>1480</v>
      </c>
      <c r="F103" s="108">
        <v>820</v>
      </c>
      <c r="G103" s="108">
        <v>858</v>
      </c>
      <c r="H103" s="108">
        <v>667</v>
      </c>
      <c r="I103" s="108">
        <v>731</v>
      </c>
      <c r="J103" s="108">
        <v>1101</v>
      </c>
      <c r="K103" s="108">
        <v>885</v>
      </c>
      <c r="L103" s="108">
        <v>1068</v>
      </c>
      <c r="M103" s="108">
        <v>895</v>
      </c>
      <c r="N103" s="108">
        <v>711</v>
      </c>
      <c r="O103" s="108">
        <v>623</v>
      </c>
      <c r="P103" s="108">
        <v>663</v>
      </c>
      <c r="Q103" s="108">
        <v>558</v>
      </c>
      <c r="R103" s="108">
        <v>508</v>
      </c>
      <c r="S103" s="108">
        <v>476</v>
      </c>
      <c r="T103" s="108">
        <v>491</v>
      </c>
      <c r="U103" s="108">
        <v>399</v>
      </c>
      <c r="V103" s="108">
        <v>410</v>
      </c>
      <c r="W103" s="108">
        <v>383</v>
      </c>
      <c r="X103" s="108">
        <v>410</v>
      </c>
      <c r="Y103" s="108">
        <v>374</v>
      </c>
      <c r="Z103" s="108">
        <v>321</v>
      </c>
      <c r="AA103" s="108">
        <v>334</v>
      </c>
      <c r="AB103" s="108">
        <v>344</v>
      </c>
      <c r="AC103" s="108">
        <v>325</v>
      </c>
      <c r="AD103" s="108">
        <v>316</v>
      </c>
      <c r="AE103" s="108">
        <v>370</v>
      </c>
      <c r="AF103" s="108">
        <v>429</v>
      </c>
      <c r="AG103" s="108">
        <v>434</v>
      </c>
      <c r="AH103" s="108">
        <v>374</v>
      </c>
      <c r="AI103" s="108">
        <v>438</v>
      </c>
      <c r="AJ103" s="108">
        <v>545</v>
      </c>
      <c r="AK103" s="108">
        <v>652</v>
      </c>
      <c r="AL103" s="108">
        <v>832</v>
      </c>
    </row>
    <row r="104" spans="2:38" ht="15" customHeight="1" x14ac:dyDescent="0.2">
      <c r="B104" s="78" t="s">
        <v>57</v>
      </c>
      <c r="C104" s="107">
        <v>3198</v>
      </c>
      <c r="D104" s="107">
        <v>2634</v>
      </c>
      <c r="E104" s="107">
        <v>2661</v>
      </c>
      <c r="F104" s="107">
        <v>2455</v>
      </c>
      <c r="G104" s="107">
        <v>2508</v>
      </c>
      <c r="H104" s="107">
        <v>2938</v>
      </c>
      <c r="I104" s="107">
        <v>4649</v>
      </c>
      <c r="J104" s="107">
        <v>5415</v>
      </c>
      <c r="K104" s="107">
        <v>3924</v>
      </c>
      <c r="L104" s="107">
        <v>3946</v>
      </c>
      <c r="M104" s="107">
        <v>4945</v>
      </c>
      <c r="N104" s="107">
        <v>5056</v>
      </c>
      <c r="O104" s="107">
        <v>5991</v>
      </c>
      <c r="P104" s="107">
        <v>6065</v>
      </c>
      <c r="Q104" s="107">
        <v>3913</v>
      </c>
      <c r="R104" s="107">
        <v>3619</v>
      </c>
      <c r="S104" s="107">
        <v>3282</v>
      </c>
      <c r="T104" s="107">
        <v>2847</v>
      </c>
      <c r="U104" s="107">
        <v>2253</v>
      </c>
      <c r="V104" s="107">
        <v>2358</v>
      </c>
      <c r="W104" s="107">
        <v>2477</v>
      </c>
      <c r="X104" s="107">
        <v>2834</v>
      </c>
      <c r="Y104" s="107">
        <v>2520</v>
      </c>
      <c r="Z104" s="107">
        <v>2054</v>
      </c>
      <c r="AA104" s="107">
        <v>2237</v>
      </c>
      <c r="AB104" s="107">
        <v>1945</v>
      </c>
      <c r="AC104" s="107">
        <v>1722</v>
      </c>
      <c r="AD104" s="107">
        <v>2141</v>
      </c>
      <c r="AE104" s="107">
        <v>2334</v>
      </c>
      <c r="AF104" s="107">
        <v>2457</v>
      </c>
      <c r="AG104" s="107">
        <v>2321</v>
      </c>
      <c r="AH104" s="107">
        <v>2059</v>
      </c>
      <c r="AI104" s="107">
        <v>2174</v>
      </c>
      <c r="AJ104" s="107">
        <v>2480</v>
      </c>
      <c r="AK104" s="107">
        <v>3050</v>
      </c>
      <c r="AL104" s="107">
        <v>3426</v>
      </c>
    </row>
    <row r="105" spans="2:38" ht="15" customHeight="1" x14ac:dyDescent="0.2">
      <c r="B105" s="77" t="s">
        <v>92</v>
      </c>
      <c r="C105" s="108">
        <v>701</v>
      </c>
      <c r="D105" s="108">
        <v>756</v>
      </c>
      <c r="E105" s="108">
        <v>598</v>
      </c>
      <c r="F105" s="108">
        <v>309</v>
      </c>
      <c r="G105" s="108">
        <v>246</v>
      </c>
      <c r="H105" s="108">
        <v>198</v>
      </c>
      <c r="I105" s="108">
        <v>248</v>
      </c>
      <c r="J105" s="108">
        <v>423</v>
      </c>
      <c r="K105" s="108">
        <v>324</v>
      </c>
      <c r="L105" s="108">
        <v>494</v>
      </c>
      <c r="M105" s="108">
        <v>379</v>
      </c>
      <c r="N105" s="108">
        <v>506</v>
      </c>
      <c r="O105" s="108">
        <v>605</v>
      </c>
      <c r="P105" s="108">
        <v>907</v>
      </c>
      <c r="Q105" s="108">
        <v>956</v>
      </c>
      <c r="R105" s="108">
        <v>826</v>
      </c>
      <c r="S105" s="108">
        <v>994</v>
      </c>
      <c r="T105" s="108">
        <v>924</v>
      </c>
      <c r="U105" s="108">
        <v>897</v>
      </c>
      <c r="V105" s="108">
        <v>1083</v>
      </c>
      <c r="W105" s="108">
        <v>1010</v>
      </c>
      <c r="X105" s="108">
        <v>1092</v>
      </c>
      <c r="Y105" s="108">
        <v>806</v>
      </c>
      <c r="Z105" s="108">
        <v>816</v>
      </c>
      <c r="AA105" s="108">
        <v>973</v>
      </c>
      <c r="AB105" s="108">
        <v>1067</v>
      </c>
      <c r="AC105" s="108">
        <v>1212</v>
      </c>
      <c r="AD105" s="108">
        <v>1250</v>
      </c>
      <c r="AE105" s="108">
        <v>1284</v>
      </c>
      <c r="AF105" s="108">
        <v>1193</v>
      </c>
      <c r="AG105" s="108">
        <v>1167</v>
      </c>
      <c r="AH105" s="108">
        <v>1265</v>
      </c>
      <c r="AI105" s="108">
        <v>1210</v>
      </c>
      <c r="AJ105" s="108">
        <v>983</v>
      </c>
      <c r="AK105" s="108">
        <v>1127</v>
      </c>
      <c r="AL105" s="108">
        <v>995</v>
      </c>
    </row>
    <row r="106" spans="2:38" ht="15" customHeight="1" x14ac:dyDescent="0.2">
      <c r="B106" s="78" t="s">
        <v>89</v>
      </c>
      <c r="C106" s="107">
        <v>177</v>
      </c>
      <c r="D106" s="107">
        <v>160</v>
      </c>
      <c r="E106" s="107">
        <v>155</v>
      </c>
      <c r="F106" s="107">
        <v>113</v>
      </c>
      <c r="G106" s="107">
        <v>102</v>
      </c>
      <c r="H106" s="107">
        <v>179</v>
      </c>
      <c r="I106" s="107">
        <v>181</v>
      </c>
      <c r="J106" s="107">
        <v>392</v>
      </c>
      <c r="K106" s="107">
        <v>489</v>
      </c>
      <c r="L106" s="107">
        <v>785</v>
      </c>
      <c r="M106" s="107">
        <v>841</v>
      </c>
      <c r="N106" s="107">
        <v>807</v>
      </c>
      <c r="O106" s="107">
        <v>909</v>
      </c>
      <c r="P106" s="107">
        <v>1141</v>
      </c>
      <c r="Q106" s="107">
        <v>1173</v>
      </c>
      <c r="R106" s="107">
        <v>1006</v>
      </c>
      <c r="S106" s="107">
        <v>1070</v>
      </c>
      <c r="T106" s="107">
        <v>1317</v>
      </c>
      <c r="U106" s="107">
        <v>999</v>
      </c>
      <c r="V106" s="107">
        <v>1218</v>
      </c>
      <c r="W106" s="107">
        <v>1510</v>
      </c>
      <c r="X106" s="107">
        <v>1903</v>
      </c>
      <c r="Y106" s="107">
        <v>1505</v>
      </c>
      <c r="Z106" s="107">
        <v>1604</v>
      </c>
      <c r="AA106" s="107">
        <v>1736</v>
      </c>
      <c r="AB106" s="107">
        <v>1939</v>
      </c>
      <c r="AC106" s="107">
        <v>1826</v>
      </c>
      <c r="AD106" s="107">
        <v>1421</v>
      </c>
      <c r="AE106" s="107">
        <v>1579</v>
      </c>
      <c r="AF106" s="107">
        <v>1235</v>
      </c>
      <c r="AG106" s="107">
        <v>1831</v>
      </c>
      <c r="AH106" s="107">
        <v>1635</v>
      </c>
      <c r="AI106" s="107">
        <v>1206</v>
      </c>
      <c r="AJ106" s="107">
        <v>1255</v>
      </c>
      <c r="AK106" s="107">
        <v>1158</v>
      </c>
      <c r="AL106" s="107">
        <v>1112</v>
      </c>
    </row>
    <row r="107" spans="2:38" ht="15" customHeight="1" x14ac:dyDescent="0.2">
      <c r="B107" s="77" t="s">
        <v>66</v>
      </c>
      <c r="C107" s="108">
        <v>735</v>
      </c>
      <c r="D107" s="108">
        <v>785</v>
      </c>
      <c r="E107" s="108">
        <v>805</v>
      </c>
      <c r="F107" s="108">
        <v>492</v>
      </c>
      <c r="G107" s="108">
        <v>487</v>
      </c>
      <c r="H107" s="108">
        <v>492</v>
      </c>
      <c r="I107" s="108">
        <v>485</v>
      </c>
      <c r="J107" s="108">
        <v>1078</v>
      </c>
      <c r="K107" s="108">
        <v>1364</v>
      </c>
      <c r="L107" s="108">
        <v>2042</v>
      </c>
      <c r="M107" s="108">
        <v>1987</v>
      </c>
      <c r="N107" s="108">
        <v>1832</v>
      </c>
      <c r="O107" s="108">
        <v>3178</v>
      </c>
      <c r="P107" s="108">
        <v>5993</v>
      </c>
      <c r="Q107" s="108">
        <v>3923</v>
      </c>
      <c r="R107" s="108">
        <v>2961</v>
      </c>
      <c r="S107" s="108">
        <v>1874</v>
      </c>
      <c r="T107" s="108">
        <v>1332</v>
      </c>
      <c r="U107" s="108">
        <v>1142</v>
      </c>
      <c r="V107" s="108">
        <v>1517</v>
      </c>
      <c r="W107" s="108">
        <v>4746</v>
      </c>
      <c r="X107" s="108">
        <v>2758</v>
      </c>
      <c r="Y107" s="108">
        <v>1590</v>
      </c>
      <c r="Z107" s="108">
        <v>940</v>
      </c>
      <c r="AA107" s="108">
        <v>732</v>
      </c>
      <c r="AB107" s="108">
        <v>329</v>
      </c>
      <c r="AC107" s="108">
        <v>138</v>
      </c>
      <c r="AD107" s="108">
        <v>99</v>
      </c>
      <c r="AE107" s="108">
        <v>95</v>
      </c>
      <c r="AF107" s="108">
        <v>48</v>
      </c>
      <c r="AG107" s="108">
        <v>46</v>
      </c>
      <c r="AH107" s="108">
        <v>17</v>
      </c>
      <c r="AI107" s="108">
        <v>12</v>
      </c>
      <c r="AJ107" s="108">
        <v>7</v>
      </c>
      <c r="AK107" s="108">
        <v>13</v>
      </c>
      <c r="AL107" s="108">
        <v>25</v>
      </c>
    </row>
    <row r="108" spans="2:38" ht="15" customHeight="1" x14ac:dyDescent="0.2">
      <c r="B108" s="78" t="s">
        <v>170</v>
      </c>
      <c r="C108" s="107">
        <v>0</v>
      </c>
      <c r="D108" s="107">
        <v>0</v>
      </c>
      <c r="E108" s="107">
        <v>0</v>
      </c>
      <c r="F108" s="107">
        <v>1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2</v>
      </c>
      <c r="M108" s="107">
        <v>0</v>
      </c>
      <c r="N108" s="107">
        <v>0</v>
      </c>
      <c r="O108" s="107">
        <v>0</v>
      </c>
      <c r="P108" s="107">
        <v>1</v>
      </c>
      <c r="Q108" s="107">
        <v>0</v>
      </c>
      <c r="R108" s="107">
        <v>1</v>
      </c>
      <c r="S108" s="107">
        <v>1</v>
      </c>
      <c r="T108" s="107">
        <v>0</v>
      </c>
      <c r="U108" s="107">
        <v>2</v>
      </c>
      <c r="V108" s="107">
        <v>0</v>
      </c>
      <c r="W108" s="107">
        <v>1</v>
      </c>
      <c r="X108" s="107">
        <v>1</v>
      </c>
      <c r="Y108" s="107">
        <v>0</v>
      </c>
      <c r="Z108" s="107">
        <v>0</v>
      </c>
      <c r="AA108" s="107">
        <v>0</v>
      </c>
      <c r="AB108" s="107">
        <v>1</v>
      </c>
      <c r="AC108" s="107">
        <v>0</v>
      </c>
      <c r="AD108" s="107">
        <v>0</v>
      </c>
      <c r="AE108" s="107">
        <v>1</v>
      </c>
      <c r="AF108" s="107">
        <v>1</v>
      </c>
      <c r="AG108" s="107">
        <v>0</v>
      </c>
      <c r="AH108" s="107">
        <v>0</v>
      </c>
      <c r="AI108" s="107">
        <v>2</v>
      </c>
      <c r="AJ108" s="107">
        <v>0</v>
      </c>
      <c r="AK108" s="107">
        <v>0</v>
      </c>
      <c r="AL108" s="107">
        <v>0</v>
      </c>
    </row>
    <row r="109" spans="2:38" ht="15" customHeight="1" x14ac:dyDescent="0.2">
      <c r="B109" s="77" t="s">
        <v>171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0</v>
      </c>
      <c r="L109" s="108">
        <v>0</v>
      </c>
      <c r="M109" s="108">
        <v>0</v>
      </c>
      <c r="N109" s="108">
        <v>0</v>
      </c>
      <c r="O109" s="108">
        <v>0</v>
      </c>
      <c r="P109" s="108">
        <v>0</v>
      </c>
      <c r="Q109" s="108">
        <v>0</v>
      </c>
      <c r="R109" s="108">
        <v>0</v>
      </c>
      <c r="S109" s="108">
        <v>0</v>
      </c>
      <c r="T109" s="108">
        <v>0</v>
      </c>
      <c r="U109" s="108">
        <v>0</v>
      </c>
      <c r="V109" s="108">
        <v>0</v>
      </c>
      <c r="W109" s="108">
        <v>0</v>
      </c>
      <c r="X109" s="108">
        <v>0</v>
      </c>
      <c r="Y109" s="108">
        <v>0</v>
      </c>
      <c r="Z109" s="108">
        <v>0</v>
      </c>
      <c r="AA109" s="108">
        <v>0</v>
      </c>
      <c r="AB109" s="108">
        <v>0</v>
      </c>
      <c r="AC109" s="108">
        <v>0</v>
      </c>
      <c r="AD109" s="108">
        <v>0</v>
      </c>
      <c r="AE109" s="108">
        <v>5</v>
      </c>
      <c r="AF109" s="108">
        <v>110</v>
      </c>
      <c r="AG109" s="108">
        <v>226</v>
      </c>
      <c r="AH109" s="108">
        <v>208</v>
      </c>
      <c r="AI109" s="108">
        <v>147</v>
      </c>
      <c r="AJ109" s="108">
        <v>171</v>
      </c>
      <c r="AK109" s="108">
        <v>167</v>
      </c>
      <c r="AL109" s="108">
        <v>227</v>
      </c>
    </row>
    <row r="110" spans="2:38" ht="15" customHeight="1" x14ac:dyDescent="0.2">
      <c r="B110" s="78" t="s">
        <v>172</v>
      </c>
      <c r="C110" s="107">
        <v>1</v>
      </c>
      <c r="D110" s="107">
        <v>0</v>
      </c>
      <c r="E110" s="107">
        <v>8</v>
      </c>
      <c r="F110" s="107">
        <v>2</v>
      </c>
      <c r="G110" s="107">
        <v>1</v>
      </c>
      <c r="H110" s="107">
        <v>4</v>
      </c>
      <c r="I110" s="107">
        <v>4</v>
      </c>
      <c r="J110" s="107">
        <v>9</v>
      </c>
      <c r="K110" s="107">
        <v>19</v>
      </c>
      <c r="L110" s="107">
        <v>19</v>
      </c>
      <c r="M110" s="107">
        <v>26</v>
      </c>
      <c r="N110" s="107">
        <v>31</v>
      </c>
      <c r="O110" s="107">
        <v>96</v>
      </c>
      <c r="P110" s="107">
        <v>109</v>
      </c>
      <c r="Q110" s="107">
        <v>99</v>
      </c>
      <c r="R110" s="107">
        <v>130</v>
      </c>
      <c r="S110" s="107">
        <v>187</v>
      </c>
      <c r="T110" s="107">
        <v>108</v>
      </c>
      <c r="U110" s="107">
        <v>121</v>
      </c>
      <c r="V110" s="107">
        <v>80</v>
      </c>
      <c r="W110" s="107">
        <v>113</v>
      </c>
      <c r="X110" s="107">
        <v>107</v>
      </c>
      <c r="Y110" s="107">
        <v>74</v>
      </c>
      <c r="Z110" s="107">
        <v>71</v>
      </c>
      <c r="AA110" s="107">
        <v>74</v>
      </c>
      <c r="AB110" s="107">
        <v>66</v>
      </c>
      <c r="AC110" s="107">
        <v>35</v>
      </c>
      <c r="AD110" s="107">
        <v>62</v>
      </c>
      <c r="AE110" s="107">
        <v>53</v>
      </c>
      <c r="AF110" s="107">
        <v>68</v>
      </c>
      <c r="AG110" s="107">
        <v>67</v>
      </c>
      <c r="AH110" s="107">
        <v>58</v>
      </c>
      <c r="AI110" s="107">
        <v>73</v>
      </c>
      <c r="AJ110" s="107">
        <v>48</v>
      </c>
      <c r="AK110" s="107">
        <v>49</v>
      </c>
      <c r="AL110" s="107">
        <v>20</v>
      </c>
    </row>
    <row r="111" spans="2:38" ht="15" customHeight="1" x14ac:dyDescent="0.2">
      <c r="B111" s="77" t="s">
        <v>173</v>
      </c>
      <c r="C111" s="108">
        <v>11</v>
      </c>
      <c r="D111" s="108">
        <v>6</v>
      </c>
      <c r="E111" s="108">
        <v>16</v>
      </c>
      <c r="F111" s="108">
        <v>16</v>
      </c>
      <c r="G111" s="108">
        <v>7</v>
      </c>
      <c r="H111" s="108">
        <v>17</v>
      </c>
      <c r="I111" s="108">
        <v>21</v>
      </c>
      <c r="J111" s="108">
        <v>20</v>
      </c>
      <c r="K111" s="108">
        <v>22</v>
      </c>
      <c r="L111" s="108">
        <v>44</v>
      </c>
      <c r="M111" s="108">
        <v>34</v>
      </c>
      <c r="N111" s="108">
        <v>33</v>
      </c>
      <c r="O111" s="108">
        <v>63</v>
      </c>
      <c r="P111" s="108">
        <v>44</v>
      </c>
      <c r="Q111" s="108">
        <v>52</v>
      </c>
      <c r="R111" s="108">
        <v>40</v>
      </c>
      <c r="S111" s="108">
        <v>24</v>
      </c>
      <c r="T111" s="108">
        <v>31</v>
      </c>
      <c r="U111" s="108">
        <v>16</v>
      </c>
      <c r="V111" s="108">
        <v>31</v>
      </c>
      <c r="W111" s="108">
        <v>36</v>
      </c>
      <c r="X111" s="108">
        <v>40</v>
      </c>
      <c r="Y111" s="108">
        <v>49</v>
      </c>
      <c r="Z111" s="108">
        <v>22</v>
      </c>
      <c r="AA111" s="108">
        <v>38</v>
      </c>
      <c r="AB111" s="108">
        <v>41</v>
      </c>
      <c r="AC111" s="108">
        <v>74</v>
      </c>
      <c r="AD111" s="108">
        <v>53</v>
      </c>
      <c r="AE111" s="108">
        <v>32</v>
      </c>
      <c r="AF111" s="108">
        <v>39</v>
      </c>
      <c r="AG111" s="108">
        <v>54</v>
      </c>
      <c r="AH111" s="108">
        <v>22</v>
      </c>
      <c r="AI111" s="108">
        <v>25</v>
      </c>
      <c r="AJ111" s="108">
        <v>15</v>
      </c>
      <c r="AK111" s="108">
        <v>28</v>
      </c>
      <c r="AL111" s="108">
        <v>19</v>
      </c>
    </row>
    <row r="112" spans="2:38" ht="15" customHeight="1" x14ac:dyDescent="0.2">
      <c r="B112" s="78" t="s">
        <v>174</v>
      </c>
      <c r="C112" s="107">
        <v>1</v>
      </c>
      <c r="D112" s="107">
        <v>1</v>
      </c>
      <c r="E112" s="107">
        <v>1</v>
      </c>
      <c r="F112" s="107">
        <v>2</v>
      </c>
      <c r="G112" s="107">
        <v>7</v>
      </c>
      <c r="H112" s="107">
        <v>5</v>
      </c>
      <c r="I112" s="107">
        <v>3</v>
      </c>
      <c r="J112" s="107">
        <v>1</v>
      </c>
      <c r="K112" s="107">
        <v>6</v>
      </c>
      <c r="L112" s="107">
        <v>5</v>
      </c>
      <c r="M112" s="107">
        <v>1</v>
      </c>
      <c r="N112" s="107">
        <v>4</v>
      </c>
      <c r="O112" s="107">
        <v>4</v>
      </c>
      <c r="P112" s="107">
        <v>7</v>
      </c>
      <c r="Q112" s="107">
        <v>2</v>
      </c>
      <c r="R112" s="107">
        <v>3</v>
      </c>
      <c r="S112" s="107">
        <v>9</v>
      </c>
      <c r="T112" s="107">
        <v>2</v>
      </c>
      <c r="U112" s="107">
        <v>1</v>
      </c>
      <c r="V112" s="107">
        <v>4</v>
      </c>
      <c r="W112" s="107">
        <v>1</v>
      </c>
      <c r="X112" s="107">
        <v>0</v>
      </c>
      <c r="Y112" s="107">
        <v>2</v>
      </c>
      <c r="Z112" s="107">
        <v>2</v>
      </c>
      <c r="AA112" s="107">
        <v>2</v>
      </c>
      <c r="AB112" s="107">
        <v>4</v>
      </c>
      <c r="AC112" s="107">
        <v>0</v>
      </c>
      <c r="AD112" s="107">
        <v>4</v>
      </c>
      <c r="AE112" s="107">
        <v>1</v>
      </c>
      <c r="AF112" s="107">
        <v>8</v>
      </c>
      <c r="AG112" s="107">
        <v>7</v>
      </c>
      <c r="AH112" s="107">
        <v>1</v>
      </c>
      <c r="AI112" s="107">
        <v>0</v>
      </c>
      <c r="AJ112" s="107">
        <v>6</v>
      </c>
      <c r="AK112" s="107">
        <v>2</v>
      </c>
      <c r="AL112" s="107">
        <v>1</v>
      </c>
    </row>
    <row r="113" spans="2:38" ht="15" customHeight="1" x14ac:dyDescent="0.2">
      <c r="B113" s="77" t="s">
        <v>16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  <c r="I113" s="108">
        <v>1</v>
      </c>
      <c r="J113" s="108">
        <v>0</v>
      </c>
      <c r="K113" s="108">
        <v>0</v>
      </c>
      <c r="L113" s="108">
        <v>0</v>
      </c>
      <c r="M113" s="108">
        <v>10</v>
      </c>
      <c r="N113" s="108">
        <v>17</v>
      </c>
      <c r="O113" s="108">
        <v>23</v>
      </c>
      <c r="P113" s="108">
        <v>47</v>
      </c>
      <c r="Q113" s="108">
        <v>80</v>
      </c>
      <c r="R113" s="108">
        <v>73</v>
      </c>
      <c r="S113" s="108">
        <v>67</v>
      </c>
      <c r="T113" s="108">
        <v>123</v>
      </c>
      <c r="U113" s="108">
        <v>119</v>
      </c>
      <c r="V113" s="108">
        <v>127</v>
      </c>
      <c r="W113" s="108">
        <v>130</v>
      </c>
      <c r="X113" s="108">
        <v>173</v>
      </c>
      <c r="Y113" s="108">
        <v>156</v>
      </c>
      <c r="Z113" s="108">
        <v>110</v>
      </c>
      <c r="AA113" s="108">
        <v>94</v>
      </c>
      <c r="AB113" s="108">
        <v>77</v>
      </c>
      <c r="AC113" s="108">
        <v>69</v>
      </c>
      <c r="AD113" s="108">
        <v>88</v>
      </c>
      <c r="AE113" s="108">
        <v>67</v>
      </c>
      <c r="AF113" s="108">
        <v>85</v>
      </c>
      <c r="AG113" s="108">
        <v>70</v>
      </c>
      <c r="AH113" s="108">
        <v>103</v>
      </c>
      <c r="AI113" s="108">
        <v>199</v>
      </c>
      <c r="AJ113" s="108">
        <v>215</v>
      </c>
      <c r="AK113" s="108">
        <v>163</v>
      </c>
      <c r="AL113" s="108">
        <v>130</v>
      </c>
    </row>
    <row r="114" spans="2:38" ht="15" customHeight="1" x14ac:dyDescent="0.2">
      <c r="B114" s="78" t="s">
        <v>53</v>
      </c>
      <c r="C114" s="107">
        <v>1409</v>
      </c>
      <c r="D114" s="107">
        <v>1119</v>
      </c>
      <c r="E114" s="107">
        <v>1159</v>
      </c>
      <c r="F114" s="107">
        <v>789</v>
      </c>
      <c r="G114" s="107">
        <v>1253</v>
      </c>
      <c r="H114" s="107">
        <v>1683</v>
      </c>
      <c r="I114" s="107">
        <v>2576</v>
      </c>
      <c r="J114" s="107">
        <v>3803</v>
      </c>
      <c r="K114" s="107">
        <v>3970</v>
      </c>
      <c r="L114" s="107">
        <v>7157</v>
      </c>
      <c r="M114" s="107">
        <v>13568</v>
      </c>
      <c r="N114" s="107">
        <v>12567</v>
      </c>
      <c r="O114" s="107">
        <v>6915</v>
      </c>
      <c r="P114" s="107">
        <v>4902</v>
      </c>
      <c r="Q114" s="107">
        <v>2751</v>
      </c>
      <c r="R114" s="107">
        <v>2228</v>
      </c>
      <c r="S114" s="107">
        <v>1919</v>
      </c>
      <c r="T114" s="107">
        <v>1472</v>
      </c>
      <c r="U114" s="107">
        <v>1329</v>
      </c>
      <c r="V114" s="107">
        <v>1594</v>
      </c>
      <c r="W114" s="107">
        <v>1902</v>
      </c>
      <c r="X114" s="107">
        <v>2573</v>
      </c>
      <c r="Y114" s="107">
        <v>2330</v>
      </c>
      <c r="Z114" s="107">
        <v>3177</v>
      </c>
      <c r="AA114" s="107">
        <v>3290</v>
      </c>
      <c r="AB114" s="107">
        <v>3708</v>
      </c>
      <c r="AC114" s="107">
        <v>3802</v>
      </c>
      <c r="AD114" s="107">
        <v>3467</v>
      </c>
      <c r="AE114" s="107">
        <v>3565</v>
      </c>
      <c r="AF114" s="107">
        <v>3078</v>
      </c>
      <c r="AG114" s="107">
        <v>3433</v>
      </c>
      <c r="AH114" s="107">
        <v>3071</v>
      </c>
      <c r="AI114" s="107">
        <v>1614</v>
      </c>
      <c r="AJ114" s="107">
        <v>2175</v>
      </c>
      <c r="AK114" s="107">
        <v>2224</v>
      </c>
      <c r="AL114" s="107">
        <v>2135</v>
      </c>
    </row>
    <row r="115" spans="2:38" ht="15" customHeight="1" x14ac:dyDescent="0.2">
      <c r="B115" s="77" t="s">
        <v>175</v>
      </c>
      <c r="C115" s="108">
        <v>1</v>
      </c>
      <c r="D115" s="108">
        <v>2</v>
      </c>
      <c r="E115" s="108">
        <v>2</v>
      </c>
      <c r="F115" s="108">
        <v>1</v>
      </c>
      <c r="G115" s="108">
        <v>4</v>
      </c>
      <c r="H115" s="108">
        <v>4</v>
      </c>
      <c r="I115" s="108">
        <v>3</v>
      </c>
      <c r="J115" s="108">
        <v>4</v>
      </c>
      <c r="K115" s="108">
        <v>3</v>
      </c>
      <c r="L115" s="108">
        <v>7</v>
      </c>
      <c r="M115" s="108">
        <v>5</v>
      </c>
      <c r="N115" s="108">
        <v>11</v>
      </c>
      <c r="O115" s="108">
        <v>52</v>
      </c>
      <c r="P115" s="108">
        <v>37</v>
      </c>
      <c r="Q115" s="108">
        <v>40</v>
      </c>
      <c r="R115" s="108">
        <v>55</v>
      </c>
      <c r="S115" s="108">
        <v>59</v>
      </c>
      <c r="T115" s="108">
        <v>61</v>
      </c>
      <c r="U115" s="108">
        <v>28</v>
      </c>
      <c r="V115" s="108">
        <v>36</v>
      </c>
      <c r="W115" s="108">
        <v>55</v>
      </c>
      <c r="X115" s="108">
        <v>60</v>
      </c>
      <c r="Y115" s="108">
        <v>57</v>
      </c>
      <c r="Z115" s="108">
        <v>139</v>
      </c>
      <c r="AA115" s="108">
        <v>409</v>
      </c>
      <c r="AB115" s="108">
        <v>579</v>
      </c>
      <c r="AC115" s="108">
        <v>356</v>
      </c>
      <c r="AD115" s="108">
        <v>153</v>
      </c>
      <c r="AE115" s="108">
        <v>74</v>
      </c>
      <c r="AF115" s="108">
        <v>94</v>
      </c>
      <c r="AG115" s="108">
        <v>162</v>
      </c>
      <c r="AH115" s="108">
        <v>106</v>
      </c>
      <c r="AI115" s="108">
        <v>58</v>
      </c>
      <c r="AJ115" s="108">
        <v>39</v>
      </c>
      <c r="AK115" s="108">
        <v>60</v>
      </c>
      <c r="AL115" s="108">
        <v>155</v>
      </c>
    </row>
    <row r="116" spans="2:38" ht="15" customHeight="1" x14ac:dyDescent="0.2">
      <c r="B116" s="78" t="s">
        <v>176</v>
      </c>
      <c r="C116" s="107">
        <v>5</v>
      </c>
      <c r="D116" s="107">
        <v>7</v>
      </c>
      <c r="E116" s="107">
        <v>9</v>
      </c>
      <c r="F116" s="107">
        <v>24</v>
      </c>
      <c r="G116" s="107">
        <v>10</v>
      </c>
      <c r="H116" s="107">
        <v>31</v>
      </c>
      <c r="I116" s="107">
        <v>23</v>
      </c>
      <c r="J116" s="107">
        <v>81</v>
      </c>
      <c r="K116" s="107">
        <v>43</v>
      </c>
      <c r="L116" s="107">
        <v>77</v>
      </c>
      <c r="M116" s="107">
        <v>47</v>
      </c>
      <c r="N116" s="107">
        <v>86</v>
      </c>
      <c r="O116" s="107">
        <v>89</v>
      </c>
      <c r="P116" s="107">
        <v>85</v>
      </c>
      <c r="Q116" s="107">
        <v>74</v>
      </c>
      <c r="R116" s="107">
        <v>116</v>
      </c>
      <c r="S116" s="107">
        <v>128</v>
      </c>
      <c r="T116" s="107">
        <v>156</v>
      </c>
      <c r="U116" s="107">
        <v>113</v>
      </c>
      <c r="V116" s="107">
        <v>157</v>
      </c>
      <c r="W116" s="107">
        <v>208</v>
      </c>
      <c r="X116" s="107">
        <v>228</v>
      </c>
      <c r="Y116" s="107">
        <v>210</v>
      </c>
      <c r="Z116" s="107">
        <v>153</v>
      </c>
      <c r="AA116" s="107">
        <v>197</v>
      </c>
      <c r="AB116" s="107">
        <v>196</v>
      </c>
      <c r="AC116" s="107">
        <v>281</v>
      </c>
      <c r="AD116" s="107">
        <v>198</v>
      </c>
      <c r="AE116" s="107">
        <v>306</v>
      </c>
      <c r="AF116" s="107">
        <v>282</v>
      </c>
      <c r="AG116" s="107">
        <v>384</v>
      </c>
      <c r="AH116" s="107">
        <v>352</v>
      </c>
      <c r="AI116" s="107">
        <v>299</v>
      </c>
      <c r="AJ116" s="107">
        <v>255</v>
      </c>
      <c r="AK116" s="107">
        <v>298</v>
      </c>
      <c r="AL116" s="107">
        <v>244</v>
      </c>
    </row>
    <row r="117" spans="2:38" ht="15" customHeight="1" x14ac:dyDescent="0.2">
      <c r="B117" s="77" t="s">
        <v>177</v>
      </c>
      <c r="C117" s="108">
        <v>1</v>
      </c>
      <c r="D117" s="108">
        <v>4</v>
      </c>
      <c r="E117" s="108">
        <v>2</v>
      </c>
      <c r="F117" s="108">
        <v>0</v>
      </c>
      <c r="G117" s="108">
        <v>0</v>
      </c>
      <c r="H117" s="108">
        <v>3</v>
      </c>
      <c r="I117" s="108">
        <v>0</v>
      </c>
      <c r="J117" s="108">
        <v>1</v>
      </c>
      <c r="K117" s="108">
        <v>1</v>
      </c>
      <c r="L117" s="108">
        <v>1</v>
      </c>
      <c r="M117" s="108">
        <v>0</v>
      </c>
      <c r="N117" s="108">
        <v>1</v>
      </c>
      <c r="O117" s="108">
        <v>2</v>
      </c>
      <c r="P117" s="108">
        <v>3</v>
      </c>
      <c r="Q117" s="108">
        <v>1</v>
      </c>
      <c r="R117" s="108">
        <v>0</v>
      </c>
      <c r="S117" s="108">
        <v>7</v>
      </c>
      <c r="T117" s="108">
        <v>2</v>
      </c>
      <c r="U117" s="108">
        <v>0</v>
      </c>
      <c r="V117" s="108">
        <v>2</v>
      </c>
      <c r="W117" s="108">
        <v>0</v>
      </c>
      <c r="X117" s="108">
        <v>2</v>
      </c>
      <c r="Y117" s="108">
        <v>0</v>
      </c>
      <c r="Z117" s="108">
        <v>1</v>
      </c>
      <c r="AA117" s="108">
        <v>0</v>
      </c>
      <c r="AB117" s="108">
        <v>1</v>
      </c>
      <c r="AC117" s="108">
        <v>0</v>
      </c>
      <c r="AD117" s="108">
        <v>0</v>
      </c>
      <c r="AE117" s="108">
        <v>1</v>
      </c>
      <c r="AF117" s="108">
        <v>1</v>
      </c>
      <c r="AG117" s="108">
        <v>0</v>
      </c>
      <c r="AH117" s="108">
        <v>2</v>
      </c>
      <c r="AI117" s="108">
        <v>1</v>
      </c>
      <c r="AJ117" s="108">
        <v>0</v>
      </c>
      <c r="AK117" s="108">
        <v>0</v>
      </c>
      <c r="AL117" s="108">
        <v>0</v>
      </c>
    </row>
    <row r="118" spans="2:38" ht="15" customHeight="1" x14ac:dyDescent="0.2">
      <c r="B118" s="78" t="s">
        <v>17</v>
      </c>
      <c r="C118" s="107">
        <v>1</v>
      </c>
      <c r="D118" s="107">
        <v>1</v>
      </c>
      <c r="E118" s="107">
        <v>0</v>
      </c>
      <c r="F118" s="107">
        <v>0</v>
      </c>
      <c r="G118" s="107">
        <v>0</v>
      </c>
      <c r="H118" s="107">
        <v>1</v>
      </c>
      <c r="I118" s="107">
        <v>0</v>
      </c>
      <c r="J118" s="107">
        <v>0</v>
      </c>
      <c r="K118" s="107">
        <v>1</v>
      </c>
      <c r="L118" s="107">
        <v>1</v>
      </c>
      <c r="M118" s="107">
        <v>5</v>
      </c>
      <c r="N118" s="107">
        <v>11</v>
      </c>
      <c r="O118" s="107">
        <v>43</v>
      </c>
      <c r="P118" s="107">
        <v>63</v>
      </c>
      <c r="Q118" s="107">
        <v>84</v>
      </c>
      <c r="R118" s="107">
        <v>103</v>
      </c>
      <c r="S118" s="107">
        <v>87</v>
      </c>
      <c r="T118" s="107">
        <v>114</v>
      </c>
      <c r="U118" s="107">
        <v>74</v>
      </c>
      <c r="V118" s="107">
        <v>96</v>
      </c>
      <c r="W118" s="107">
        <v>116</v>
      </c>
      <c r="X118" s="107">
        <v>183</v>
      </c>
      <c r="Y118" s="107">
        <v>125</v>
      </c>
      <c r="Z118" s="107">
        <v>194</v>
      </c>
      <c r="AA118" s="107">
        <v>220</v>
      </c>
      <c r="AB118" s="107">
        <v>166</v>
      </c>
      <c r="AC118" s="107">
        <v>112</v>
      </c>
      <c r="AD118" s="107">
        <v>108</v>
      </c>
      <c r="AE118" s="107">
        <v>109</v>
      </c>
      <c r="AF118" s="107">
        <v>63</v>
      </c>
      <c r="AG118" s="107">
        <v>57</v>
      </c>
      <c r="AH118" s="107">
        <v>52</v>
      </c>
      <c r="AI118" s="107">
        <v>77</v>
      </c>
      <c r="AJ118" s="107">
        <v>145</v>
      </c>
      <c r="AK118" s="107">
        <v>154</v>
      </c>
      <c r="AL118" s="107">
        <v>133</v>
      </c>
    </row>
    <row r="119" spans="2:38" ht="15" customHeight="1" x14ac:dyDescent="0.2">
      <c r="B119" s="77" t="s">
        <v>178</v>
      </c>
      <c r="C119" s="108">
        <v>14</v>
      </c>
      <c r="D119" s="108">
        <v>4</v>
      </c>
      <c r="E119" s="108">
        <v>2</v>
      </c>
      <c r="F119" s="108">
        <v>5</v>
      </c>
      <c r="G119" s="108">
        <v>1</v>
      </c>
      <c r="H119" s="108">
        <v>3</v>
      </c>
      <c r="I119" s="108">
        <v>6</v>
      </c>
      <c r="J119" s="108">
        <v>2</v>
      </c>
      <c r="K119" s="108">
        <v>4</v>
      </c>
      <c r="L119" s="108">
        <v>8</v>
      </c>
      <c r="M119" s="108">
        <v>1</v>
      </c>
      <c r="N119" s="108">
        <v>3</v>
      </c>
      <c r="O119" s="108">
        <v>1</v>
      </c>
      <c r="P119" s="108">
        <v>18</v>
      </c>
      <c r="Q119" s="108">
        <v>9</v>
      </c>
      <c r="R119" s="108">
        <v>1</v>
      </c>
      <c r="S119" s="108">
        <v>7</v>
      </c>
      <c r="T119" s="108">
        <v>9</v>
      </c>
      <c r="U119" s="108">
        <v>3</v>
      </c>
      <c r="V119" s="108">
        <v>1</v>
      </c>
      <c r="W119" s="108">
        <v>5</v>
      </c>
      <c r="X119" s="108">
        <v>5</v>
      </c>
      <c r="Y119" s="108">
        <v>17</v>
      </c>
      <c r="Z119" s="108">
        <v>9</v>
      </c>
      <c r="AA119" s="108">
        <v>10</v>
      </c>
      <c r="AB119" s="108">
        <v>10</v>
      </c>
      <c r="AC119" s="108">
        <v>9</v>
      </c>
      <c r="AD119" s="108">
        <v>9</v>
      </c>
      <c r="AE119" s="108">
        <v>3</v>
      </c>
      <c r="AF119" s="108">
        <v>5</v>
      </c>
      <c r="AG119" s="108">
        <v>8</v>
      </c>
      <c r="AH119" s="108">
        <v>11</v>
      </c>
      <c r="AI119" s="108">
        <v>6</v>
      </c>
      <c r="AJ119" s="108">
        <v>7</v>
      </c>
      <c r="AK119" s="108">
        <v>8</v>
      </c>
      <c r="AL119" s="108">
        <v>8</v>
      </c>
    </row>
    <row r="120" spans="2:38" ht="15" customHeight="1" x14ac:dyDescent="0.2">
      <c r="B120" s="78" t="s">
        <v>179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7">
        <v>0</v>
      </c>
      <c r="V120" s="107">
        <v>0</v>
      </c>
      <c r="W120" s="107">
        <v>1</v>
      </c>
      <c r="X120" s="107">
        <v>15</v>
      </c>
      <c r="Y120" s="107">
        <v>28</v>
      </c>
      <c r="Z120" s="107">
        <v>21</v>
      </c>
      <c r="AA120" s="107">
        <v>21</v>
      </c>
      <c r="AB120" s="107">
        <v>21</v>
      </c>
      <c r="AC120" s="107">
        <v>32</v>
      </c>
      <c r="AD120" s="107">
        <v>16</v>
      </c>
      <c r="AE120" s="107">
        <v>12</v>
      </c>
      <c r="AF120" s="107">
        <v>21</v>
      </c>
      <c r="AG120" s="107">
        <v>21</v>
      </c>
      <c r="AH120" s="107">
        <v>13</v>
      </c>
      <c r="AI120" s="107">
        <v>33</v>
      </c>
      <c r="AJ120" s="107">
        <v>29</v>
      </c>
      <c r="AK120" s="107">
        <v>37</v>
      </c>
      <c r="AL120" s="107">
        <v>21</v>
      </c>
    </row>
    <row r="121" spans="2:38" ht="15" customHeight="1" x14ac:dyDescent="0.2">
      <c r="B121" s="77" t="s">
        <v>180</v>
      </c>
      <c r="C121" s="108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108">
        <v>0</v>
      </c>
      <c r="K121" s="108">
        <v>0</v>
      </c>
      <c r="L121" s="108">
        <v>0</v>
      </c>
      <c r="M121" s="108">
        <v>0</v>
      </c>
      <c r="N121" s="108">
        <v>0</v>
      </c>
      <c r="O121" s="108">
        <v>0</v>
      </c>
      <c r="P121" s="108">
        <v>65</v>
      </c>
      <c r="Q121" s="108">
        <v>225</v>
      </c>
      <c r="R121" s="108">
        <v>193</v>
      </c>
      <c r="S121" s="108">
        <v>138</v>
      </c>
      <c r="T121" s="108">
        <v>71</v>
      </c>
      <c r="U121" s="108">
        <v>106</v>
      </c>
      <c r="V121" s="108">
        <v>180</v>
      </c>
      <c r="W121" s="108">
        <v>237</v>
      </c>
      <c r="X121" s="108">
        <v>291</v>
      </c>
      <c r="Y121" s="108">
        <v>353</v>
      </c>
      <c r="Z121" s="108">
        <v>638</v>
      </c>
      <c r="AA121" s="108">
        <v>442</v>
      </c>
      <c r="AB121" s="108">
        <v>285</v>
      </c>
      <c r="AC121" s="108">
        <v>256</v>
      </c>
      <c r="AD121" s="108">
        <v>211</v>
      </c>
      <c r="AE121" s="108">
        <v>191</v>
      </c>
      <c r="AF121" s="108">
        <v>198</v>
      </c>
      <c r="AG121" s="108">
        <v>188</v>
      </c>
      <c r="AH121" s="108">
        <v>130</v>
      </c>
      <c r="AI121" s="108">
        <v>126</v>
      </c>
      <c r="AJ121" s="108">
        <v>112</v>
      </c>
      <c r="AK121" s="108">
        <v>117</v>
      </c>
      <c r="AL121" s="108">
        <v>220</v>
      </c>
    </row>
    <row r="122" spans="2:38" ht="15" customHeight="1" x14ac:dyDescent="0.2">
      <c r="B122" s="78" t="s">
        <v>181</v>
      </c>
      <c r="C122" s="107">
        <v>22</v>
      </c>
      <c r="D122" s="107">
        <v>10</v>
      </c>
      <c r="E122" s="107">
        <v>13</v>
      </c>
      <c r="F122" s="107">
        <v>32</v>
      </c>
      <c r="G122" s="107">
        <v>30</v>
      </c>
      <c r="H122" s="107">
        <v>18</v>
      </c>
      <c r="I122" s="107">
        <v>10</v>
      </c>
      <c r="J122" s="107">
        <v>42</v>
      </c>
      <c r="K122" s="107">
        <v>36</v>
      </c>
      <c r="L122" s="107">
        <v>27</v>
      </c>
      <c r="M122" s="107">
        <v>28</v>
      </c>
      <c r="N122" s="107">
        <v>37</v>
      </c>
      <c r="O122" s="107">
        <v>34</v>
      </c>
      <c r="P122" s="107">
        <v>55</v>
      </c>
      <c r="Q122" s="107">
        <v>16</v>
      </c>
      <c r="R122" s="107">
        <v>30</v>
      </c>
      <c r="S122" s="107">
        <v>35</v>
      </c>
      <c r="T122" s="107">
        <v>56</v>
      </c>
      <c r="U122" s="107">
        <v>48</v>
      </c>
      <c r="V122" s="107">
        <v>34</v>
      </c>
      <c r="W122" s="107">
        <v>32</v>
      </c>
      <c r="X122" s="107">
        <v>57</v>
      </c>
      <c r="Y122" s="107">
        <v>59</v>
      </c>
      <c r="Z122" s="107">
        <v>48</v>
      </c>
      <c r="AA122" s="107">
        <v>79</v>
      </c>
      <c r="AB122" s="107">
        <v>88</v>
      </c>
      <c r="AC122" s="107">
        <v>96</v>
      </c>
      <c r="AD122" s="107">
        <v>115</v>
      </c>
      <c r="AE122" s="107">
        <v>118</v>
      </c>
      <c r="AF122" s="107">
        <v>169</v>
      </c>
      <c r="AG122" s="107">
        <v>178</v>
      </c>
      <c r="AH122" s="107">
        <v>148</v>
      </c>
      <c r="AI122" s="107">
        <v>165</v>
      </c>
      <c r="AJ122" s="107">
        <v>229</v>
      </c>
      <c r="AK122" s="107">
        <v>112</v>
      </c>
      <c r="AL122" s="107">
        <v>115</v>
      </c>
    </row>
    <row r="123" spans="2:38" ht="15" customHeight="1" x14ac:dyDescent="0.2">
      <c r="B123" s="77" t="s">
        <v>80</v>
      </c>
      <c r="C123" s="108">
        <v>786</v>
      </c>
      <c r="D123" s="108">
        <v>816</v>
      </c>
      <c r="E123" s="108">
        <v>813</v>
      </c>
      <c r="F123" s="108">
        <v>448</v>
      </c>
      <c r="G123" s="108">
        <v>384</v>
      </c>
      <c r="H123" s="108">
        <v>374</v>
      </c>
      <c r="I123" s="108">
        <v>425</v>
      </c>
      <c r="J123" s="108">
        <v>817</v>
      </c>
      <c r="K123" s="108">
        <v>2072</v>
      </c>
      <c r="L123" s="108">
        <v>2346</v>
      </c>
      <c r="M123" s="108">
        <v>1917</v>
      </c>
      <c r="N123" s="108">
        <v>1338</v>
      </c>
      <c r="O123" s="108">
        <v>1486</v>
      </c>
      <c r="P123" s="108">
        <v>1000</v>
      </c>
      <c r="Q123" s="108">
        <v>727</v>
      </c>
      <c r="R123" s="108">
        <v>490</v>
      </c>
      <c r="S123" s="108">
        <v>382</v>
      </c>
      <c r="T123" s="108">
        <v>319</v>
      </c>
      <c r="U123" s="108">
        <v>214</v>
      </c>
      <c r="V123" s="108">
        <v>299</v>
      </c>
      <c r="W123" s="108">
        <v>360</v>
      </c>
      <c r="X123" s="108">
        <v>460</v>
      </c>
      <c r="Y123" s="108">
        <v>482</v>
      </c>
      <c r="Z123" s="108">
        <v>419</v>
      </c>
      <c r="AA123" s="108">
        <v>401</v>
      </c>
      <c r="AB123" s="108">
        <v>592</v>
      </c>
      <c r="AC123" s="108">
        <v>580</v>
      </c>
      <c r="AD123" s="108">
        <v>600</v>
      </c>
      <c r="AE123" s="108">
        <v>658</v>
      </c>
      <c r="AF123" s="108">
        <v>642</v>
      </c>
      <c r="AG123" s="108">
        <v>800</v>
      </c>
      <c r="AH123" s="108">
        <v>409</v>
      </c>
      <c r="AI123" s="108">
        <v>356</v>
      </c>
      <c r="AJ123" s="108">
        <v>204</v>
      </c>
      <c r="AK123" s="108">
        <v>336</v>
      </c>
      <c r="AL123" s="108">
        <v>332</v>
      </c>
    </row>
    <row r="124" spans="2:38" ht="15" customHeight="1" x14ac:dyDescent="0.2">
      <c r="B124" s="78" t="s">
        <v>182</v>
      </c>
      <c r="C124" s="107">
        <v>5</v>
      </c>
      <c r="D124" s="107">
        <v>4</v>
      </c>
      <c r="E124" s="107">
        <v>6</v>
      </c>
      <c r="F124" s="107">
        <v>3</v>
      </c>
      <c r="G124" s="107">
        <v>2</v>
      </c>
      <c r="H124" s="107">
        <v>0</v>
      </c>
      <c r="I124" s="107">
        <v>4</v>
      </c>
      <c r="J124" s="107">
        <v>7</v>
      </c>
      <c r="K124" s="107">
        <v>1</v>
      </c>
      <c r="L124" s="107">
        <v>4</v>
      </c>
      <c r="M124" s="107">
        <v>10</v>
      </c>
      <c r="N124" s="107">
        <v>9</v>
      </c>
      <c r="O124" s="107">
        <v>4</v>
      </c>
      <c r="P124" s="107">
        <v>12</v>
      </c>
      <c r="Q124" s="107">
        <v>6</v>
      </c>
      <c r="R124" s="107">
        <v>5</v>
      </c>
      <c r="S124" s="107">
        <v>6</v>
      </c>
      <c r="T124" s="107">
        <v>11</v>
      </c>
      <c r="U124" s="107">
        <v>8</v>
      </c>
      <c r="V124" s="107">
        <v>14</v>
      </c>
      <c r="W124" s="107">
        <v>12</v>
      </c>
      <c r="X124" s="107">
        <v>5</v>
      </c>
      <c r="Y124" s="107">
        <v>7</v>
      </c>
      <c r="Z124" s="107">
        <v>3</v>
      </c>
      <c r="AA124" s="107">
        <v>17</v>
      </c>
      <c r="AB124" s="107">
        <v>23</v>
      </c>
      <c r="AC124" s="107">
        <v>15</v>
      </c>
      <c r="AD124" s="107">
        <v>13</v>
      </c>
      <c r="AE124" s="107">
        <v>5</v>
      </c>
      <c r="AF124" s="107">
        <v>10</v>
      </c>
      <c r="AG124" s="107">
        <v>28</v>
      </c>
      <c r="AH124" s="107">
        <v>16</v>
      </c>
      <c r="AI124" s="107">
        <v>9</v>
      </c>
      <c r="AJ124" s="107">
        <v>10</v>
      </c>
      <c r="AK124" s="107">
        <v>20</v>
      </c>
      <c r="AL124" s="107">
        <v>23</v>
      </c>
    </row>
    <row r="125" spans="2:38" ht="15" customHeight="1" x14ac:dyDescent="0.2">
      <c r="B125" s="77" t="s">
        <v>183</v>
      </c>
      <c r="C125" s="108">
        <v>0</v>
      </c>
      <c r="D125" s="108">
        <v>0</v>
      </c>
      <c r="E125" s="108">
        <v>0</v>
      </c>
      <c r="F125" s="108">
        <v>1</v>
      </c>
      <c r="G125" s="108">
        <v>0</v>
      </c>
      <c r="H125" s="108">
        <v>0</v>
      </c>
      <c r="I125" s="108">
        <v>0</v>
      </c>
      <c r="J125" s="108">
        <v>0</v>
      </c>
      <c r="K125" s="108">
        <v>0</v>
      </c>
      <c r="L125" s="108">
        <v>0</v>
      </c>
      <c r="M125" s="108">
        <v>0</v>
      </c>
      <c r="N125" s="108">
        <v>0</v>
      </c>
      <c r="O125" s="108">
        <v>3</v>
      </c>
      <c r="P125" s="108">
        <v>3</v>
      </c>
      <c r="Q125" s="108">
        <v>0</v>
      </c>
      <c r="R125" s="108">
        <v>0</v>
      </c>
      <c r="S125" s="108">
        <v>0</v>
      </c>
      <c r="T125" s="108">
        <v>0</v>
      </c>
      <c r="U125" s="108">
        <v>1</v>
      </c>
      <c r="V125" s="108">
        <v>0</v>
      </c>
      <c r="W125" s="108">
        <v>1</v>
      </c>
      <c r="X125" s="108">
        <v>0</v>
      </c>
      <c r="Y125" s="108">
        <v>1</v>
      </c>
      <c r="Z125" s="108">
        <v>0</v>
      </c>
      <c r="AA125" s="108">
        <v>1</v>
      </c>
      <c r="AB125" s="108">
        <v>0</v>
      </c>
      <c r="AC125" s="108">
        <v>0</v>
      </c>
      <c r="AD125" s="108">
        <v>2</v>
      </c>
      <c r="AE125" s="108">
        <v>1</v>
      </c>
      <c r="AF125" s="108">
        <v>7</v>
      </c>
      <c r="AG125" s="108">
        <v>4</v>
      </c>
      <c r="AH125" s="108">
        <v>3</v>
      </c>
      <c r="AI125" s="108">
        <v>1</v>
      </c>
      <c r="AJ125" s="108">
        <v>1</v>
      </c>
      <c r="AK125" s="108">
        <v>0</v>
      </c>
      <c r="AL125" s="108">
        <v>2</v>
      </c>
    </row>
    <row r="126" spans="2:38" ht="15" customHeight="1" x14ac:dyDescent="0.2">
      <c r="B126" s="78" t="s">
        <v>184</v>
      </c>
      <c r="C126" s="107">
        <v>4</v>
      </c>
      <c r="D126" s="107">
        <v>4</v>
      </c>
      <c r="E126" s="107">
        <v>7</v>
      </c>
      <c r="F126" s="107">
        <v>3</v>
      </c>
      <c r="G126" s="107">
        <v>3</v>
      </c>
      <c r="H126" s="107">
        <v>4</v>
      </c>
      <c r="I126" s="107">
        <v>3</v>
      </c>
      <c r="J126" s="107">
        <v>5</v>
      </c>
      <c r="K126" s="107">
        <v>4</v>
      </c>
      <c r="L126" s="107">
        <v>7</v>
      </c>
      <c r="M126" s="107">
        <v>13</v>
      </c>
      <c r="N126" s="107">
        <v>31</v>
      </c>
      <c r="O126" s="107">
        <v>90</v>
      </c>
      <c r="P126" s="107">
        <v>51</v>
      </c>
      <c r="Q126" s="107">
        <v>35</v>
      </c>
      <c r="R126" s="107">
        <v>36</v>
      </c>
      <c r="S126" s="107">
        <v>67</v>
      </c>
      <c r="T126" s="107">
        <v>26</v>
      </c>
      <c r="U126" s="107">
        <v>43</v>
      </c>
      <c r="V126" s="107">
        <v>30</v>
      </c>
      <c r="W126" s="107">
        <v>66</v>
      </c>
      <c r="X126" s="107">
        <v>67</v>
      </c>
      <c r="Y126" s="107">
        <v>62</v>
      </c>
      <c r="Z126" s="107">
        <v>72</v>
      </c>
      <c r="AA126" s="107">
        <v>87</v>
      </c>
      <c r="AB126" s="107">
        <v>87</v>
      </c>
      <c r="AC126" s="107">
        <v>114</v>
      </c>
      <c r="AD126" s="107">
        <v>143</v>
      </c>
      <c r="AE126" s="107">
        <v>154</v>
      </c>
      <c r="AF126" s="107">
        <v>164</v>
      </c>
      <c r="AG126" s="107">
        <v>170</v>
      </c>
      <c r="AH126" s="107">
        <v>155</v>
      </c>
      <c r="AI126" s="107">
        <v>191</v>
      </c>
      <c r="AJ126" s="107">
        <v>190</v>
      </c>
      <c r="AK126" s="107">
        <v>195</v>
      </c>
      <c r="AL126" s="107">
        <v>190</v>
      </c>
    </row>
    <row r="127" spans="2:38" ht="15" customHeight="1" x14ac:dyDescent="0.2">
      <c r="B127" s="77" t="s">
        <v>1</v>
      </c>
      <c r="C127" s="108">
        <v>191</v>
      </c>
      <c r="D127" s="108">
        <v>242</v>
      </c>
      <c r="E127" s="108">
        <v>153</v>
      </c>
      <c r="F127" s="108">
        <v>64</v>
      </c>
      <c r="G127" s="108">
        <v>60</v>
      </c>
      <c r="H127" s="108">
        <v>68</v>
      </c>
      <c r="I127" s="108">
        <v>76</v>
      </c>
      <c r="J127" s="108">
        <v>78</v>
      </c>
      <c r="K127" s="108">
        <v>111</v>
      </c>
      <c r="L127" s="108">
        <v>68</v>
      </c>
      <c r="M127" s="108">
        <v>38</v>
      </c>
      <c r="N127" s="108">
        <v>29</v>
      </c>
      <c r="O127" s="108">
        <v>28</v>
      </c>
      <c r="P127" s="108">
        <v>12</v>
      </c>
      <c r="Q127" s="108">
        <v>10</v>
      </c>
      <c r="R127" s="108">
        <v>15</v>
      </c>
      <c r="S127" s="108">
        <v>21</v>
      </c>
      <c r="T127" s="108">
        <v>12</v>
      </c>
      <c r="U127" s="108">
        <v>15</v>
      </c>
      <c r="V127" s="108">
        <v>13</v>
      </c>
      <c r="W127" s="108">
        <v>10</v>
      </c>
      <c r="X127" s="108">
        <v>24</v>
      </c>
      <c r="Y127" s="108">
        <v>16</v>
      </c>
      <c r="Z127" s="108">
        <v>28</v>
      </c>
      <c r="AA127" s="108">
        <v>28</v>
      </c>
      <c r="AB127" s="108">
        <v>28</v>
      </c>
      <c r="AC127" s="108">
        <v>24</v>
      </c>
      <c r="AD127" s="108">
        <v>7</v>
      </c>
      <c r="AE127" s="108">
        <v>21</v>
      </c>
      <c r="AF127" s="108">
        <v>18</v>
      </c>
      <c r="AG127" s="108">
        <v>17</v>
      </c>
      <c r="AH127" s="108">
        <v>8</v>
      </c>
      <c r="AI127" s="108">
        <v>9</v>
      </c>
      <c r="AJ127" s="108">
        <v>4</v>
      </c>
      <c r="AK127" s="108">
        <v>9</v>
      </c>
      <c r="AL127" s="108">
        <v>10</v>
      </c>
    </row>
    <row r="128" spans="2:38" ht="15" customHeight="1" x14ac:dyDescent="0.2">
      <c r="B128" s="78" t="s">
        <v>185</v>
      </c>
      <c r="C128" s="107">
        <v>0</v>
      </c>
      <c r="D128" s="107">
        <v>0</v>
      </c>
      <c r="E128" s="107">
        <v>0</v>
      </c>
      <c r="F128" s="107">
        <v>4</v>
      </c>
      <c r="G128" s="107">
        <v>0</v>
      </c>
      <c r="H128" s="107">
        <v>1</v>
      </c>
      <c r="I128" s="107">
        <v>1</v>
      </c>
      <c r="J128" s="107">
        <v>1</v>
      </c>
      <c r="K128" s="107">
        <v>1</v>
      </c>
      <c r="L128" s="107">
        <v>1</v>
      </c>
      <c r="M128" s="107">
        <v>4</v>
      </c>
      <c r="N128" s="107">
        <v>3</v>
      </c>
      <c r="O128" s="107">
        <v>1</v>
      </c>
      <c r="P128" s="107">
        <v>0</v>
      </c>
      <c r="Q128" s="107">
        <v>0</v>
      </c>
      <c r="R128" s="107">
        <v>2</v>
      </c>
      <c r="S128" s="107">
        <v>3</v>
      </c>
      <c r="T128" s="107">
        <v>0</v>
      </c>
      <c r="U128" s="107">
        <v>0</v>
      </c>
      <c r="V128" s="107">
        <v>2</v>
      </c>
      <c r="W128" s="107">
        <v>2</v>
      </c>
      <c r="X128" s="107">
        <v>4</v>
      </c>
      <c r="Y128" s="107">
        <v>0</v>
      </c>
      <c r="Z128" s="107">
        <v>1</v>
      </c>
      <c r="AA128" s="107">
        <v>0</v>
      </c>
      <c r="AB128" s="107">
        <v>0</v>
      </c>
      <c r="AC128" s="107">
        <v>0</v>
      </c>
      <c r="AD128" s="107">
        <v>0</v>
      </c>
      <c r="AE128" s="107">
        <v>0</v>
      </c>
      <c r="AF128" s="107">
        <v>0</v>
      </c>
      <c r="AG128" s="107">
        <v>0</v>
      </c>
      <c r="AH128" s="107">
        <v>0</v>
      </c>
      <c r="AI128" s="107">
        <v>0</v>
      </c>
      <c r="AJ128" s="107">
        <v>0</v>
      </c>
      <c r="AK128" s="107">
        <v>0</v>
      </c>
      <c r="AL128" s="107">
        <v>0</v>
      </c>
    </row>
    <row r="129" spans="2:38" ht="15" customHeight="1" x14ac:dyDescent="0.2">
      <c r="B129" s="77" t="s">
        <v>64</v>
      </c>
      <c r="C129" s="108">
        <v>325</v>
      </c>
      <c r="D129" s="108">
        <v>471</v>
      </c>
      <c r="E129" s="108">
        <v>447</v>
      </c>
      <c r="F129" s="108">
        <v>335</v>
      </c>
      <c r="G129" s="108">
        <v>248</v>
      </c>
      <c r="H129" s="108">
        <v>328</v>
      </c>
      <c r="I129" s="108">
        <v>388</v>
      </c>
      <c r="J129" s="108">
        <v>505</v>
      </c>
      <c r="K129" s="108">
        <v>685</v>
      </c>
      <c r="L129" s="108">
        <v>1060</v>
      </c>
      <c r="M129" s="108">
        <v>1313</v>
      </c>
      <c r="N129" s="108">
        <v>1390</v>
      </c>
      <c r="O129" s="108">
        <v>1055</v>
      </c>
      <c r="P129" s="108">
        <v>1042</v>
      </c>
      <c r="Q129" s="108">
        <v>660</v>
      </c>
      <c r="R129" s="108">
        <v>1069</v>
      </c>
      <c r="S129" s="108">
        <v>939</v>
      </c>
      <c r="T129" s="108">
        <v>1095</v>
      </c>
      <c r="U129" s="108">
        <v>1262</v>
      </c>
      <c r="V129" s="108">
        <v>1870</v>
      </c>
      <c r="W129" s="108">
        <v>2665</v>
      </c>
      <c r="X129" s="108">
        <v>4067</v>
      </c>
      <c r="Y129" s="108">
        <v>4173</v>
      </c>
      <c r="Z129" s="108">
        <v>3369</v>
      </c>
      <c r="AA129" s="108">
        <v>3685</v>
      </c>
      <c r="AB129" s="108">
        <v>2939</v>
      </c>
      <c r="AC129" s="108">
        <v>3321</v>
      </c>
      <c r="AD129" s="108">
        <v>4019</v>
      </c>
      <c r="AE129" s="108">
        <v>4225</v>
      </c>
      <c r="AF129" s="108">
        <v>5532</v>
      </c>
      <c r="AG129" s="108">
        <v>6244</v>
      </c>
      <c r="AH129" s="108">
        <v>4391</v>
      </c>
      <c r="AI129" s="108">
        <v>3878</v>
      </c>
      <c r="AJ129" s="108">
        <v>3276</v>
      </c>
      <c r="AK129" s="108">
        <v>2491</v>
      </c>
      <c r="AL129" s="108">
        <v>2736</v>
      </c>
    </row>
    <row r="130" spans="2:38" ht="15" customHeight="1" x14ac:dyDescent="0.2">
      <c r="B130" s="78" t="s">
        <v>104</v>
      </c>
      <c r="C130" s="107">
        <v>306</v>
      </c>
      <c r="D130" s="107">
        <v>259</v>
      </c>
      <c r="E130" s="107">
        <v>353</v>
      </c>
      <c r="F130" s="107">
        <v>170</v>
      </c>
      <c r="G130" s="107">
        <v>207</v>
      </c>
      <c r="H130" s="107">
        <v>164</v>
      </c>
      <c r="I130" s="107">
        <v>325</v>
      </c>
      <c r="J130" s="107">
        <v>578</v>
      </c>
      <c r="K130" s="107">
        <v>531</v>
      </c>
      <c r="L130" s="107">
        <v>399</v>
      </c>
      <c r="M130" s="107">
        <v>401</v>
      </c>
      <c r="N130" s="107">
        <v>358</v>
      </c>
      <c r="O130" s="107">
        <v>336</v>
      </c>
      <c r="P130" s="107">
        <v>276</v>
      </c>
      <c r="Q130" s="107">
        <v>176</v>
      </c>
      <c r="R130" s="107">
        <v>147</v>
      </c>
      <c r="S130" s="107">
        <v>159</v>
      </c>
      <c r="T130" s="107">
        <v>136</v>
      </c>
      <c r="U130" s="107">
        <v>159</v>
      </c>
      <c r="V130" s="107">
        <v>138</v>
      </c>
      <c r="W130" s="107">
        <v>199</v>
      </c>
      <c r="X130" s="107">
        <v>393</v>
      </c>
      <c r="Y130" s="107">
        <v>349</v>
      </c>
      <c r="Z130" s="107">
        <v>566</v>
      </c>
      <c r="AA130" s="107">
        <v>702</v>
      </c>
      <c r="AB130" s="107">
        <v>696</v>
      </c>
      <c r="AC130" s="107">
        <v>512</v>
      </c>
      <c r="AD130" s="107">
        <v>507</v>
      </c>
      <c r="AE130" s="107">
        <v>714</v>
      </c>
      <c r="AF130" s="107">
        <v>873</v>
      </c>
      <c r="AG130" s="107">
        <v>1455</v>
      </c>
      <c r="AH130" s="107">
        <v>1146</v>
      </c>
      <c r="AI130" s="107">
        <v>798</v>
      </c>
      <c r="AJ130" s="107">
        <v>1203</v>
      </c>
      <c r="AK130" s="107">
        <v>419</v>
      </c>
      <c r="AL130" s="107">
        <v>718</v>
      </c>
    </row>
    <row r="131" spans="2:38" ht="15" customHeight="1" x14ac:dyDescent="0.2">
      <c r="B131" s="77" t="s">
        <v>186</v>
      </c>
      <c r="C131" s="108">
        <v>5</v>
      </c>
      <c r="D131" s="108">
        <v>0</v>
      </c>
      <c r="E131" s="108">
        <v>3</v>
      </c>
      <c r="F131" s="108">
        <v>3</v>
      </c>
      <c r="G131" s="108">
        <v>1</v>
      </c>
      <c r="H131" s="108">
        <v>1</v>
      </c>
      <c r="I131" s="108">
        <v>1</v>
      </c>
      <c r="J131" s="108">
        <v>4</v>
      </c>
      <c r="K131" s="108">
        <v>3</v>
      </c>
      <c r="L131" s="108">
        <v>6</v>
      </c>
      <c r="M131" s="108">
        <v>4</v>
      </c>
      <c r="N131" s="108">
        <v>5</v>
      </c>
      <c r="O131" s="108">
        <v>7</v>
      </c>
      <c r="P131" s="108">
        <v>8</v>
      </c>
      <c r="Q131" s="108">
        <v>6</v>
      </c>
      <c r="R131" s="108">
        <v>3</v>
      </c>
      <c r="S131" s="108">
        <v>10</v>
      </c>
      <c r="T131" s="108">
        <v>11</v>
      </c>
      <c r="U131" s="108">
        <v>6</v>
      </c>
      <c r="V131" s="108">
        <v>11</v>
      </c>
      <c r="W131" s="108">
        <v>15</v>
      </c>
      <c r="X131" s="108">
        <v>30</v>
      </c>
      <c r="Y131" s="108">
        <v>27</v>
      </c>
      <c r="Z131" s="108">
        <v>23</v>
      </c>
      <c r="AA131" s="108">
        <v>60</v>
      </c>
      <c r="AB131" s="108">
        <v>86</v>
      </c>
      <c r="AC131" s="108">
        <v>124</v>
      </c>
      <c r="AD131" s="108">
        <v>96</v>
      </c>
      <c r="AE131" s="108">
        <v>112</v>
      </c>
      <c r="AF131" s="108">
        <v>83</v>
      </c>
      <c r="AG131" s="108">
        <v>74</v>
      </c>
      <c r="AH131" s="108">
        <v>54</v>
      </c>
      <c r="AI131" s="108">
        <v>77</v>
      </c>
      <c r="AJ131" s="108">
        <v>57</v>
      </c>
      <c r="AK131" s="108">
        <v>84</v>
      </c>
      <c r="AL131" s="108">
        <v>104</v>
      </c>
    </row>
    <row r="132" spans="2:38" ht="15" customHeight="1" x14ac:dyDescent="0.2">
      <c r="B132" s="78" t="s">
        <v>187</v>
      </c>
      <c r="C132" s="107">
        <v>409</v>
      </c>
      <c r="D132" s="107">
        <v>394</v>
      </c>
      <c r="E132" s="107">
        <v>491</v>
      </c>
      <c r="F132" s="107">
        <v>490</v>
      </c>
      <c r="G132" s="107">
        <v>509</v>
      </c>
      <c r="H132" s="107">
        <v>425</v>
      </c>
      <c r="I132" s="107">
        <v>667</v>
      </c>
      <c r="J132" s="107">
        <v>813</v>
      </c>
      <c r="K132" s="107">
        <v>916</v>
      </c>
      <c r="L132" s="107">
        <v>1017</v>
      </c>
      <c r="M132" s="107">
        <v>1193</v>
      </c>
      <c r="N132" s="107">
        <v>1134</v>
      </c>
      <c r="O132" s="107">
        <v>1189</v>
      </c>
      <c r="P132" s="107">
        <v>1139</v>
      </c>
      <c r="Q132" s="107">
        <v>776</v>
      </c>
      <c r="R132" s="107">
        <v>758</v>
      </c>
      <c r="S132" s="107">
        <v>1234</v>
      </c>
      <c r="T132" s="107">
        <v>1689</v>
      </c>
      <c r="U132" s="107">
        <v>1379</v>
      </c>
      <c r="V132" s="107">
        <v>1679</v>
      </c>
      <c r="W132" s="107">
        <v>1653</v>
      </c>
      <c r="X132" s="107">
        <v>1939</v>
      </c>
      <c r="Y132" s="107">
        <v>1894</v>
      </c>
      <c r="Z132" s="107">
        <v>1754</v>
      </c>
      <c r="AA132" s="107">
        <v>2257</v>
      </c>
      <c r="AB132" s="107">
        <v>2837</v>
      </c>
      <c r="AC132" s="107">
        <v>2844</v>
      </c>
      <c r="AD132" s="107">
        <v>3240</v>
      </c>
      <c r="AE132" s="107">
        <v>2854</v>
      </c>
      <c r="AF132" s="107">
        <v>3092</v>
      </c>
      <c r="AG132" s="107">
        <v>3862</v>
      </c>
      <c r="AH132" s="107">
        <v>3948</v>
      </c>
      <c r="AI132" s="107">
        <v>4227</v>
      </c>
      <c r="AJ132" s="107">
        <v>3995</v>
      </c>
      <c r="AK132" s="107">
        <v>4477</v>
      </c>
      <c r="AL132" s="107">
        <v>3231</v>
      </c>
    </row>
    <row r="133" spans="2:38" ht="15" customHeight="1" x14ac:dyDescent="0.2">
      <c r="B133" s="77" t="s">
        <v>188</v>
      </c>
      <c r="C133" s="108">
        <v>0</v>
      </c>
      <c r="D133" s="108">
        <v>0</v>
      </c>
      <c r="E133" s="108">
        <v>7</v>
      </c>
      <c r="F133" s="108">
        <v>2</v>
      </c>
      <c r="G133" s="108">
        <v>3</v>
      </c>
      <c r="H133" s="108">
        <v>1</v>
      </c>
      <c r="I133" s="108">
        <v>3</v>
      </c>
      <c r="J133" s="108">
        <v>1</v>
      </c>
      <c r="K133" s="108">
        <v>5</v>
      </c>
      <c r="L133" s="108">
        <v>5</v>
      </c>
      <c r="M133" s="108">
        <v>3</v>
      </c>
      <c r="N133" s="108">
        <v>6</v>
      </c>
      <c r="O133" s="108">
        <v>6</v>
      </c>
      <c r="P133" s="108">
        <v>8</v>
      </c>
      <c r="Q133" s="108">
        <v>3</v>
      </c>
      <c r="R133" s="108">
        <v>5</v>
      </c>
      <c r="S133" s="108">
        <v>1</v>
      </c>
      <c r="T133" s="108">
        <v>2</v>
      </c>
      <c r="U133" s="108">
        <v>8</v>
      </c>
      <c r="V133" s="108">
        <v>8</v>
      </c>
      <c r="W133" s="108">
        <v>3</v>
      </c>
      <c r="X133" s="108">
        <v>2</v>
      </c>
      <c r="Y133" s="108">
        <v>5</v>
      </c>
      <c r="Z133" s="108">
        <v>3</v>
      </c>
      <c r="AA133" s="108">
        <v>8</v>
      </c>
      <c r="AB133" s="108">
        <v>5</v>
      </c>
      <c r="AC133" s="108">
        <v>9</v>
      </c>
      <c r="AD133" s="108">
        <v>5</v>
      </c>
      <c r="AE133" s="108">
        <v>5</v>
      </c>
      <c r="AF133" s="108">
        <v>12</v>
      </c>
      <c r="AG133" s="108">
        <v>7</v>
      </c>
      <c r="AH133" s="108">
        <v>3</v>
      </c>
      <c r="AI133" s="108">
        <v>4</v>
      </c>
      <c r="AJ133" s="108">
        <v>12</v>
      </c>
      <c r="AK133" s="108">
        <v>3</v>
      </c>
      <c r="AL133" s="108">
        <v>8</v>
      </c>
    </row>
    <row r="134" spans="2:38" ht="15" customHeight="1" x14ac:dyDescent="0.2">
      <c r="B134" s="78" t="s">
        <v>88</v>
      </c>
      <c r="C134" s="107">
        <v>0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20</v>
      </c>
      <c r="P134" s="107">
        <v>70</v>
      </c>
      <c r="Q134" s="107">
        <v>225</v>
      </c>
      <c r="R134" s="107">
        <v>273</v>
      </c>
      <c r="S134" s="107">
        <v>230</v>
      </c>
      <c r="T134" s="107">
        <v>294</v>
      </c>
      <c r="U134" s="107">
        <v>216</v>
      </c>
      <c r="V134" s="107">
        <v>199</v>
      </c>
      <c r="W134" s="107">
        <v>288</v>
      </c>
      <c r="X134" s="107">
        <v>513</v>
      </c>
      <c r="Y134" s="107">
        <v>613</v>
      </c>
      <c r="Z134" s="107">
        <v>592</v>
      </c>
      <c r="AA134" s="107">
        <v>628</v>
      </c>
      <c r="AB134" s="107">
        <v>655</v>
      </c>
      <c r="AC134" s="107">
        <v>803</v>
      </c>
      <c r="AD134" s="107">
        <v>1099</v>
      </c>
      <c r="AE134" s="107">
        <v>1127</v>
      </c>
      <c r="AF134" s="107">
        <v>1535</v>
      </c>
      <c r="AG134" s="107">
        <v>1988</v>
      </c>
      <c r="AH134" s="107">
        <v>1367</v>
      </c>
      <c r="AI134" s="107">
        <v>1416</v>
      </c>
      <c r="AJ134" s="107">
        <v>1232</v>
      </c>
      <c r="AK134" s="107">
        <v>941</v>
      </c>
      <c r="AL134" s="107">
        <v>929</v>
      </c>
    </row>
    <row r="135" spans="2:38" ht="15" customHeight="1" x14ac:dyDescent="0.2">
      <c r="B135" s="77" t="s">
        <v>189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1</v>
      </c>
      <c r="I135" s="108">
        <v>0</v>
      </c>
      <c r="J135" s="108">
        <v>1</v>
      </c>
      <c r="K135" s="108">
        <v>0</v>
      </c>
      <c r="L135" s="108">
        <v>1</v>
      </c>
      <c r="M135" s="108">
        <v>3</v>
      </c>
      <c r="N135" s="108">
        <v>0</v>
      </c>
      <c r="O135" s="108">
        <v>0</v>
      </c>
      <c r="P135" s="108">
        <v>3</v>
      </c>
      <c r="Q135" s="108">
        <v>1</v>
      </c>
      <c r="R135" s="108">
        <v>1</v>
      </c>
      <c r="S135" s="108">
        <v>1</v>
      </c>
      <c r="T135" s="108">
        <v>0</v>
      </c>
      <c r="U135" s="108">
        <v>0</v>
      </c>
      <c r="V135" s="108">
        <v>0</v>
      </c>
      <c r="W135" s="108">
        <v>1</v>
      </c>
      <c r="X135" s="108">
        <v>1</v>
      </c>
      <c r="Y135" s="108">
        <v>1</v>
      </c>
      <c r="Z135" s="108">
        <v>1</v>
      </c>
      <c r="AA135" s="108">
        <v>1</v>
      </c>
      <c r="AB135" s="108">
        <v>1</v>
      </c>
      <c r="AC135" s="108">
        <v>1</v>
      </c>
      <c r="AD135" s="108">
        <v>1</v>
      </c>
      <c r="AE135" s="108">
        <v>0</v>
      </c>
      <c r="AF135" s="108">
        <v>0</v>
      </c>
      <c r="AG135" s="108">
        <v>4</v>
      </c>
      <c r="AH135" s="108">
        <v>1</v>
      </c>
      <c r="AI135" s="108">
        <v>3</v>
      </c>
      <c r="AJ135" s="108">
        <v>1</v>
      </c>
      <c r="AK135" s="108">
        <v>0</v>
      </c>
      <c r="AL135" s="108">
        <v>1</v>
      </c>
    </row>
    <row r="136" spans="2:38" ht="15" customHeight="1" x14ac:dyDescent="0.2">
      <c r="B136" s="78" t="s">
        <v>190</v>
      </c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1</v>
      </c>
      <c r="N136" s="107">
        <v>1</v>
      </c>
      <c r="O136" s="107">
        <v>1</v>
      </c>
      <c r="P136" s="107">
        <v>0</v>
      </c>
      <c r="Q136" s="107">
        <v>1</v>
      </c>
      <c r="R136" s="107">
        <v>1</v>
      </c>
      <c r="S136" s="107">
        <v>8</v>
      </c>
      <c r="T136" s="107">
        <v>1</v>
      </c>
      <c r="U136" s="107">
        <v>0</v>
      </c>
      <c r="V136" s="107">
        <v>1</v>
      </c>
      <c r="W136" s="107">
        <v>17</v>
      </c>
      <c r="X136" s="107">
        <v>17</v>
      </c>
      <c r="Y136" s="107">
        <v>20</v>
      </c>
      <c r="Z136" s="107">
        <v>28</v>
      </c>
      <c r="AA136" s="107">
        <v>34</v>
      </c>
      <c r="AB136" s="107">
        <v>59</v>
      </c>
      <c r="AC136" s="107">
        <v>64</v>
      </c>
      <c r="AD136" s="107">
        <v>82</v>
      </c>
      <c r="AE136" s="107">
        <v>59</v>
      </c>
      <c r="AF136" s="107">
        <v>118</v>
      </c>
      <c r="AG136" s="107">
        <v>169</v>
      </c>
      <c r="AH136" s="107">
        <v>103</v>
      </c>
      <c r="AI136" s="107">
        <v>68</v>
      </c>
      <c r="AJ136" s="107">
        <v>99</v>
      </c>
      <c r="AK136" s="107">
        <v>93</v>
      </c>
      <c r="AL136" s="107">
        <v>45</v>
      </c>
    </row>
    <row r="137" spans="2:38" ht="15" customHeight="1" x14ac:dyDescent="0.2">
      <c r="B137" s="77" t="s">
        <v>191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8">
        <v>0</v>
      </c>
      <c r="O137" s="108">
        <v>0</v>
      </c>
      <c r="P137" s="108">
        <v>0</v>
      </c>
      <c r="Q137" s="108">
        <v>0</v>
      </c>
      <c r="R137" s="108">
        <v>0</v>
      </c>
      <c r="S137" s="108">
        <v>0</v>
      </c>
      <c r="T137" s="108">
        <v>0</v>
      </c>
      <c r="U137" s="108">
        <v>0</v>
      </c>
      <c r="V137" s="108">
        <v>0</v>
      </c>
      <c r="W137" s="108">
        <v>0</v>
      </c>
      <c r="X137" s="108">
        <v>0</v>
      </c>
      <c r="Y137" s="108">
        <v>0</v>
      </c>
      <c r="Z137" s="108">
        <v>0</v>
      </c>
      <c r="AA137" s="108">
        <v>0</v>
      </c>
      <c r="AB137" s="108">
        <v>0</v>
      </c>
      <c r="AC137" s="108">
        <v>0</v>
      </c>
      <c r="AD137" s="108">
        <v>7</v>
      </c>
      <c r="AE137" s="108">
        <v>15</v>
      </c>
      <c r="AF137" s="108">
        <v>8</v>
      </c>
      <c r="AG137" s="108">
        <v>13</v>
      </c>
      <c r="AH137" s="108">
        <v>18</v>
      </c>
      <c r="AI137" s="108">
        <v>24</v>
      </c>
      <c r="AJ137" s="108">
        <v>9</v>
      </c>
      <c r="AK137" s="108">
        <v>7</v>
      </c>
      <c r="AL137" s="108">
        <v>23</v>
      </c>
    </row>
    <row r="138" spans="2:38" ht="15" customHeight="1" x14ac:dyDescent="0.2">
      <c r="B138" s="78" t="s">
        <v>192</v>
      </c>
      <c r="C138" s="107">
        <v>80</v>
      </c>
      <c r="D138" s="107">
        <v>62</v>
      </c>
      <c r="E138" s="107">
        <v>46</v>
      </c>
      <c r="F138" s="107">
        <v>31</v>
      </c>
      <c r="G138" s="107">
        <v>41</v>
      </c>
      <c r="H138" s="107">
        <v>23</v>
      </c>
      <c r="I138" s="107">
        <v>18</v>
      </c>
      <c r="J138" s="107">
        <v>33</v>
      </c>
      <c r="K138" s="107">
        <v>55</v>
      </c>
      <c r="L138" s="107">
        <v>77</v>
      </c>
      <c r="M138" s="107">
        <v>133</v>
      </c>
      <c r="N138" s="107">
        <v>104</v>
      </c>
      <c r="O138" s="107">
        <v>62</v>
      </c>
      <c r="P138" s="107">
        <v>100</v>
      </c>
      <c r="Q138" s="107">
        <v>172</v>
      </c>
      <c r="R138" s="107">
        <v>199</v>
      </c>
      <c r="S138" s="107">
        <v>229</v>
      </c>
      <c r="T138" s="107">
        <v>205</v>
      </c>
      <c r="U138" s="107">
        <v>68</v>
      </c>
      <c r="V138" s="107">
        <v>98</v>
      </c>
      <c r="W138" s="107">
        <v>120</v>
      </c>
      <c r="X138" s="107">
        <v>113</v>
      </c>
      <c r="Y138" s="107">
        <v>159</v>
      </c>
      <c r="Z138" s="107">
        <v>262</v>
      </c>
      <c r="AA138" s="107">
        <v>191</v>
      </c>
      <c r="AB138" s="107">
        <v>207</v>
      </c>
      <c r="AC138" s="107">
        <v>952</v>
      </c>
      <c r="AD138" s="107">
        <v>1887</v>
      </c>
      <c r="AE138" s="107">
        <v>975</v>
      </c>
      <c r="AF138" s="107">
        <v>1152</v>
      </c>
      <c r="AG138" s="107">
        <v>556</v>
      </c>
      <c r="AH138" s="107">
        <v>365</v>
      </c>
      <c r="AI138" s="107">
        <v>193</v>
      </c>
      <c r="AJ138" s="107">
        <v>262</v>
      </c>
      <c r="AK138" s="107">
        <v>440</v>
      </c>
      <c r="AL138" s="107">
        <v>439</v>
      </c>
    </row>
    <row r="139" spans="2:38" ht="15" customHeight="1" x14ac:dyDescent="0.2">
      <c r="B139" s="77" t="s">
        <v>193</v>
      </c>
      <c r="C139" s="108">
        <v>0</v>
      </c>
      <c r="D139" s="108">
        <v>5</v>
      </c>
      <c r="E139" s="108">
        <v>5</v>
      </c>
      <c r="F139" s="108">
        <v>3</v>
      </c>
      <c r="G139" s="108">
        <v>2</v>
      </c>
      <c r="H139" s="108">
        <v>1</v>
      </c>
      <c r="I139" s="108">
        <v>1</v>
      </c>
      <c r="J139" s="108">
        <v>4</v>
      </c>
      <c r="K139" s="108">
        <v>3</v>
      </c>
      <c r="L139" s="108">
        <v>2</v>
      </c>
      <c r="M139" s="108">
        <v>2</v>
      </c>
      <c r="N139" s="108">
        <v>4</v>
      </c>
      <c r="O139" s="108">
        <v>0</v>
      </c>
      <c r="P139" s="108">
        <v>5</v>
      </c>
      <c r="Q139" s="108">
        <v>0</v>
      </c>
      <c r="R139" s="108">
        <v>9</v>
      </c>
      <c r="S139" s="108">
        <v>2</v>
      </c>
      <c r="T139" s="108">
        <v>0</v>
      </c>
      <c r="U139" s="108">
        <v>0</v>
      </c>
      <c r="V139" s="108">
        <v>4</v>
      </c>
      <c r="W139" s="108">
        <v>9</v>
      </c>
      <c r="X139" s="108">
        <v>9</v>
      </c>
      <c r="Y139" s="108">
        <v>10</v>
      </c>
      <c r="Z139" s="108">
        <v>7</v>
      </c>
      <c r="AA139" s="108">
        <v>9</v>
      </c>
      <c r="AB139" s="108">
        <v>6</v>
      </c>
      <c r="AC139" s="108">
        <v>19</v>
      </c>
      <c r="AD139" s="108">
        <v>13</v>
      </c>
      <c r="AE139" s="108">
        <v>26</v>
      </c>
      <c r="AF139" s="108">
        <v>14</v>
      </c>
      <c r="AG139" s="108">
        <v>16</v>
      </c>
      <c r="AH139" s="108">
        <v>22</v>
      </c>
      <c r="AI139" s="108">
        <v>24</v>
      </c>
      <c r="AJ139" s="108">
        <v>83</v>
      </c>
      <c r="AK139" s="108">
        <v>120</v>
      </c>
      <c r="AL139" s="108">
        <v>102</v>
      </c>
    </row>
    <row r="140" spans="2:38" ht="15" customHeight="1" x14ac:dyDescent="0.2">
      <c r="B140" s="78" t="s">
        <v>194</v>
      </c>
      <c r="C140" s="107">
        <v>1</v>
      </c>
      <c r="D140" s="107">
        <v>0</v>
      </c>
      <c r="E140" s="107">
        <v>0</v>
      </c>
      <c r="F140" s="107">
        <v>0</v>
      </c>
      <c r="G140" s="107">
        <v>0</v>
      </c>
      <c r="H140" s="107">
        <v>0</v>
      </c>
      <c r="I140" s="107">
        <v>0</v>
      </c>
      <c r="J140" s="107">
        <v>0</v>
      </c>
      <c r="K140" s="107">
        <v>1</v>
      </c>
      <c r="L140" s="107">
        <v>0</v>
      </c>
      <c r="M140" s="107">
        <v>0</v>
      </c>
      <c r="N140" s="107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07">
        <v>0</v>
      </c>
      <c r="V140" s="107">
        <v>1</v>
      </c>
      <c r="W140" s="107">
        <v>1</v>
      </c>
      <c r="X140" s="107">
        <v>3</v>
      </c>
      <c r="Y140" s="107">
        <v>2</v>
      </c>
      <c r="Z140" s="107">
        <v>4</v>
      </c>
      <c r="AA140" s="107">
        <v>1</v>
      </c>
      <c r="AB140" s="107">
        <v>1</v>
      </c>
      <c r="AC140" s="107">
        <v>1</v>
      </c>
      <c r="AD140" s="107">
        <v>0</v>
      </c>
      <c r="AE140" s="107">
        <v>0</v>
      </c>
      <c r="AF140" s="107">
        <v>1</v>
      </c>
      <c r="AG140" s="107">
        <v>0</v>
      </c>
      <c r="AH140" s="107">
        <v>0</v>
      </c>
      <c r="AI140" s="107">
        <v>0</v>
      </c>
      <c r="AJ140" s="107">
        <v>1</v>
      </c>
      <c r="AK140" s="107">
        <v>1</v>
      </c>
      <c r="AL140" s="107">
        <v>0</v>
      </c>
    </row>
    <row r="141" spans="2:38" ht="15" customHeight="1" x14ac:dyDescent="0.2">
      <c r="B141" s="77" t="s">
        <v>99</v>
      </c>
      <c r="C141" s="108">
        <v>1</v>
      </c>
      <c r="D141" s="108">
        <v>1</v>
      </c>
      <c r="E141" s="108">
        <v>6</v>
      </c>
      <c r="F141" s="108">
        <v>1</v>
      </c>
      <c r="G141" s="108">
        <v>2</v>
      </c>
      <c r="H141" s="108">
        <v>4</v>
      </c>
      <c r="I141" s="108">
        <v>13</v>
      </c>
      <c r="J141" s="108">
        <v>6</v>
      </c>
      <c r="K141" s="108">
        <v>13</v>
      </c>
      <c r="L141" s="108">
        <v>4</v>
      </c>
      <c r="M141" s="108">
        <v>23</v>
      </c>
      <c r="N141" s="108">
        <v>29</v>
      </c>
      <c r="O141" s="108">
        <v>32</v>
      </c>
      <c r="P141" s="108">
        <v>40</v>
      </c>
      <c r="Q141" s="108">
        <v>31</v>
      </c>
      <c r="R141" s="108">
        <v>66</v>
      </c>
      <c r="S141" s="108">
        <v>132</v>
      </c>
      <c r="T141" s="108">
        <v>155</v>
      </c>
      <c r="U141" s="108">
        <v>104</v>
      </c>
      <c r="V141" s="108">
        <v>157</v>
      </c>
      <c r="W141" s="108">
        <v>236</v>
      </c>
      <c r="X141" s="108">
        <v>272</v>
      </c>
      <c r="Y141" s="108">
        <v>363</v>
      </c>
      <c r="Z141" s="108">
        <v>312</v>
      </c>
      <c r="AA141" s="108">
        <v>403</v>
      </c>
      <c r="AB141" s="108">
        <v>607</v>
      </c>
      <c r="AC141" s="108">
        <v>540</v>
      </c>
      <c r="AD141" s="108">
        <v>511</v>
      </c>
      <c r="AE141" s="108">
        <v>581</v>
      </c>
      <c r="AF141" s="108">
        <v>561</v>
      </c>
      <c r="AG141" s="108">
        <v>1392</v>
      </c>
      <c r="AH141" s="108">
        <v>1129</v>
      </c>
      <c r="AI141" s="108">
        <v>1185</v>
      </c>
      <c r="AJ141" s="108">
        <v>1308</v>
      </c>
      <c r="AK141" s="108">
        <v>1219</v>
      </c>
      <c r="AL141" s="108">
        <v>1500</v>
      </c>
    </row>
    <row r="142" spans="2:38" ht="15" customHeight="1" x14ac:dyDescent="0.2">
      <c r="B142" s="78" t="s">
        <v>195</v>
      </c>
      <c r="C142" s="107">
        <v>0</v>
      </c>
      <c r="D142" s="107">
        <v>0</v>
      </c>
      <c r="E142" s="107">
        <v>0</v>
      </c>
      <c r="F142" s="107">
        <v>0</v>
      </c>
      <c r="G142" s="107">
        <v>1</v>
      </c>
      <c r="H142" s="107">
        <v>0</v>
      </c>
      <c r="I142" s="107">
        <v>1</v>
      </c>
      <c r="J142" s="107">
        <v>4</v>
      </c>
      <c r="K142" s="107">
        <v>2</v>
      </c>
      <c r="L142" s="107">
        <v>1</v>
      </c>
      <c r="M142" s="107">
        <v>0</v>
      </c>
      <c r="N142" s="107">
        <v>1</v>
      </c>
      <c r="O142" s="107">
        <v>4</v>
      </c>
      <c r="P142" s="107">
        <v>1</v>
      </c>
      <c r="Q142" s="107">
        <v>1</v>
      </c>
      <c r="R142" s="107">
        <v>0</v>
      </c>
      <c r="S142" s="107">
        <v>0</v>
      </c>
      <c r="T142" s="107">
        <v>0</v>
      </c>
      <c r="U142" s="107">
        <v>0</v>
      </c>
      <c r="V142" s="107">
        <v>0</v>
      </c>
      <c r="W142" s="107">
        <v>3</v>
      </c>
      <c r="X142" s="107">
        <v>0</v>
      </c>
      <c r="Y142" s="107">
        <v>3</v>
      </c>
      <c r="Z142" s="107">
        <v>0</v>
      </c>
      <c r="AA142" s="107">
        <v>0</v>
      </c>
      <c r="AB142" s="107">
        <v>2</v>
      </c>
      <c r="AC142" s="107">
        <v>0</v>
      </c>
      <c r="AD142" s="107">
        <v>0</v>
      </c>
      <c r="AE142" s="107">
        <v>4</v>
      </c>
      <c r="AF142" s="107">
        <v>2</v>
      </c>
      <c r="AG142" s="107">
        <v>0</v>
      </c>
      <c r="AH142" s="107">
        <v>0</v>
      </c>
      <c r="AI142" s="107">
        <v>0</v>
      </c>
      <c r="AJ142" s="107">
        <v>0</v>
      </c>
      <c r="AK142" s="107">
        <v>0</v>
      </c>
      <c r="AL142" s="107">
        <v>0</v>
      </c>
    </row>
    <row r="143" spans="2:38" ht="15" customHeight="1" x14ac:dyDescent="0.2">
      <c r="B143" s="77" t="s">
        <v>96</v>
      </c>
      <c r="C143" s="108">
        <v>18</v>
      </c>
      <c r="D143" s="108">
        <v>21</v>
      </c>
      <c r="E143" s="108">
        <v>27</v>
      </c>
      <c r="F143" s="108">
        <v>55</v>
      </c>
      <c r="G143" s="108">
        <v>126</v>
      </c>
      <c r="H143" s="108">
        <v>468</v>
      </c>
      <c r="I143" s="108">
        <v>670</v>
      </c>
      <c r="J143" s="108">
        <v>1073</v>
      </c>
      <c r="K143" s="108">
        <v>969</v>
      </c>
      <c r="L143" s="108">
        <v>705</v>
      </c>
      <c r="M143" s="108">
        <v>710</v>
      </c>
      <c r="N143" s="108">
        <v>1517</v>
      </c>
      <c r="O143" s="108">
        <v>2062</v>
      </c>
      <c r="P143" s="108">
        <v>1069</v>
      </c>
      <c r="Q143" s="108">
        <v>261</v>
      </c>
      <c r="R143" s="108">
        <v>251</v>
      </c>
      <c r="S143" s="108">
        <v>248</v>
      </c>
      <c r="T143" s="108">
        <v>195</v>
      </c>
      <c r="U143" s="108">
        <v>124</v>
      </c>
      <c r="V143" s="108">
        <v>144</v>
      </c>
      <c r="W143" s="108">
        <v>140</v>
      </c>
      <c r="X143" s="108">
        <v>108</v>
      </c>
      <c r="Y143" s="108">
        <v>69</v>
      </c>
      <c r="Z143" s="108">
        <v>88</v>
      </c>
      <c r="AA143" s="108">
        <v>67</v>
      </c>
      <c r="AB143" s="108">
        <v>79</v>
      </c>
      <c r="AC143" s="108">
        <v>96</v>
      </c>
      <c r="AD143" s="108">
        <v>76</v>
      </c>
      <c r="AE143" s="108">
        <v>123</v>
      </c>
      <c r="AF143" s="108">
        <v>114</v>
      </c>
      <c r="AG143" s="108">
        <v>91</v>
      </c>
      <c r="AH143" s="108">
        <v>122</v>
      </c>
      <c r="AI143" s="108">
        <v>106</v>
      </c>
      <c r="AJ143" s="108">
        <v>96</v>
      </c>
      <c r="AK143" s="108">
        <v>118</v>
      </c>
      <c r="AL143" s="108">
        <v>96</v>
      </c>
    </row>
    <row r="144" spans="2:38" ht="15" customHeight="1" x14ac:dyDescent="0.2">
      <c r="B144" s="78" t="s">
        <v>196</v>
      </c>
      <c r="C144" s="107">
        <v>0</v>
      </c>
      <c r="D144" s="107">
        <v>0</v>
      </c>
      <c r="E144" s="107">
        <v>1</v>
      </c>
      <c r="F144" s="107">
        <v>1</v>
      </c>
      <c r="G144" s="107">
        <v>0</v>
      </c>
      <c r="H144" s="107">
        <v>0</v>
      </c>
      <c r="I144" s="107">
        <v>0</v>
      </c>
      <c r="J144" s="107">
        <v>4</v>
      </c>
      <c r="K144" s="107">
        <v>0</v>
      </c>
      <c r="L144" s="107">
        <v>1</v>
      </c>
      <c r="M144" s="107">
        <v>1</v>
      </c>
      <c r="N144" s="107">
        <v>7</v>
      </c>
      <c r="O144" s="107">
        <v>7</v>
      </c>
      <c r="P144" s="107">
        <v>4</v>
      </c>
      <c r="Q144" s="107">
        <v>2</v>
      </c>
      <c r="R144" s="107">
        <v>13</v>
      </c>
      <c r="S144" s="107">
        <v>7</v>
      </c>
      <c r="T144" s="107">
        <v>14</v>
      </c>
      <c r="U144" s="107">
        <v>12</v>
      </c>
      <c r="V144" s="107">
        <v>19</v>
      </c>
      <c r="W144" s="107">
        <v>20</v>
      </c>
      <c r="X144" s="107">
        <v>23</v>
      </c>
      <c r="Y144" s="107">
        <v>30</v>
      </c>
      <c r="Z144" s="107">
        <v>30</v>
      </c>
      <c r="AA144" s="107">
        <v>38</v>
      </c>
      <c r="AB144" s="107">
        <v>59</v>
      </c>
      <c r="AC144" s="107">
        <v>57</v>
      </c>
      <c r="AD144" s="107">
        <v>75</v>
      </c>
      <c r="AE144" s="107">
        <v>75</v>
      </c>
      <c r="AF144" s="107">
        <v>82</v>
      </c>
      <c r="AG144" s="107">
        <v>80</v>
      </c>
      <c r="AH144" s="107">
        <v>90</v>
      </c>
      <c r="AI144" s="107">
        <v>95</v>
      </c>
      <c r="AJ144" s="107">
        <v>105</v>
      </c>
      <c r="AK144" s="107">
        <v>62</v>
      </c>
      <c r="AL144" s="107">
        <v>77</v>
      </c>
    </row>
    <row r="145" spans="2:38" ht="15" customHeight="1" x14ac:dyDescent="0.2">
      <c r="B145" s="77" t="s">
        <v>68</v>
      </c>
      <c r="C145" s="108">
        <v>81</v>
      </c>
      <c r="D145" s="108">
        <v>60</v>
      </c>
      <c r="E145" s="108">
        <v>58</v>
      </c>
      <c r="F145" s="108">
        <v>58</v>
      </c>
      <c r="G145" s="108">
        <v>78</v>
      </c>
      <c r="H145" s="108">
        <v>78</v>
      </c>
      <c r="I145" s="108">
        <v>114</v>
      </c>
      <c r="J145" s="108">
        <v>149</v>
      </c>
      <c r="K145" s="108">
        <v>122</v>
      </c>
      <c r="L145" s="108">
        <v>195</v>
      </c>
      <c r="M145" s="108">
        <v>181</v>
      </c>
      <c r="N145" s="108">
        <v>281</v>
      </c>
      <c r="O145" s="108">
        <v>498</v>
      </c>
      <c r="P145" s="108">
        <v>428</v>
      </c>
      <c r="Q145" s="108">
        <v>323</v>
      </c>
      <c r="R145" s="108">
        <v>430</v>
      </c>
      <c r="S145" s="108">
        <v>531</v>
      </c>
      <c r="T145" s="108">
        <v>657</v>
      </c>
      <c r="U145" s="108">
        <v>757</v>
      </c>
      <c r="V145" s="108">
        <v>966</v>
      </c>
      <c r="W145" s="108">
        <v>1181</v>
      </c>
      <c r="X145" s="108">
        <v>1426</v>
      </c>
      <c r="Y145" s="108">
        <v>1403</v>
      </c>
      <c r="Z145" s="108">
        <v>1065</v>
      </c>
      <c r="AA145" s="108">
        <v>1519</v>
      </c>
      <c r="AB145" s="108">
        <v>2236</v>
      </c>
      <c r="AC145" s="108">
        <v>2593</v>
      </c>
      <c r="AD145" s="108">
        <v>2371</v>
      </c>
      <c r="AE145" s="108">
        <v>2108</v>
      </c>
      <c r="AF145" s="108">
        <v>3156</v>
      </c>
      <c r="AG145" s="108">
        <v>3907</v>
      </c>
      <c r="AH145" s="108">
        <v>3102</v>
      </c>
      <c r="AI145" s="108">
        <v>3441</v>
      </c>
      <c r="AJ145" s="108">
        <v>4171</v>
      </c>
      <c r="AK145" s="108">
        <v>4160</v>
      </c>
      <c r="AL145" s="108">
        <v>4133</v>
      </c>
    </row>
    <row r="146" spans="2:38" ht="15" customHeight="1" x14ac:dyDescent="0.2">
      <c r="B146" s="78" t="s">
        <v>28</v>
      </c>
      <c r="C146" s="107">
        <v>116</v>
      </c>
      <c r="D146" s="107">
        <v>77</v>
      </c>
      <c r="E146" s="107">
        <v>106</v>
      </c>
      <c r="F146" s="107">
        <v>51</v>
      </c>
      <c r="G146" s="107">
        <v>31</v>
      </c>
      <c r="H146" s="107">
        <v>54</v>
      </c>
      <c r="I146" s="107">
        <v>56</v>
      </c>
      <c r="J146" s="107">
        <v>80</v>
      </c>
      <c r="K146" s="107">
        <v>73</v>
      </c>
      <c r="L146" s="107">
        <v>76</v>
      </c>
      <c r="M146" s="107">
        <v>83</v>
      </c>
      <c r="N146" s="107">
        <v>103</v>
      </c>
      <c r="O146" s="107">
        <v>74</v>
      </c>
      <c r="P146" s="107">
        <v>92</v>
      </c>
      <c r="Q146" s="107">
        <v>60</v>
      </c>
      <c r="R146" s="107">
        <v>65</v>
      </c>
      <c r="S146" s="107">
        <v>70</v>
      </c>
      <c r="T146" s="107">
        <v>104</v>
      </c>
      <c r="U146" s="107">
        <v>31</v>
      </c>
      <c r="V146" s="107">
        <v>36</v>
      </c>
      <c r="W146" s="107">
        <v>55</v>
      </c>
      <c r="X146" s="107">
        <v>78</v>
      </c>
      <c r="Y146" s="107">
        <v>74</v>
      </c>
      <c r="Z146" s="107">
        <v>77</v>
      </c>
      <c r="AA146" s="107">
        <v>73</v>
      </c>
      <c r="AB146" s="107">
        <v>57</v>
      </c>
      <c r="AC146" s="107">
        <v>53</v>
      </c>
      <c r="AD146" s="107">
        <v>73</v>
      </c>
      <c r="AE146" s="107">
        <v>66</v>
      </c>
      <c r="AF146" s="107">
        <v>75</v>
      </c>
      <c r="AG146" s="107">
        <v>46</v>
      </c>
      <c r="AH146" s="107">
        <v>49</v>
      </c>
      <c r="AI146" s="107">
        <v>53</v>
      </c>
      <c r="AJ146" s="107">
        <v>59</v>
      </c>
      <c r="AK146" s="107">
        <v>46</v>
      </c>
      <c r="AL146" s="107">
        <v>50</v>
      </c>
    </row>
    <row r="147" spans="2:38" ht="15" customHeight="1" x14ac:dyDescent="0.2">
      <c r="B147" s="77" t="s">
        <v>197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8">
        <v>0</v>
      </c>
      <c r="O147" s="108">
        <v>0</v>
      </c>
      <c r="P147" s="108">
        <v>0</v>
      </c>
      <c r="Q147" s="108">
        <v>0</v>
      </c>
      <c r="R147" s="108">
        <v>0</v>
      </c>
      <c r="S147" s="108">
        <v>0</v>
      </c>
      <c r="T147" s="108">
        <v>0</v>
      </c>
      <c r="U147" s="108">
        <v>0</v>
      </c>
      <c r="V147" s="108">
        <v>0</v>
      </c>
      <c r="W147" s="108">
        <v>0</v>
      </c>
      <c r="X147" s="108">
        <v>1</v>
      </c>
      <c r="Y147" s="108">
        <v>0</v>
      </c>
      <c r="Z147" s="108">
        <v>1</v>
      </c>
      <c r="AA147" s="108">
        <v>0</v>
      </c>
      <c r="AB147" s="108">
        <v>0</v>
      </c>
      <c r="AC147" s="108">
        <v>0</v>
      </c>
      <c r="AD147" s="108">
        <v>0</v>
      </c>
      <c r="AE147" s="108">
        <v>0</v>
      </c>
      <c r="AF147" s="108">
        <v>0</v>
      </c>
      <c r="AG147" s="108">
        <v>0</v>
      </c>
      <c r="AH147" s="108">
        <v>0</v>
      </c>
      <c r="AI147" s="108">
        <v>0</v>
      </c>
      <c r="AJ147" s="108">
        <v>2</v>
      </c>
      <c r="AK147" s="108">
        <v>1</v>
      </c>
      <c r="AL147" s="108">
        <v>0</v>
      </c>
    </row>
    <row r="148" spans="2:38" ht="15" customHeight="1" x14ac:dyDescent="0.2">
      <c r="B148" s="78" t="s">
        <v>100</v>
      </c>
      <c r="C148" s="107">
        <v>602</v>
      </c>
      <c r="D148" s="107">
        <v>480</v>
      </c>
      <c r="E148" s="107">
        <v>364</v>
      </c>
      <c r="F148" s="107">
        <v>140</v>
      </c>
      <c r="G148" s="107">
        <v>164</v>
      </c>
      <c r="H148" s="107">
        <v>148</v>
      </c>
      <c r="I148" s="107">
        <v>176</v>
      </c>
      <c r="J148" s="107">
        <v>208</v>
      </c>
      <c r="K148" s="107">
        <v>200</v>
      </c>
      <c r="L148" s="107">
        <v>237</v>
      </c>
      <c r="M148" s="107">
        <v>270</v>
      </c>
      <c r="N148" s="107">
        <v>227</v>
      </c>
      <c r="O148" s="107">
        <v>341</v>
      </c>
      <c r="P148" s="107">
        <v>352</v>
      </c>
      <c r="Q148" s="107">
        <v>234</v>
      </c>
      <c r="R148" s="107">
        <v>210</v>
      </c>
      <c r="S148" s="107">
        <v>219</v>
      </c>
      <c r="T148" s="107">
        <v>181</v>
      </c>
      <c r="U148" s="107">
        <v>146</v>
      </c>
      <c r="V148" s="107">
        <v>164</v>
      </c>
      <c r="W148" s="107">
        <v>212</v>
      </c>
      <c r="X148" s="107">
        <v>360</v>
      </c>
      <c r="Y148" s="107">
        <v>321</v>
      </c>
      <c r="Z148" s="107">
        <v>345</v>
      </c>
      <c r="AA148" s="107">
        <v>350</v>
      </c>
      <c r="AB148" s="107">
        <v>370</v>
      </c>
      <c r="AC148" s="107">
        <v>318</v>
      </c>
      <c r="AD148" s="107">
        <v>349</v>
      </c>
      <c r="AE148" s="107">
        <v>480</v>
      </c>
      <c r="AF148" s="107">
        <v>520</v>
      </c>
      <c r="AG148" s="107">
        <v>489</v>
      </c>
      <c r="AH148" s="107">
        <v>375</v>
      </c>
      <c r="AI148" s="107">
        <v>417</v>
      </c>
      <c r="AJ148" s="107">
        <v>415</v>
      </c>
      <c r="AK148" s="107">
        <v>396</v>
      </c>
      <c r="AL148" s="107">
        <v>331</v>
      </c>
    </row>
    <row r="149" spans="2:38" ht="15" customHeight="1" x14ac:dyDescent="0.2">
      <c r="B149" s="77" t="s">
        <v>198</v>
      </c>
      <c r="C149" s="108">
        <v>0</v>
      </c>
      <c r="D149" s="108">
        <v>1</v>
      </c>
      <c r="E149" s="108">
        <v>0</v>
      </c>
      <c r="F149" s="108">
        <v>0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8">
        <v>0</v>
      </c>
      <c r="M149" s="108">
        <v>0</v>
      </c>
      <c r="N149" s="108">
        <v>0</v>
      </c>
      <c r="O149" s="108">
        <v>0</v>
      </c>
      <c r="P149" s="108">
        <v>0</v>
      </c>
      <c r="Q149" s="108">
        <v>0</v>
      </c>
      <c r="R149" s="108">
        <v>0</v>
      </c>
      <c r="S149" s="108">
        <v>0</v>
      </c>
      <c r="T149" s="108">
        <v>0</v>
      </c>
      <c r="U149" s="108">
        <v>0</v>
      </c>
      <c r="V149" s="108">
        <v>0</v>
      </c>
      <c r="W149" s="108">
        <v>0</v>
      </c>
      <c r="X149" s="108">
        <v>0</v>
      </c>
      <c r="Y149" s="108">
        <v>0</v>
      </c>
      <c r="Z149" s="108">
        <v>0</v>
      </c>
      <c r="AA149" s="108">
        <v>0</v>
      </c>
      <c r="AB149" s="108">
        <v>0</v>
      </c>
      <c r="AC149" s="108">
        <v>0</v>
      </c>
      <c r="AD149" s="108">
        <v>0</v>
      </c>
      <c r="AE149" s="108">
        <v>0</v>
      </c>
      <c r="AF149" s="108">
        <v>0</v>
      </c>
      <c r="AG149" s="108">
        <v>0</v>
      </c>
      <c r="AH149" s="108">
        <v>0</v>
      </c>
      <c r="AI149" s="108">
        <v>0</v>
      </c>
      <c r="AJ149" s="108">
        <v>0</v>
      </c>
      <c r="AK149" s="108">
        <v>0</v>
      </c>
      <c r="AL149" s="108">
        <v>0</v>
      </c>
    </row>
    <row r="150" spans="2:38" ht="15" customHeight="1" x14ac:dyDescent="0.2">
      <c r="B150" s="78" t="s">
        <v>199</v>
      </c>
      <c r="C150" s="107">
        <v>0</v>
      </c>
      <c r="D150" s="107">
        <v>0</v>
      </c>
      <c r="E150" s="107">
        <v>0</v>
      </c>
      <c r="F150" s="107">
        <v>8</v>
      </c>
      <c r="G150" s="107">
        <v>0</v>
      </c>
      <c r="H150" s="107">
        <v>0</v>
      </c>
      <c r="I150" s="107">
        <v>0</v>
      </c>
      <c r="J150" s="107">
        <v>3</v>
      </c>
      <c r="K150" s="107">
        <v>0</v>
      </c>
      <c r="L150" s="107">
        <v>1</v>
      </c>
      <c r="M150" s="107">
        <v>5</v>
      </c>
      <c r="N150" s="107">
        <v>0</v>
      </c>
      <c r="O150" s="107">
        <v>5</v>
      </c>
      <c r="P150" s="107">
        <v>1</v>
      </c>
      <c r="Q150" s="107">
        <v>12</v>
      </c>
      <c r="R150" s="107">
        <v>11</v>
      </c>
      <c r="S150" s="107">
        <v>2</v>
      </c>
      <c r="T150" s="107">
        <v>7</v>
      </c>
      <c r="U150" s="107">
        <v>4</v>
      </c>
      <c r="V150" s="107">
        <v>3</v>
      </c>
      <c r="W150" s="107">
        <v>7</v>
      </c>
      <c r="X150" s="107">
        <v>12</v>
      </c>
      <c r="Y150" s="107">
        <v>7</v>
      </c>
      <c r="Z150" s="107">
        <v>11</v>
      </c>
      <c r="AA150" s="107">
        <v>12</v>
      </c>
      <c r="AB150" s="107">
        <v>14</v>
      </c>
      <c r="AC150" s="107">
        <v>18</v>
      </c>
      <c r="AD150" s="107">
        <v>16</v>
      </c>
      <c r="AE150" s="107">
        <v>10</v>
      </c>
      <c r="AF150" s="107">
        <v>7</v>
      </c>
      <c r="AG150" s="107">
        <v>14</v>
      </c>
      <c r="AH150" s="107">
        <v>10</v>
      </c>
      <c r="AI150" s="107">
        <v>13</v>
      </c>
      <c r="AJ150" s="107">
        <v>11</v>
      </c>
      <c r="AK150" s="107">
        <v>8</v>
      </c>
      <c r="AL150" s="107">
        <v>5</v>
      </c>
    </row>
    <row r="151" spans="2:38" ht="15" customHeight="1" x14ac:dyDescent="0.2">
      <c r="B151" s="77" t="s">
        <v>200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108">
        <v>0</v>
      </c>
      <c r="K151" s="108">
        <v>0</v>
      </c>
      <c r="L151" s="108">
        <v>0</v>
      </c>
      <c r="M151" s="108">
        <v>3</v>
      </c>
      <c r="N151" s="108">
        <v>3</v>
      </c>
      <c r="O151" s="108">
        <v>4</v>
      </c>
      <c r="P151" s="108">
        <v>3</v>
      </c>
      <c r="Q151" s="108">
        <v>1</v>
      </c>
      <c r="R151" s="108">
        <v>1</v>
      </c>
      <c r="S151" s="108">
        <v>1</v>
      </c>
      <c r="T151" s="108">
        <v>0</v>
      </c>
      <c r="U151" s="108">
        <v>0</v>
      </c>
      <c r="V151" s="108">
        <v>0</v>
      </c>
      <c r="W151" s="108">
        <v>5</v>
      </c>
      <c r="X151" s="108">
        <v>4</v>
      </c>
      <c r="Y151" s="108">
        <v>10</v>
      </c>
      <c r="Z151" s="108">
        <v>4</v>
      </c>
      <c r="AA151" s="108">
        <v>0</v>
      </c>
      <c r="AB151" s="108">
        <v>1</v>
      </c>
      <c r="AC151" s="108">
        <v>4</v>
      </c>
      <c r="AD151" s="108">
        <v>3</v>
      </c>
      <c r="AE151" s="108">
        <v>3</v>
      </c>
      <c r="AF151" s="108">
        <v>2</v>
      </c>
      <c r="AG151" s="108">
        <v>8</v>
      </c>
      <c r="AH151" s="108">
        <v>20</v>
      </c>
      <c r="AI151" s="108">
        <v>28</v>
      </c>
      <c r="AJ151" s="108">
        <v>29</v>
      </c>
      <c r="AK151" s="108">
        <v>21</v>
      </c>
      <c r="AL151" s="108">
        <v>18</v>
      </c>
    </row>
    <row r="152" spans="2:38" ht="15" customHeight="1" x14ac:dyDescent="0.2">
      <c r="B152" s="78" t="s">
        <v>201</v>
      </c>
      <c r="C152" s="107">
        <v>0</v>
      </c>
      <c r="D152" s="107">
        <v>11</v>
      </c>
      <c r="E152" s="107">
        <v>21</v>
      </c>
      <c r="F152" s="107">
        <v>0</v>
      </c>
      <c r="G152" s="107">
        <v>0</v>
      </c>
      <c r="H152" s="107">
        <v>0</v>
      </c>
      <c r="I152" s="107">
        <v>1</v>
      </c>
      <c r="J152" s="107">
        <v>0</v>
      </c>
      <c r="K152" s="107">
        <v>1</v>
      </c>
      <c r="L152" s="107">
        <v>1</v>
      </c>
      <c r="M152" s="107">
        <v>4</v>
      </c>
      <c r="N152" s="107">
        <v>7</v>
      </c>
      <c r="O152" s="107">
        <v>7</v>
      </c>
      <c r="P152" s="107">
        <v>2</v>
      </c>
      <c r="Q152" s="107">
        <v>7</v>
      </c>
      <c r="R152" s="107">
        <v>25</v>
      </c>
      <c r="S152" s="107">
        <v>6</v>
      </c>
      <c r="T152" s="107">
        <v>5</v>
      </c>
      <c r="U152" s="107">
        <v>8</v>
      </c>
      <c r="V152" s="107">
        <v>18</v>
      </c>
      <c r="W152" s="107">
        <v>357</v>
      </c>
      <c r="X152" s="107">
        <v>160</v>
      </c>
      <c r="Y152" s="107">
        <v>230</v>
      </c>
      <c r="Z152" s="107">
        <v>197</v>
      </c>
      <c r="AA152" s="107">
        <v>218</v>
      </c>
      <c r="AB152" s="107">
        <v>216</v>
      </c>
      <c r="AC152" s="107">
        <v>340</v>
      </c>
      <c r="AD152" s="107">
        <v>144</v>
      </c>
      <c r="AE152" s="107">
        <v>123</v>
      </c>
      <c r="AF152" s="107">
        <v>122</v>
      </c>
      <c r="AG152" s="107">
        <v>160</v>
      </c>
      <c r="AH152" s="107">
        <v>228</v>
      </c>
      <c r="AI152" s="107">
        <v>197</v>
      </c>
      <c r="AJ152" s="107">
        <v>64</v>
      </c>
      <c r="AK152" s="107">
        <v>14</v>
      </c>
      <c r="AL152" s="107">
        <v>34</v>
      </c>
    </row>
    <row r="153" spans="2:38" ht="15" customHeight="1" x14ac:dyDescent="0.2">
      <c r="B153" s="77" t="s">
        <v>202</v>
      </c>
      <c r="C153" s="108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108">
        <v>0</v>
      </c>
      <c r="K153" s="108">
        <v>0</v>
      </c>
      <c r="L153" s="108">
        <v>0</v>
      </c>
      <c r="M153" s="108">
        <v>0</v>
      </c>
      <c r="N153" s="108">
        <v>0</v>
      </c>
      <c r="O153" s="108">
        <v>0</v>
      </c>
      <c r="P153" s="108">
        <v>0</v>
      </c>
      <c r="Q153" s="108">
        <v>0</v>
      </c>
      <c r="R153" s="108">
        <v>0</v>
      </c>
      <c r="S153" s="108">
        <v>0</v>
      </c>
      <c r="T153" s="108">
        <v>0</v>
      </c>
      <c r="U153" s="108">
        <v>0</v>
      </c>
      <c r="V153" s="108">
        <v>0</v>
      </c>
      <c r="W153" s="108">
        <v>0</v>
      </c>
      <c r="X153" s="108">
        <v>0</v>
      </c>
      <c r="Y153" s="108">
        <v>0</v>
      </c>
      <c r="Z153" s="108">
        <v>0</v>
      </c>
      <c r="AA153" s="108">
        <v>0</v>
      </c>
      <c r="AB153" s="108">
        <v>0</v>
      </c>
      <c r="AC153" s="108">
        <v>0</v>
      </c>
      <c r="AD153" s="108">
        <v>1</v>
      </c>
      <c r="AE153" s="108">
        <v>0</v>
      </c>
      <c r="AF153" s="108">
        <v>0</v>
      </c>
      <c r="AG153" s="108">
        <v>0</v>
      </c>
      <c r="AH153" s="108">
        <v>0</v>
      </c>
      <c r="AI153" s="108">
        <v>0</v>
      </c>
      <c r="AJ153" s="108">
        <v>0</v>
      </c>
      <c r="AK153" s="108">
        <v>0</v>
      </c>
      <c r="AL153" s="108">
        <v>2</v>
      </c>
    </row>
    <row r="154" spans="2:38" ht="15" customHeight="1" x14ac:dyDescent="0.2">
      <c r="B154" s="78" t="s">
        <v>121</v>
      </c>
      <c r="C154" s="107">
        <v>0</v>
      </c>
      <c r="D154" s="107">
        <v>0</v>
      </c>
      <c r="E154" s="107">
        <v>0</v>
      </c>
      <c r="F154" s="107">
        <v>0</v>
      </c>
      <c r="G154" s="107">
        <v>0</v>
      </c>
      <c r="H154" s="107">
        <v>0</v>
      </c>
      <c r="I154" s="107">
        <v>0</v>
      </c>
      <c r="J154" s="107">
        <v>0</v>
      </c>
      <c r="K154" s="107">
        <v>0</v>
      </c>
      <c r="L154" s="107">
        <v>0</v>
      </c>
      <c r="M154" s="107">
        <v>0</v>
      </c>
      <c r="N154" s="107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8</v>
      </c>
      <c r="T154" s="107">
        <v>26</v>
      </c>
      <c r="U154" s="107">
        <v>146</v>
      </c>
      <c r="V154" s="107">
        <v>180</v>
      </c>
      <c r="W154" s="107">
        <v>237</v>
      </c>
      <c r="X154" s="107">
        <v>340</v>
      </c>
      <c r="Y154" s="107">
        <v>265</v>
      </c>
      <c r="Z154" s="107">
        <v>323</v>
      </c>
      <c r="AA154" s="107">
        <v>376</v>
      </c>
      <c r="AB154" s="107">
        <v>451</v>
      </c>
      <c r="AC154" s="107">
        <v>626</v>
      </c>
      <c r="AD154" s="107">
        <v>440</v>
      </c>
      <c r="AE154" s="107">
        <v>481</v>
      </c>
      <c r="AF154" s="107">
        <v>399</v>
      </c>
      <c r="AG154" s="107">
        <v>652</v>
      </c>
      <c r="AH154" s="107">
        <v>555</v>
      </c>
      <c r="AI154" s="107">
        <v>531</v>
      </c>
      <c r="AJ154" s="107">
        <v>462</v>
      </c>
      <c r="AK154" s="107">
        <v>443</v>
      </c>
      <c r="AL154" s="107">
        <v>553</v>
      </c>
    </row>
    <row r="155" spans="2:38" ht="15" customHeight="1" x14ac:dyDescent="0.2">
      <c r="B155" s="77" t="s">
        <v>203</v>
      </c>
      <c r="C155" s="108">
        <v>13</v>
      </c>
      <c r="D155" s="108">
        <v>8</v>
      </c>
      <c r="E155" s="108">
        <v>14</v>
      </c>
      <c r="F155" s="108">
        <v>10</v>
      </c>
      <c r="G155" s="108">
        <v>11</v>
      </c>
      <c r="H155" s="108">
        <v>17</v>
      </c>
      <c r="I155" s="108">
        <v>16</v>
      </c>
      <c r="J155" s="108">
        <v>26</v>
      </c>
      <c r="K155" s="108">
        <v>21</v>
      </c>
      <c r="L155" s="108">
        <v>108</v>
      </c>
      <c r="M155" s="108">
        <v>116</v>
      </c>
      <c r="N155" s="108">
        <v>658</v>
      </c>
      <c r="O155" s="108">
        <v>611</v>
      </c>
      <c r="P155" s="108">
        <v>420</v>
      </c>
      <c r="Q155" s="108">
        <v>103</v>
      </c>
      <c r="R155" s="108">
        <v>63</v>
      </c>
      <c r="S155" s="108">
        <v>73</v>
      </c>
      <c r="T155" s="108">
        <v>70</v>
      </c>
      <c r="U155" s="108">
        <v>37</v>
      </c>
      <c r="V155" s="108">
        <v>22</v>
      </c>
      <c r="W155" s="108">
        <v>45</v>
      </c>
      <c r="X155" s="108">
        <v>50</v>
      </c>
      <c r="Y155" s="108">
        <v>49</v>
      </c>
      <c r="Z155" s="108">
        <v>54</v>
      </c>
      <c r="AA155" s="108">
        <v>38</v>
      </c>
      <c r="AB155" s="108">
        <v>57</v>
      </c>
      <c r="AC155" s="108">
        <v>73</v>
      </c>
      <c r="AD155" s="108">
        <v>63</v>
      </c>
      <c r="AE155" s="108">
        <v>52</v>
      </c>
      <c r="AF155" s="108">
        <v>73</v>
      </c>
      <c r="AG155" s="108">
        <v>65</v>
      </c>
      <c r="AH155" s="108">
        <v>49</v>
      </c>
      <c r="AI155" s="108">
        <v>34</v>
      </c>
      <c r="AJ155" s="108">
        <v>43</v>
      </c>
      <c r="AK155" s="108">
        <v>59</v>
      </c>
      <c r="AL155" s="108">
        <v>39</v>
      </c>
    </row>
    <row r="156" spans="2:38" ht="15" customHeight="1" x14ac:dyDescent="0.2">
      <c r="B156" s="78" t="s">
        <v>204</v>
      </c>
      <c r="C156" s="107">
        <v>0</v>
      </c>
      <c r="D156" s="107">
        <v>2</v>
      </c>
      <c r="E156" s="107">
        <v>2</v>
      </c>
      <c r="F156" s="107">
        <v>4</v>
      </c>
      <c r="G156" s="107">
        <v>2</v>
      </c>
      <c r="H156" s="107">
        <v>2</v>
      </c>
      <c r="I156" s="107">
        <v>1</v>
      </c>
      <c r="J156" s="107">
        <v>1</v>
      </c>
      <c r="K156" s="107">
        <v>3</v>
      </c>
      <c r="L156" s="107">
        <v>0</v>
      </c>
      <c r="M156" s="107">
        <v>1</v>
      </c>
      <c r="N156" s="107">
        <v>2</v>
      </c>
      <c r="O156" s="107">
        <v>4</v>
      </c>
      <c r="P156" s="107">
        <v>0</v>
      </c>
      <c r="Q156" s="107">
        <v>5</v>
      </c>
      <c r="R156" s="107">
        <v>1</v>
      </c>
      <c r="S156" s="107">
        <v>2</v>
      </c>
      <c r="T156" s="107">
        <v>0</v>
      </c>
      <c r="U156" s="107">
        <v>0</v>
      </c>
      <c r="V156" s="107">
        <v>1</v>
      </c>
      <c r="W156" s="107">
        <v>4</v>
      </c>
      <c r="X156" s="107">
        <v>2</v>
      </c>
      <c r="Y156" s="107">
        <v>0</v>
      </c>
      <c r="Z156" s="107">
        <v>4</v>
      </c>
      <c r="AA156" s="107">
        <v>1</v>
      </c>
      <c r="AB156" s="107">
        <v>1</v>
      </c>
      <c r="AC156" s="107">
        <v>0</v>
      </c>
      <c r="AD156" s="107">
        <v>0</v>
      </c>
      <c r="AE156" s="107">
        <v>9</v>
      </c>
      <c r="AF156" s="107">
        <v>1</v>
      </c>
      <c r="AG156" s="107">
        <v>3</v>
      </c>
      <c r="AH156" s="107">
        <v>0</v>
      </c>
      <c r="AI156" s="107">
        <v>3</v>
      </c>
      <c r="AJ156" s="107">
        <v>3</v>
      </c>
      <c r="AK156" s="107">
        <v>0</v>
      </c>
      <c r="AL156" s="107">
        <v>7</v>
      </c>
    </row>
    <row r="157" spans="2:38" ht="15" customHeight="1" x14ac:dyDescent="0.2">
      <c r="B157" s="77" t="s">
        <v>54</v>
      </c>
      <c r="C157" s="108">
        <v>978</v>
      </c>
      <c r="D157" s="108">
        <v>972</v>
      </c>
      <c r="E157" s="108">
        <v>1201</v>
      </c>
      <c r="F157" s="108">
        <v>900</v>
      </c>
      <c r="G157" s="108">
        <v>668</v>
      </c>
      <c r="H157" s="108">
        <v>514</v>
      </c>
      <c r="I157" s="108">
        <v>691</v>
      </c>
      <c r="J157" s="108">
        <v>1072</v>
      </c>
      <c r="K157" s="108">
        <v>1334</v>
      </c>
      <c r="L157" s="108">
        <v>2261</v>
      </c>
      <c r="M157" s="108">
        <v>2470</v>
      </c>
      <c r="N157" s="108">
        <v>3079</v>
      </c>
      <c r="O157" s="108">
        <v>4071</v>
      </c>
      <c r="P157" s="108">
        <v>4777</v>
      </c>
      <c r="Q157" s="108">
        <v>4666</v>
      </c>
      <c r="R157" s="108">
        <v>4994</v>
      </c>
      <c r="S157" s="108">
        <v>9125</v>
      </c>
      <c r="T157" s="108">
        <v>13073</v>
      </c>
      <c r="U157" s="108">
        <v>9068</v>
      </c>
      <c r="V157" s="108">
        <v>9979</v>
      </c>
      <c r="W157" s="108">
        <v>15395</v>
      </c>
      <c r="X157" s="108">
        <v>16705</v>
      </c>
      <c r="Y157" s="108">
        <v>15092</v>
      </c>
      <c r="Z157" s="108">
        <v>13204</v>
      </c>
      <c r="AA157" s="108">
        <v>13399</v>
      </c>
      <c r="AB157" s="108">
        <v>14314</v>
      </c>
      <c r="AC157" s="108">
        <v>13128</v>
      </c>
      <c r="AD157" s="108">
        <v>10123</v>
      </c>
      <c r="AE157" s="108">
        <v>8984</v>
      </c>
      <c r="AF157" s="108">
        <v>7215</v>
      </c>
      <c r="AG157" s="108">
        <v>6812</v>
      </c>
      <c r="AH157" s="108">
        <v>7467</v>
      </c>
      <c r="AI157" s="108">
        <v>11208</v>
      </c>
      <c r="AJ157" s="108">
        <v>12611</v>
      </c>
      <c r="AK157" s="108">
        <v>9113</v>
      </c>
      <c r="AL157" s="108">
        <v>11330</v>
      </c>
    </row>
    <row r="158" spans="2:38" ht="15" customHeight="1" x14ac:dyDescent="0.2">
      <c r="B158" s="78" t="s">
        <v>205</v>
      </c>
      <c r="C158" s="107">
        <v>45</v>
      </c>
      <c r="D158" s="107">
        <v>26</v>
      </c>
      <c r="E158" s="107">
        <v>32</v>
      </c>
      <c r="F158" s="107">
        <v>40</v>
      </c>
      <c r="G158" s="107">
        <v>48</v>
      </c>
      <c r="H158" s="107">
        <v>36</v>
      </c>
      <c r="I158" s="107">
        <v>34</v>
      </c>
      <c r="J158" s="107">
        <v>72</v>
      </c>
      <c r="K158" s="107">
        <v>53</v>
      </c>
      <c r="L158" s="107">
        <v>48</v>
      </c>
      <c r="M158" s="107">
        <v>56</v>
      </c>
      <c r="N158" s="107">
        <v>51</v>
      </c>
      <c r="O158" s="107">
        <v>94</v>
      </c>
      <c r="P158" s="107">
        <v>75</v>
      </c>
      <c r="Q158" s="107">
        <v>46</v>
      </c>
      <c r="R158" s="107">
        <v>39</v>
      </c>
      <c r="S158" s="107">
        <v>38</v>
      </c>
      <c r="T158" s="107">
        <v>30</v>
      </c>
      <c r="U158" s="107">
        <v>25</v>
      </c>
      <c r="V158" s="107">
        <v>34</v>
      </c>
      <c r="W158" s="107">
        <v>29</v>
      </c>
      <c r="X158" s="107">
        <v>34</v>
      </c>
      <c r="Y158" s="107">
        <v>60</v>
      </c>
      <c r="Z158" s="107">
        <v>88</v>
      </c>
      <c r="AA158" s="107">
        <v>74</v>
      </c>
      <c r="AB158" s="107">
        <v>75</v>
      </c>
      <c r="AC158" s="107">
        <v>88</v>
      </c>
      <c r="AD158" s="107">
        <v>98</v>
      </c>
      <c r="AE158" s="107">
        <v>94</v>
      </c>
      <c r="AF158" s="107">
        <v>91</v>
      </c>
      <c r="AG158" s="107">
        <v>89</v>
      </c>
      <c r="AH158" s="107">
        <v>83</v>
      </c>
      <c r="AI158" s="107">
        <v>55</v>
      </c>
      <c r="AJ158" s="107">
        <v>66</v>
      </c>
      <c r="AK158" s="107">
        <v>38</v>
      </c>
      <c r="AL158" s="107">
        <v>36</v>
      </c>
    </row>
    <row r="159" spans="2:38" ht="15" customHeight="1" x14ac:dyDescent="0.2">
      <c r="B159" s="77" t="s">
        <v>86</v>
      </c>
      <c r="C159" s="108">
        <v>317</v>
      </c>
      <c r="D159" s="108">
        <v>456</v>
      </c>
      <c r="E159" s="108">
        <v>401</v>
      </c>
      <c r="F159" s="108">
        <v>241</v>
      </c>
      <c r="G159" s="108">
        <v>306</v>
      </c>
      <c r="H159" s="108">
        <v>328</v>
      </c>
      <c r="I159" s="108">
        <v>628</v>
      </c>
      <c r="J159" s="108">
        <v>843</v>
      </c>
      <c r="K159" s="108">
        <v>1237</v>
      </c>
      <c r="L159" s="108">
        <v>1667</v>
      </c>
      <c r="M159" s="108">
        <v>1384</v>
      </c>
      <c r="N159" s="108">
        <v>1522</v>
      </c>
      <c r="O159" s="108">
        <v>1632</v>
      </c>
      <c r="P159" s="108">
        <v>1274</v>
      </c>
      <c r="Q159" s="108">
        <v>993</v>
      </c>
      <c r="R159" s="108">
        <v>827</v>
      </c>
      <c r="S159" s="108">
        <v>845</v>
      </c>
      <c r="T159" s="108">
        <v>676</v>
      </c>
      <c r="U159" s="108">
        <v>493</v>
      </c>
      <c r="V159" s="108">
        <v>560</v>
      </c>
      <c r="W159" s="108">
        <v>594</v>
      </c>
      <c r="X159" s="108">
        <v>849</v>
      </c>
      <c r="Y159" s="108">
        <v>854</v>
      </c>
      <c r="Z159" s="108">
        <v>1023</v>
      </c>
      <c r="AA159" s="108">
        <v>1457</v>
      </c>
      <c r="AB159" s="108">
        <v>1653</v>
      </c>
      <c r="AC159" s="108">
        <v>1473</v>
      </c>
      <c r="AD159" s="108">
        <v>1490</v>
      </c>
      <c r="AE159" s="108">
        <v>1094</v>
      </c>
      <c r="AF159" s="108">
        <v>1884</v>
      </c>
      <c r="AG159" s="108">
        <v>1282</v>
      </c>
      <c r="AH159" s="108">
        <v>886</v>
      </c>
      <c r="AI159" s="108">
        <v>787</v>
      </c>
      <c r="AJ159" s="108">
        <v>683</v>
      </c>
      <c r="AK159" s="108">
        <v>712</v>
      </c>
      <c r="AL159" s="108">
        <v>559</v>
      </c>
    </row>
    <row r="160" spans="2:38" ht="15" customHeight="1" x14ac:dyDescent="0.2">
      <c r="B160" s="78" t="s">
        <v>21</v>
      </c>
      <c r="C160" s="107">
        <v>863</v>
      </c>
      <c r="D160" s="107">
        <v>2930</v>
      </c>
      <c r="E160" s="107">
        <v>5881</v>
      </c>
      <c r="F160" s="107">
        <v>4546</v>
      </c>
      <c r="G160" s="107">
        <v>3588</v>
      </c>
      <c r="H160" s="107">
        <v>2819</v>
      </c>
      <c r="I160" s="107">
        <v>4808</v>
      </c>
      <c r="J160" s="107">
        <v>6931</v>
      </c>
      <c r="K160" s="107">
        <v>9211</v>
      </c>
      <c r="L160" s="107">
        <v>16025</v>
      </c>
      <c r="M160" s="107">
        <v>17040</v>
      </c>
      <c r="N160" s="107">
        <v>16028</v>
      </c>
      <c r="O160" s="107">
        <v>12145</v>
      </c>
      <c r="P160" s="107">
        <v>6960</v>
      </c>
      <c r="Q160" s="107">
        <v>3550</v>
      </c>
      <c r="R160" s="107">
        <v>2405</v>
      </c>
      <c r="S160" s="107">
        <v>2136</v>
      </c>
      <c r="T160" s="107">
        <v>1758</v>
      </c>
      <c r="U160" s="107">
        <v>1488</v>
      </c>
      <c r="V160" s="107">
        <v>1354</v>
      </c>
      <c r="W160" s="107">
        <v>1469</v>
      </c>
      <c r="X160" s="107">
        <v>1602</v>
      </c>
      <c r="Y160" s="107">
        <v>1448</v>
      </c>
      <c r="Z160" s="107">
        <v>1394</v>
      </c>
      <c r="AA160" s="107">
        <v>1533</v>
      </c>
      <c r="AB160" s="107">
        <v>1405</v>
      </c>
      <c r="AC160" s="107">
        <v>1263</v>
      </c>
      <c r="AD160" s="107">
        <v>1235</v>
      </c>
      <c r="AE160" s="107">
        <v>1267</v>
      </c>
      <c r="AF160" s="107">
        <v>1013</v>
      </c>
      <c r="AG160" s="107">
        <v>795</v>
      </c>
      <c r="AH160" s="107">
        <v>720</v>
      </c>
      <c r="AI160" s="107">
        <v>779</v>
      </c>
      <c r="AJ160" s="107">
        <v>853</v>
      </c>
      <c r="AK160" s="107">
        <v>773</v>
      </c>
      <c r="AL160" s="107">
        <v>981</v>
      </c>
    </row>
    <row r="161" spans="2:38" ht="15" customHeight="1" x14ac:dyDescent="0.2">
      <c r="B161" s="85" t="s">
        <v>2</v>
      </c>
      <c r="C161" s="109">
        <v>4473</v>
      </c>
      <c r="D161" s="109">
        <v>3486</v>
      </c>
      <c r="E161" s="109">
        <v>2432</v>
      </c>
      <c r="F161" s="109">
        <v>1433</v>
      </c>
      <c r="G161" s="109">
        <v>1398</v>
      </c>
      <c r="H161" s="109">
        <v>1451</v>
      </c>
      <c r="I161" s="109">
        <v>2617</v>
      </c>
      <c r="J161" s="109">
        <v>7684</v>
      </c>
      <c r="K161" s="109">
        <v>6888</v>
      </c>
      <c r="L161" s="109">
        <v>8570</v>
      </c>
      <c r="M161" s="109">
        <v>8452</v>
      </c>
      <c r="N161" s="109">
        <v>6286</v>
      </c>
      <c r="O161" s="109">
        <v>3328</v>
      </c>
      <c r="P161" s="109">
        <v>2347</v>
      </c>
      <c r="Q161" s="109">
        <v>1599</v>
      </c>
      <c r="R161" s="109">
        <v>1405</v>
      </c>
      <c r="S161" s="109">
        <v>1237</v>
      </c>
      <c r="T161" s="109">
        <v>1167</v>
      </c>
      <c r="U161" s="109">
        <v>625</v>
      </c>
      <c r="V161" s="109">
        <v>458</v>
      </c>
      <c r="W161" s="109">
        <v>468</v>
      </c>
      <c r="X161" s="109">
        <v>531</v>
      </c>
      <c r="Y161" s="109">
        <v>362</v>
      </c>
      <c r="Z161" s="109">
        <v>329</v>
      </c>
      <c r="AA161" s="109">
        <v>336</v>
      </c>
      <c r="AB161" s="109">
        <v>338</v>
      </c>
      <c r="AC161" s="109">
        <v>423</v>
      </c>
      <c r="AD161" s="109">
        <v>403</v>
      </c>
      <c r="AE161" s="109">
        <v>665</v>
      </c>
      <c r="AF161" s="109">
        <v>622</v>
      </c>
      <c r="AG161" s="109">
        <v>629</v>
      </c>
      <c r="AH161" s="109">
        <v>528</v>
      </c>
      <c r="AI161" s="109">
        <v>560</v>
      </c>
      <c r="AJ161" s="109">
        <v>630</v>
      </c>
      <c r="AK161" s="109">
        <v>637</v>
      </c>
      <c r="AL161" s="109">
        <v>822</v>
      </c>
    </row>
    <row r="162" spans="2:38" ht="15" customHeight="1" x14ac:dyDescent="0.2">
      <c r="B162" s="78" t="s">
        <v>206</v>
      </c>
      <c r="C162" s="107">
        <v>0</v>
      </c>
      <c r="D162" s="107">
        <v>0</v>
      </c>
      <c r="E162" s="107">
        <v>0</v>
      </c>
      <c r="F162" s="107">
        <v>0</v>
      </c>
      <c r="G162" s="107">
        <v>0</v>
      </c>
      <c r="H162" s="107">
        <v>0</v>
      </c>
      <c r="I162" s="107">
        <v>1</v>
      </c>
      <c r="J162" s="107">
        <v>0</v>
      </c>
      <c r="K162" s="107">
        <v>1</v>
      </c>
      <c r="L162" s="107">
        <v>0</v>
      </c>
      <c r="M162" s="107">
        <v>2</v>
      </c>
      <c r="N162" s="107">
        <v>6</v>
      </c>
      <c r="O162" s="107">
        <v>5</v>
      </c>
      <c r="P162" s="107">
        <v>3</v>
      </c>
      <c r="Q162" s="107">
        <v>2</v>
      </c>
      <c r="R162" s="107">
        <v>4</v>
      </c>
      <c r="S162" s="107">
        <v>4</v>
      </c>
      <c r="T162" s="107">
        <v>7</v>
      </c>
      <c r="U162" s="107">
        <v>3</v>
      </c>
      <c r="V162" s="107">
        <v>7</v>
      </c>
      <c r="W162" s="107">
        <v>4</v>
      </c>
      <c r="X162" s="107">
        <v>21</v>
      </c>
      <c r="Y162" s="107">
        <v>4</v>
      </c>
      <c r="Z162" s="107">
        <v>4</v>
      </c>
      <c r="AA162" s="107">
        <v>5</v>
      </c>
      <c r="AB162" s="107">
        <v>11</v>
      </c>
      <c r="AC162" s="107">
        <v>2</v>
      </c>
      <c r="AD162" s="107">
        <v>5</v>
      </c>
      <c r="AE162" s="107">
        <v>9</v>
      </c>
      <c r="AF162" s="107">
        <v>6</v>
      </c>
      <c r="AG162" s="107">
        <v>18</v>
      </c>
      <c r="AH162" s="107">
        <v>3</v>
      </c>
      <c r="AI162" s="107">
        <v>14</v>
      </c>
      <c r="AJ162" s="107">
        <v>6</v>
      </c>
      <c r="AK162" s="107">
        <v>9</v>
      </c>
      <c r="AL162" s="107">
        <v>0</v>
      </c>
    </row>
    <row r="163" spans="2:38" ht="15" customHeight="1" x14ac:dyDescent="0.2">
      <c r="B163" s="77" t="s">
        <v>108</v>
      </c>
      <c r="C163" s="108">
        <v>291</v>
      </c>
      <c r="D163" s="108">
        <v>296</v>
      </c>
      <c r="E163" s="108">
        <v>221</v>
      </c>
      <c r="F163" s="108">
        <v>201</v>
      </c>
      <c r="G163" s="108">
        <v>218</v>
      </c>
      <c r="H163" s="108">
        <v>245</v>
      </c>
      <c r="I163" s="108">
        <v>244</v>
      </c>
      <c r="J163" s="108">
        <v>628</v>
      </c>
      <c r="K163" s="108">
        <v>984</v>
      </c>
      <c r="L163" s="108">
        <v>1140</v>
      </c>
      <c r="M163" s="108">
        <v>869</v>
      </c>
      <c r="N163" s="108">
        <v>605</v>
      </c>
      <c r="O163" s="108">
        <v>529</v>
      </c>
      <c r="P163" s="108">
        <v>478</v>
      </c>
      <c r="Q163" s="108">
        <v>414</v>
      </c>
      <c r="R163" s="108">
        <v>434</v>
      </c>
      <c r="S163" s="108">
        <v>369</v>
      </c>
      <c r="T163" s="108">
        <v>223</v>
      </c>
      <c r="U163" s="108">
        <v>203</v>
      </c>
      <c r="V163" s="108">
        <v>310</v>
      </c>
      <c r="W163" s="108">
        <v>495</v>
      </c>
      <c r="X163" s="108">
        <v>651</v>
      </c>
      <c r="Y163" s="108">
        <v>629</v>
      </c>
      <c r="Z163" s="108">
        <v>678</v>
      </c>
      <c r="AA163" s="108">
        <v>685</v>
      </c>
      <c r="AB163" s="108">
        <v>692</v>
      </c>
      <c r="AC163" s="108">
        <v>622</v>
      </c>
      <c r="AD163" s="108">
        <v>449</v>
      </c>
      <c r="AE163" s="108">
        <v>453</v>
      </c>
      <c r="AF163" s="108">
        <v>489</v>
      </c>
      <c r="AG163" s="108">
        <v>508</v>
      </c>
      <c r="AH163" s="108">
        <v>585</v>
      </c>
      <c r="AI163" s="108">
        <v>719</v>
      </c>
      <c r="AJ163" s="108">
        <v>664</v>
      </c>
      <c r="AK163" s="108">
        <v>455</v>
      </c>
      <c r="AL163" s="108">
        <v>383</v>
      </c>
    </row>
    <row r="164" spans="2:38" ht="15" customHeight="1" x14ac:dyDescent="0.2">
      <c r="B164" s="78" t="s">
        <v>207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7">
        <v>0</v>
      </c>
      <c r="P164" s="107">
        <v>7</v>
      </c>
      <c r="Q164" s="107">
        <v>8</v>
      </c>
      <c r="R164" s="107">
        <v>10</v>
      </c>
      <c r="S164" s="107">
        <v>8</v>
      </c>
      <c r="T164" s="107">
        <v>43</v>
      </c>
      <c r="U164" s="107">
        <v>63</v>
      </c>
      <c r="V164" s="107">
        <v>68</v>
      </c>
      <c r="W164" s="107">
        <v>56</v>
      </c>
      <c r="X164" s="107">
        <v>95</v>
      </c>
      <c r="Y164" s="107">
        <v>124</v>
      </c>
      <c r="Z164" s="107">
        <v>99</v>
      </c>
      <c r="AA164" s="107">
        <v>245</v>
      </c>
      <c r="AB164" s="107">
        <v>173</v>
      </c>
      <c r="AC164" s="107">
        <v>161</v>
      </c>
      <c r="AD164" s="107">
        <v>135</v>
      </c>
      <c r="AE164" s="107">
        <v>167</v>
      </c>
      <c r="AF164" s="107">
        <v>173</v>
      </c>
      <c r="AG164" s="107">
        <v>157</v>
      </c>
      <c r="AH164" s="107">
        <v>159</v>
      </c>
      <c r="AI164" s="107">
        <v>278</v>
      </c>
      <c r="AJ164" s="107">
        <v>123</v>
      </c>
      <c r="AK164" s="107">
        <v>126</v>
      </c>
      <c r="AL164" s="107">
        <v>132</v>
      </c>
    </row>
    <row r="165" spans="2:38" ht="15" customHeight="1" x14ac:dyDescent="0.2">
      <c r="B165" s="77" t="s">
        <v>27</v>
      </c>
      <c r="C165" s="108">
        <v>22045</v>
      </c>
      <c r="D165" s="108">
        <v>24796</v>
      </c>
      <c r="E165" s="108">
        <v>20620</v>
      </c>
      <c r="F165" s="108">
        <v>10015</v>
      </c>
      <c r="G165" s="108">
        <v>10170</v>
      </c>
      <c r="H165" s="108">
        <v>9564</v>
      </c>
      <c r="I165" s="108">
        <v>9470</v>
      </c>
      <c r="J165" s="108">
        <v>21337</v>
      </c>
      <c r="K165" s="108">
        <v>27359</v>
      </c>
      <c r="L165" s="108">
        <v>23795</v>
      </c>
      <c r="M165" s="108">
        <v>31668</v>
      </c>
      <c r="N165" s="108">
        <v>23369</v>
      </c>
      <c r="O165" s="108">
        <v>34123</v>
      </c>
      <c r="P165" s="108">
        <v>33719</v>
      </c>
      <c r="Q165" s="108">
        <v>39231</v>
      </c>
      <c r="R165" s="108">
        <v>30145</v>
      </c>
      <c r="S165" s="108">
        <v>29322</v>
      </c>
      <c r="T165" s="108">
        <v>22965</v>
      </c>
      <c r="U165" s="108">
        <v>10367</v>
      </c>
      <c r="V165" s="108">
        <v>7045</v>
      </c>
      <c r="W165" s="108">
        <v>8827</v>
      </c>
      <c r="X165" s="108">
        <v>11696</v>
      </c>
      <c r="Y165" s="108">
        <v>8038</v>
      </c>
      <c r="Z165" s="108">
        <v>6788</v>
      </c>
      <c r="AA165" s="108">
        <v>7524</v>
      </c>
      <c r="AB165" s="108">
        <v>7253</v>
      </c>
      <c r="AC165" s="108">
        <v>7136</v>
      </c>
      <c r="AD165" s="108">
        <v>8213</v>
      </c>
      <c r="AE165" s="108">
        <v>8976</v>
      </c>
      <c r="AF165" s="108">
        <v>8872</v>
      </c>
      <c r="AG165" s="108">
        <v>8719</v>
      </c>
      <c r="AH165" s="108">
        <v>6128</v>
      </c>
      <c r="AI165" s="108">
        <v>6172</v>
      </c>
      <c r="AJ165" s="108">
        <v>5814</v>
      </c>
      <c r="AK165" s="108">
        <v>5758</v>
      </c>
      <c r="AL165" s="108">
        <v>5451</v>
      </c>
    </row>
    <row r="166" spans="2:38" ht="15" customHeight="1" x14ac:dyDescent="0.2">
      <c r="B166" s="78" t="s">
        <v>208</v>
      </c>
      <c r="C166" s="107">
        <v>4</v>
      </c>
      <c r="D166" s="107">
        <v>3</v>
      </c>
      <c r="E166" s="107">
        <v>1</v>
      </c>
      <c r="F166" s="107">
        <v>0</v>
      </c>
      <c r="G166" s="107">
        <v>0</v>
      </c>
      <c r="H166" s="107">
        <v>0</v>
      </c>
      <c r="I166" s="107">
        <v>0</v>
      </c>
      <c r="J166" s="107">
        <v>2</v>
      </c>
      <c r="K166" s="107">
        <v>3</v>
      </c>
      <c r="L166" s="107">
        <v>4</v>
      </c>
      <c r="M166" s="107">
        <v>6</v>
      </c>
      <c r="N166" s="107">
        <v>2</v>
      </c>
      <c r="O166" s="107">
        <v>11</v>
      </c>
      <c r="P166" s="107">
        <v>4</v>
      </c>
      <c r="Q166" s="107">
        <v>4</v>
      </c>
      <c r="R166" s="107">
        <v>4</v>
      </c>
      <c r="S166" s="107">
        <v>6</v>
      </c>
      <c r="T166" s="107">
        <v>9</v>
      </c>
      <c r="U166" s="107">
        <v>17</v>
      </c>
      <c r="V166" s="107">
        <v>6</v>
      </c>
      <c r="W166" s="107">
        <v>12</v>
      </c>
      <c r="X166" s="107">
        <v>6</v>
      </c>
      <c r="Y166" s="107">
        <v>20</v>
      </c>
      <c r="Z166" s="107">
        <v>10</v>
      </c>
      <c r="AA166" s="107">
        <v>13</v>
      </c>
      <c r="AB166" s="107">
        <v>49</v>
      </c>
      <c r="AC166" s="107">
        <v>18</v>
      </c>
      <c r="AD166" s="107">
        <v>30</v>
      </c>
      <c r="AE166" s="107">
        <v>28</v>
      </c>
      <c r="AF166" s="107">
        <v>19</v>
      </c>
      <c r="AG166" s="107">
        <v>25</v>
      </c>
      <c r="AH166" s="107">
        <v>18</v>
      </c>
      <c r="AI166" s="107">
        <v>44</v>
      </c>
      <c r="AJ166" s="107">
        <v>169</v>
      </c>
      <c r="AK166" s="107">
        <v>129</v>
      </c>
      <c r="AL166" s="107">
        <v>456</v>
      </c>
    </row>
    <row r="167" spans="2:38" ht="15" customHeight="1" x14ac:dyDescent="0.2">
      <c r="B167" s="77" t="s">
        <v>6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8">
        <v>1</v>
      </c>
      <c r="O167" s="108">
        <v>0</v>
      </c>
      <c r="P167" s="108">
        <v>107</v>
      </c>
      <c r="Q167" s="108">
        <v>155</v>
      </c>
      <c r="R167" s="108">
        <v>128</v>
      </c>
      <c r="S167" s="108">
        <v>149</v>
      </c>
      <c r="T167" s="108">
        <v>182</v>
      </c>
      <c r="U167" s="108">
        <v>206</v>
      </c>
      <c r="V167" s="108">
        <v>524</v>
      </c>
      <c r="W167" s="108">
        <v>469</v>
      </c>
      <c r="X167" s="108">
        <v>290</v>
      </c>
      <c r="Y167" s="108">
        <v>226</v>
      </c>
      <c r="Z167" s="108">
        <v>182</v>
      </c>
      <c r="AA167" s="108">
        <v>191</v>
      </c>
      <c r="AB167" s="108">
        <v>193</v>
      </c>
      <c r="AC167" s="108">
        <v>146</v>
      </c>
      <c r="AD167" s="108">
        <v>137</v>
      </c>
      <c r="AE167" s="108">
        <v>104</v>
      </c>
      <c r="AF167" s="108">
        <v>159</v>
      </c>
      <c r="AG167" s="108">
        <v>168</v>
      </c>
      <c r="AH167" s="108">
        <v>128</v>
      </c>
      <c r="AI167" s="108">
        <v>173</v>
      </c>
      <c r="AJ167" s="108">
        <v>174</v>
      </c>
      <c r="AK167" s="108">
        <v>224</v>
      </c>
      <c r="AL167" s="108">
        <v>281</v>
      </c>
    </row>
    <row r="168" spans="2:38" ht="15" customHeight="1" x14ac:dyDescent="0.2">
      <c r="B168" s="78" t="s">
        <v>209</v>
      </c>
      <c r="C168" s="107">
        <v>26</v>
      </c>
      <c r="D168" s="107">
        <v>11</v>
      </c>
      <c r="E168" s="107">
        <v>17</v>
      </c>
      <c r="F168" s="107">
        <v>25</v>
      </c>
      <c r="G168" s="107">
        <v>3</v>
      </c>
      <c r="H168" s="107">
        <v>10</v>
      </c>
      <c r="I168" s="107">
        <v>17</v>
      </c>
      <c r="J168" s="107">
        <v>15</v>
      </c>
      <c r="K168" s="107">
        <v>24</v>
      </c>
      <c r="L168" s="107">
        <v>31</v>
      </c>
      <c r="M168" s="107">
        <v>15</v>
      </c>
      <c r="N168" s="107">
        <v>4</v>
      </c>
      <c r="O168" s="107">
        <v>0</v>
      </c>
      <c r="P168" s="107">
        <v>1</v>
      </c>
      <c r="Q168" s="107">
        <v>0</v>
      </c>
      <c r="R168" s="107">
        <v>0</v>
      </c>
      <c r="S168" s="107">
        <v>0</v>
      </c>
      <c r="T168" s="107">
        <v>0</v>
      </c>
      <c r="U168" s="107">
        <v>0</v>
      </c>
      <c r="V168" s="107">
        <v>0</v>
      </c>
      <c r="W168" s="107">
        <v>0</v>
      </c>
      <c r="X168" s="107">
        <v>0</v>
      </c>
      <c r="Y168" s="107">
        <v>0</v>
      </c>
      <c r="Z168" s="107">
        <v>0</v>
      </c>
      <c r="AA168" s="107">
        <v>0</v>
      </c>
      <c r="AB168" s="107">
        <v>0</v>
      </c>
      <c r="AC168" s="107">
        <v>0</v>
      </c>
      <c r="AD168" s="107">
        <v>0</v>
      </c>
      <c r="AE168" s="107">
        <v>0</v>
      </c>
      <c r="AF168" s="107">
        <v>0</v>
      </c>
      <c r="AG168" s="107">
        <v>0</v>
      </c>
      <c r="AH168" s="107">
        <v>0</v>
      </c>
      <c r="AI168" s="107">
        <v>0</v>
      </c>
      <c r="AJ168" s="107">
        <v>0</v>
      </c>
      <c r="AK168" s="107">
        <v>0</v>
      </c>
      <c r="AL168" s="107">
        <v>0</v>
      </c>
    </row>
    <row r="169" spans="2:38" ht="15" customHeight="1" x14ac:dyDescent="0.2">
      <c r="B169" s="77" t="s">
        <v>97</v>
      </c>
      <c r="C169" s="108">
        <v>15</v>
      </c>
      <c r="D169" s="108">
        <v>16</v>
      </c>
      <c r="E169" s="108">
        <v>17</v>
      </c>
      <c r="F169" s="108">
        <v>17</v>
      </c>
      <c r="G169" s="108">
        <v>28</v>
      </c>
      <c r="H169" s="108">
        <v>11</v>
      </c>
      <c r="I169" s="108">
        <v>38</v>
      </c>
      <c r="J169" s="108">
        <v>66</v>
      </c>
      <c r="K169" s="108">
        <v>46</v>
      </c>
      <c r="L169" s="108">
        <v>48</v>
      </c>
      <c r="M169" s="108">
        <v>116</v>
      </c>
      <c r="N169" s="108">
        <v>223</v>
      </c>
      <c r="O169" s="108">
        <v>439</v>
      </c>
      <c r="P169" s="108">
        <v>404</v>
      </c>
      <c r="Q169" s="108">
        <v>309</v>
      </c>
      <c r="R169" s="108">
        <v>529</v>
      </c>
      <c r="S169" s="108">
        <v>796</v>
      </c>
      <c r="T169" s="108">
        <v>663</v>
      </c>
      <c r="U169" s="108">
        <v>768</v>
      </c>
      <c r="V169" s="108">
        <v>937</v>
      </c>
      <c r="W169" s="108">
        <v>1228</v>
      </c>
      <c r="X169" s="108">
        <v>1243</v>
      </c>
      <c r="Y169" s="108">
        <v>1100</v>
      </c>
      <c r="Z169" s="108">
        <v>1233</v>
      </c>
      <c r="AA169" s="108">
        <v>1459</v>
      </c>
      <c r="AB169" s="108">
        <v>1508</v>
      </c>
      <c r="AC169" s="108">
        <v>1621</v>
      </c>
      <c r="AD169" s="108">
        <v>1466</v>
      </c>
      <c r="AE169" s="108">
        <v>1396</v>
      </c>
      <c r="AF169" s="108">
        <v>1580</v>
      </c>
      <c r="AG169" s="108">
        <v>1238</v>
      </c>
      <c r="AH169" s="108">
        <v>1217</v>
      </c>
      <c r="AI169" s="108">
        <v>1711</v>
      </c>
      <c r="AJ169" s="108">
        <v>2050</v>
      </c>
      <c r="AK169" s="108">
        <v>1749</v>
      </c>
      <c r="AL169" s="108">
        <v>1715</v>
      </c>
    </row>
    <row r="170" spans="2:38" ht="15" customHeight="1" x14ac:dyDescent="0.2">
      <c r="B170" s="78" t="s">
        <v>210</v>
      </c>
      <c r="C170" s="107">
        <v>20</v>
      </c>
      <c r="D170" s="107">
        <v>12</v>
      </c>
      <c r="E170" s="107">
        <v>11</v>
      </c>
      <c r="F170" s="107">
        <v>7</v>
      </c>
      <c r="G170" s="107">
        <v>23</v>
      </c>
      <c r="H170" s="107">
        <v>32</v>
      </c>
      <c r="I170" s="107">
        <v>57</v>
      </c>
      <c r="J170" s="107">
        <v>43</v>
      </c>
      <c r="K170" s="107">
        <v>54</v>
      </c>
      <c r="L170" s="107">
        <v>98</v>
      </c>
      <c r="M170" s="107">
        <v>151</v>
      </c>
      <c r="N170" s="107">
        <v>230</v>
      </c>
      <c r="O170" s="107">
        <v>510</v>
      </c>
      <c r="P170" s="107">
        <v>432</v>
      </c>
      <c r="Q170" s="107">
        <v>361</v>
      </c>
      <c r="R170" s="107">
        <v>492</v>
      </c>
      <c r="S170" s="107">
        <v>714</v>
      </c>
      <c r="T170" s="107">
        <v>832</v>
      </c>
      <c r="U170" s="107">
        <v>639</v>
      </c>
      <c r="V170" s="107">
        <v>589</v>
      </c>
      <c r="W170" s="107">
        <v>911</v>
      </c>
      <c r="X170" s="107">
        <v>1104</v>
      </c>
      <c r="Y170" s="107">
        <v>1496</v>
      </c>
      <c r="Z170" s="107">
        <v>1870</v>
      </c>
      <c r="AA170" s="107">
        <v>1827</v>
      </c>
      <c r="AB170" s="107">
        <v>1310</v>
      </c>
      <c r="AC170" s="107">
        <v>1039</v>
      </c>
      <c r="AD170" s="107">
        <v>684</v>
      </c>
      <c r="AE170" s="107">
        <v>620</v>
      </c>
      <c r="AF170" s="107">
        <v>422</v>
      </c>
      <c r="AG170" s="107">
        <v>613</v>
      </c>
      <c r="AH170" s="107">
        <v>530</v>
      </c>
      <c r="AI170" s="107">
        <v>444</v>
      </c>
      <c r="AJ170" s="107">
        <v>343</v>
      </c>
      <c r="AK170" s="107">
        <v>484</v>
      </c>
      <c r="AL170" s="107">
        <v>359</v>
      </c>
    </row>
    <row r="171" spans="2:38" ht="15" customHeight="1" x14ac:dyDescent="0.2">
      <c r="B171" s="77" t="s">
        <v>211</v>
      </c>
      <c r="C171" s="108">
        <v>40</v>
      </c>
      <c r="D171" s="108">
        <v>53</v>
      </c>
      <c r="E171" s="108">
        <v>104</v>
      </c>
      <c r="F171" s="108">
        <v>88</v>
      </c>
      <c r="G171" s="108">
        <v>97</v>
      </c>
      <c r="H171" s="108">
        <v>84</v>
      </c>
      <c r="I171" s="108">
        <v>307</v>
      </c>
      <c r="J171" s="108">
        <v>446</v>
      </c>
      <c r="K171" s="108">
        <v>358</v>
      </c>
      <c r="L171" s="108">
        <v>409</v>
      </c>
      <c r="M171" s="108">
        <v>363</v>
      </c>
      <c r="N171" s="108">
        <v>517</v>
      </c>
      <c r="O171" s="108">
        <v>557</v>
      </c>
      <c r="P171" s="108">
        <v>646</v>
      </c>
      <c r="Q171" s="108">
        <v>432</v>
      </c>
      <c r="R171" s="108">
        <v>276</v>
      </c>
      <c r="S171" s="108">
        <v>306</v>
      </c>
      <c r="T171" s="108">
        <v>285</v>
      </c>
      <c r="U171" s="108">
        <v>210</v>
      </c>
      <c r="V171" s="108">
        <v>254</v>
      </c>
      <c r="W171" s="108">
        <v>240</v>
      </c>
      <c r="X171" s="108">
        <v>262</v>
      </c>
      <c r="Y171" s="108">
        <v>202</v>
      </c>
      <c r="Z171" s="108">
        <v>233</v>
      </c>
      <c r="AA171" s="108">
        <v>270</v>
      </c>
      <c r="AB171" s="108">
        <v>297</v>
      </c>
      <c r="AC171" s="108">
        <v>289</v>
      </c>
      <c r="AD171" s="108">
        <v>309</v>
      </c>
      <c r="AE171" s="108">
        <v>430</v>
      </c>
      <c r="AF171" s="108">
        <v>362</v>
      </c>
      <c r="AG171" s="108">
        <v>455</v>
      </c>
      <c r="AH171" s="108">
        <v>736</v>
      </c>
      <c r="AI171" s="108">
        <v>604</v>
      </c>
      <c r="AJ171" s="108">
        <v>589</v>
      </c>
      <c r="AK171" s="108">
        <v>445</v>
      </c>
      <c r="AL171" s="108">
        <v>602</v>
      </c>
    </row>
    <row r="172" spans="2:38" ht="15" customHeight="1" x14ac:dyDescent="0.2">
      <c r="B172" s="78" t="s">
        <v>212</v>
      </c>
      <c r="C172" s="107">
        <v>2</v>
      </c>
      <c r="D172" s="107">
        <v>0</v>
      </c>
      <c r="E172" s="107">
        <v>1</v>
      </c>
      <c r="F172" s="107">
        <v>0</v>
      </c>
      <c r="G172" s="107">
        <v>1</v>
      </c>
      <c r="H172" s="107">
        <v>2</v>
      </c>
      <c r="I172" s="107">
        <v>4</v>
      </c>
      <c r="J172" s="107">
        <v>1</v>
      </c>
      <c r="K172" s="107">
        <v>1</v>
      </c>
      <c r="L172" s="107">
        <v>5</v>
      </c>
      <c r="M172" s="107">
        <v>3</v>
      </c>
      <c r="N172" s="107">
        <v>6</v>
      </c>
      <c r="O172" s="107">
        <v>13</v>
      </c>
      <c r="P172" s="107">
        <v>4</v>
      </c>
      <c r="Q172" s="107">
        <v>14</v>
      </c>
      <c r="R172" s="107">
        <v>11</v>
      </c>
      <c r="S172" s="107">
        <v>15</v>
      </c>
      <c r="T172" s="107">
        <v>25</v>
      </c>
      <c r="U172" s="107">
        <v>44</v>
      </c>
      <c r="V172" s="107">
        <v>102</v>
      </c>
      <c r="W172" s="107">
        <v>119</v>
      </c>
      <c r="X172" s="107">
        <v>106</v>
      </c>
      <c r="Y172" s="107">
        <v>84</v>
      </c>
      <c r="Z172" s="107">
        <v>112</v>
      </c>
      <c r="AA172" s="107">
        <v>142</v>
      </c>
      <c r="AB172" s="107">
        <v>134</v>
      </c>
      <c r="AC172" s="107">
        <v>143</v>
      </c>
      <c r="AD172" s="107">
        <v>87</v>
      </c>
      <c r="AE172" s="107">
        <v>72</v>
      </c>
      <c r="AF172" s="107">
        <v>69</v>
      </c>
      <c r="AG172" s="107">
        <v>75</v>
      </c>
      <c r="AH172" s="107">
        <v>81</v>
      </c>
      <c r="AI172" s="107">
        <v>91</v>
      </c>
      <c r="AJ172" s="107">
        <v>114</v>
      </c>
      <c r="AK172" s="107">
        <v>84</v>
      </c>
      <c r="AL172" s="107">
        <v>131</v>
      </c>
    </row>
    <row r="173" spans="2:38" ht="15" customHeight="1" x14ac:dyDescent="0.2">
      <c r="B173" s="77" t="s">
        <v>22</v>
      </c>
      <c r="C173" s="108">
        <v>375</v>
      </c>
      <c r="D173" s="108">
        <v>438</v>
      </c>
      <c r="E173" s="108">
        <v>583</v>
      </c>
      <c r="F173" s="108">
        <v>543</v>
      </c>
      <c r="G173" s="108">
        <v>524</v>
      </c>
      <c r="H173" s="108">
        <v>604</v>
      </c>
      <c r="I173" s="108">
        <v>656</v>
      </c>
      <c r="J173" s="108">
        <v>1202</v>
      </c>
      <c r="K173" s="108">
        <v>1106</v>
      </c>
      <c r="L173" s="108">
        <v>1582</v>
      </c>
      <c r="M173" s="108">
        <v>2252</v>
      </c>
      <c r="N173" s="108">
        <v>2337</v>
      </c>
      <c r="O173" s="108">
        <v>3147</v>
      </c>
      <c r="P173" s="108">
        <v>3676</v>
      </c>
      <c r="Q173" s="108">
        <v>3495</v>
      </c>
      <c r="R173" s="108">
        <v>4279</v>
      </c>
      <c r="S173" s="108">
        <v>3909</v>
      </c>
      <c r="T173" s="108">
        <v>3993</v>
      </c>
      <c r="U173" s="108">
        <v>3033</v>
      </c>
      <c r="V173" s="108">
        <v>3538</v>
      </c>
      <c r="W173" s="108">
        <v>4532</v>
      </c>
      <c r="X173" s="108">
        <v>5651</v>
      </c>
      <c r="Y173" s="108">
        <v>5764</v>
      </c>
      <c r="Z173" s="108">
        <v>5540</v>
      </c>
      <c r="AA173" s="108">
        <v>5755</v>
      </c>
      <c r="AB173" s="108">
        <v>5048</v>
      </c>
      <c r="AC173" s="108">
        <v>4468</v>
      </c>
      <c r="AD173" s="108">
        <v>3834</v>
      </c>
      <c r="AE173" s="108">
        <v>2836</v>
      </c>
      <c r="AF173" s="108">
        <v>2076</v>
      </c>
      <c r="AG173" s="108">
        <v>1922</v>
      </c>
      <c r="AH173" s="108">
        <v>1776</v>
      </c>
      <c r="AI173" s="108">
        <v>1588</v>
      </c>
      <c r="AJ173" s="108">
        <v>1512</v>
      </c>
      <c r="AK173" s="108">
        <v>1553</v>
      </c>
      <c r="AL173" s="108">
        <v>1183</v>
      </c>
    </row>
    <row r="174" spans="2:38" ht="15" customHeight="1" x14ac:dyDescent="0.2">
      <c r="B174" s="78" t="s">
        <v>213</v>
      </c>
      <c r="C174" s="107">
        <v>6</v>
      </c>
      <c r="D174" s="107">
        <v>6</v>
      </c>
      <c r="E174" s="107">
        <v>8</v>
      </c>
      <c r="F174" s="107">
        <v>4</v>
      </c>
      <c r="G174" s="107">
        <v>3</v>
      </c>
      <c r="H174" s="107">
        <v>0</v>
      </c>
      <c r="I174" s="107">
        <v>9</v>
      </c>
      <c r="J174" s="107">
        <v>3</v>
      </c>
      <c r="K174" s="107">
        <v>12</v>
      </c>
      <c r="L174" s="107">
        <v>11</v>
      </c>
      <c r="M174" s="107">
        <v>16</v>
      </c>
      <c r="N174" s="107">
        <v>18</v>
      </c>
      <c r="O174" s="107">
        <v>53</v>
      </c>
      <c r="P174" s="107">
        <v>68</v>
      </c>
      <c r="Q174" s="107">
        <v>73</v>
      </c>
      <c r="R174" s="107">
        <v>159</v>
      </c>
      <c r="S174" s="107">
        <v>227</v>
      </c>
      <c r="T174" s="107">
        <v>144</v>
      </c>
      <c r="U174" s="107">
        <v>192</v>
      </c>
      <c r="V174" s="107">
        <v>410</v>
      </c>
      <c r="W174" s="107">
        <v>383</v>
      </c>
      <c r="X174" s="107">
        <v>285</v>
      </c>
      <c r="Y174" s="107">
        <v>215</v>
      </c>
      <c r="Z174" s="107">
        <v>290</v>
      </c>
      <c r="AA174" s="107">
        <v>299</v>
      </c>
      <c r="AB174" s="107">
        <v>377</v>
      </c>
      <c r="AC174" s="107">
        <v>360</v>
      </c>
      <c r="AD174" s="107">
        <v>420</v>
      </c>
      <c r="AE174" s="107">
        <v>358</v>
      </c>
      <c r="AF174" s="107">
        <v>415</v>
      </c>
      <c r="AG174" s="107">
        <v>396</v>
      </c>
      <c r="AH174" s="107">
        <v>492</v>
      </c>
      <c r="AI174" s="107">
        <v>562</v>
      </c>
      <c r="AJ174" s="107">
        <v>415</v>
      </c>
      <c r="AK174" s="107">
        <v>335</v>
      </c>
      <c r="AL174" s="107">
        <v>362</v>
      </c>
    </row>
    <row r="175" spans="2:38" ht="15" customHeight="1" x14ac:dyDescent="0.2">
      <c r="B175" s="77" t="s">
        <v>70</v>
      </c>
      <c r="C175" s="108">
        <v>0</v>
      </c>
      <c r="D175" s="108">
        <v>0</v>
      </c>
      <c r="E175" s="108">
        <v>0</v>
      </c>
      <c r="F175" s="108">
        <v>0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8">
        <v>0</v>
      </c>
      <c r="M175" s="108">
        <v>0</v>
      </c>
      <c r="N175" s="108">
        <v>0</v>
      </c>
      <c r="O175" s="108">
        <v>172</v>
      </c>
      <c r="P175" s="108">
        <v>906</v>
      </c>
      <c r="Q175" s="108">
        <v>1327</v>
      </c>
      <c r="R175" s="108">
        <v>1819</v>
      </c>
      <c r="S175" s="108">
        <v>2640</v>
      </c>
      <c r="T175" s="108">
        <v>3708</v>
      </c>
      <c r="U175" s="108">
        <v>4388</v>
      </c>
      <c r="V175" s="108">
        <v>4053</v>
      </c>
      <c r="W175" s="108">
        <v>3840</v>
      </c>
      <c r="X175" s="108">
        <v>4353</v>
      </c>
      <c r="Y175" s="108">
        <v>3941</v>
      </c>
      <c r="Z175" s="108">
        <v>3719</v>
      </c>
      <c r="AA175" s="108">
        <v>3989</v>
      </c>
      <c r="AB175" s="108">
        <v>3972</v>
      </c>
      <c r="AC175" s="108">
        <v>3117</v>
      </c>
      <c r="AD175" s="108">
        <v>2983</v>
      </c>
      <c r="AE175" s="108">
        <v>2690</v>
      </c>
      <c r="AF175" s="108">
        <v>2931</v>
      </c>
      <c r="AG175" s="108">
        <v>2288</v>
      </c>
      <c r="AH175" s="108">
        <v>1963</v>
      </c>
      <c r="AI175" s="108">
        <v>2077</v>
      </c>
      <c r="AJ175" s="108">
        <v>2462</v>
      </c>
      <c r="AK175" s="108">
        <v>1772</v>
      </c>
      <c r="AL175" s="108">
        <v>2147</v>
      </c>
    </row>
    <row r="176" spans="2:38" ht="15" customHeight="1" x14ac:dyDescent="0.2">
      <c r="B176" s="78" t="s">
        <v>214</v>
      </c>
      <c r="C176" s="107">
        <v>3</v>
      </c>
      <c r="D176" s="107">
        <v>7</v>
      </c>
      <c r="E176" s="107">
        <v>4</v>
      </c>
      <c r="F176" s="107">
        <v>1</v>
      </c>
      <c r="G176" s="107">
        <v>3</v>
      </c>
      <c r="H176" s="107">
        <v>0</v>
      </c>
      <c r="I176" s="107">
        <v>3</v>
      </c>
      <c r="J176" s="107">
        <v>0</v>
      </c>
      <c r="K176" s="107">
        <v>1</v>
      </c>
      <c r="L176" s="107">
        <v>1</v>
      </c>
      <c r="M176" s="107">
        <v>2</v>
      </c>
      <c r="N176" s="107">
        <v>3</v>
      </c>
      <c r="O176" s="107">
        <v>1</v>
      </c>
      <c r="P176" s="107">
        <v>5</v>
      </c>
      <c r="Q176" s="107">
        <v>3</v>
      </c>
      <c r="R176" s="107">
        <v>2</v>
      </c>
      <c r="S176" s="107">
        <v>2</v>
      </c>
      <c r="T176" s="107">
        <v>3</v>
      </c>
      <c r="U176" s="107">
        <v>4</v>
      </c>
      <c r="V176" s="107">
        <v>0</v>
      </c>
      <c r="W176" s="107">
        <v>1</v>
      </c>
      <c r="X176" s="107">
        <v>2</v>
      </c>
      <c r="Y176" s="107">
        <v>2</v>
      </c>
      <c r="Z176" s="107">
        <v>3</v>
      </c>
      <c r="AA176" s="107">
        <v>3</v>
      </c>
      <c r="AB176" s="107">
        <v>2</v>
      </c>
      <c r="AC176" s="107">
        <v>0</v>
      </c>
      <c r="AD176" s="107">
        <v>1</v>
      </c>
      <c r="AE176" s="107">
        <v>4</v>
      </c>
      <c r="AF176" s="107">
        <v>2</v>
      </c>
      <c r="AG176" s="107">
        <v>5</v>
      </c>
      <c r="AH176" s="107">
        <v>3</v>
      </c>
      <c r="AI176" s="107">
        <v>2</v>
      </c>
      <c r="AJ176" s="107">
        <v>0</v>
      </c>
      <c r="AK176" s="107">
        <v>1</v>
      </c>
      <c r="AL176" s="107">
        <v>2</v>
      </c>
    </row>
    <row r="177" spans="2:38" ht="15" customHeight="1" x14ac:dyDescent="0.2">
      <c r="B177" s="77" t="s">
        <v>215</v>
      </c>
      <c r="C177" s="108">
        <v>0</v>
      </c>
      <c r="D177" s="108">
        <v>1</v>
      </c>
      <c r="E177" s="108">
        <v>0</v>
      </c>
      <c r="F177" s="108">
        <v>0</v>
      </c>
      <c r="G177" s="108">
        <v>0</v>
      </c>
      <c r="H177" s="108">
        <v>0</v>
      </c>
      <c r="I177" s="108">
        <v>0</v>
      </c>
      <c r="J177" s="108">
        <v>1</v>
      </c>
      <c r="K177" s="108">
        <v>0</v>
      </c>
      <c r="L177" s="108">
        <v>1</v>
      </c>
      <c r="M177" s="108">
        <v>2</v>
      </c>
      <c r="N177" s="108">
        <v>0</v>
      </c>
      <c r="O177" s="108">
        <v>0</v>
      </c>
      <c r="P177" s="108">
        <v>0</v>
      </c>
      <c r="Q177" s="108">
        <v>0</v>
      </c>
      <c r="R177" s="108">
        <v>0</v>
      </c>
      <c r="S177" s="108">
        <v>0</v>
      </c>
      <c r="T177" s="108">
        <v>0</v>
      </c>
      <c r="U177" s="108">
        <v>0</v>
      </c>
      <c r="V177" s="108">
        <v>0</v>
      </c>
      <c r="W177" s="108">
        <v>0</v>
      </c>
      <c r="X177" s="108">
        <v>0</v>
      </c>
      <c r="Y177" s="108">
        <v>0</v>
      </c>
      <c r="Z177" s="108">
        <v>0</v>
      </c>
      <c r="AA177" s="108">
        <v>0</v>
      </c>
      <c r="AB177" s="108">
        <v>0</v>
      </c>
      <c r="AC177" s="108">
        <v>1</v>
      </c>
      <c r="AD177" s="108">
        <v>0</v>
      </c>
      <c r="AE177" s="108">
        <v>0</v>
      </c>
      <c r="AF177" s="108">
        <v>0</v>
      </c>
      <c r="AG177" s="108">
        <v>0</v>
      </c>
      <c r="AH177" s="108">
        <v>0</v>
      </c>
      <c r="AI177" s="108">
        <v>0</v>
      </c>
      <c r="AJ177" s="108">
        <v>0</v>
      </c>
      <c r="AK177" s="108">
        <v>0</v>
      </c>
      <c r="AL177" s="108">
        <v>0</v>
      </c>
    </row>
    <row r="178" spans="2:38" ht="15" customHeight="1" x14ac:dyDescent="0.2">
      <c r="B178" s="78" t="s">
        <v>216</v>
      </c>
      <c r="C178" s="107">
        <v>5</v>
      </c>
      <c r="D178" s="107">
        <v>3</v>
      </c>
      <c r="E178" s="107">
        <v>0</v>
      </c>
      <c r="F178" s="107">
        <v>16</v>
      </c>
      <c r="G178" s="107">
        <v>21</v>
      </c>
      <c r="H178" s="107">
        <v>17</v>
      </c>
      <c r="I178" s="107">
        <v>36</v>
      </c>
      <c r="J178" s="107">
        <v>43</v>
      </c>
      <c r="K178" s="107">
        <v>39</v>
      </c>
      <c r="L178" s="107">
        <v>45</v>
      </c>
      <c r="M178" s="107">
        <v>32</v>
      </c>
      <c r="N178" s="107">
        <v>31</v>
      </c>
      <c r="O178" s="107">
        <v>52</v>
      </c>
      <c r="P178" s="107">
        <v>29</v>
      </c>
      <c r="Q178" s="107">
        <v>20</v>
      </c>
      <c r="R178" s="107">
        <v>20</v>
      </c>
      <c r="S178" s="107">
        <v>18</v>
      </c>
      <c r="T178" s="107">
        <v>22</v>
      </c>
      <c r="U178" s="107">
        <v>12</v>
      </c>
      <c r="V178" s="107">
        <v>9</v>
      </c>
      <c r="W178" s="107">
        <v>11</v>
      </c>
      <c r="X178" s="107">
        <v>11</v>
      </c>
      <c r="Y178" s="107">
        <v>8</v>
      </c>
      <c r="Z178" s="107">
        <v>12</v>
      </c>
      <c r="AA178" s="107">
        <v>8</v>
      </c>
      <c r="AB178" s="107">
        <v>11</v>
      </c>
      <c r="AC178" s="107">
        <v>3</v>
      </c>
      <c r="AD178" s="107">
        <v>10</v>
      </c>
      <c r="AE178" s="107">
        <v>25</v>
      </c>
      <c r="AF178" s="107">
        <v>11</v>
      </c>
      <c r="AG178" s="107">
        <v>21</v>
      </c>
      <c r="AH178" s="107">
        <v>12</v>
      </c>
      <c r="AI178" s="107">
        <v>21</v>
      </c>
      <c r="AJ178" s="107">
        <v>17</v>
      </c>
      <c r="AK178" s="107">
        <v>24</v>
      </c>
      <c r="AL178" s="107">
        <v>23</v>
      </c>
    </row>
    <row r="179" spans="2:38" ht="15" customHeight="1" x14ac:dyDescent="0.2">
      <c r="B179" s="77" t="s">
        <v>217</v>
      </c>
      <c r="C179" s="108">
        <v>1</v>
      </c>
      <c r="D179" s="108">
        <v>0</v>
      </c>
      <c r="E179" s="108">
        <v>0</v>
      </c>
      <c r="F179" s="108">
        <v>0</v>
      </c>
      <c r="G179" s="108">
        <v>0</v>
      </c>
      <c r="H179" s="108">
        <v>0</v>
      </c>
      <c r="I179" s="108">
        <v>1</v>
      </c>
      <c r="J179" s="108">
        <v>0</v>
      </c>
      <c r="K179" s="108">
        <v>0</v>
      </c>
      <c r="L179" s="108">
        <v>0</v>
      </c>
      <c r="M179" s="108">
        <v>1</v>
      </c>
      <c r="N179" s="108">
        <v>0</v>
      </c>
      <c r="O179" s="108">
        <v>0</v>
      </c>
      <c r="P179" s="108">
        <v>0</v>
      </c>
      <c r="Q179" s="108">
        <v>0</v>
      </c>
      <c r="R179" s="108">
        <v>0</v>
      </c>
      <c r="S179" s="108">
        <v>0</v>
      </c>
      <c r="T179" s="108">
        <v>0</v>
      </c>
      <c r="U179" s="108">
        <v>0</v>
      </c>
      <c r="V179" s="108">
        <v>0</v>
      </c>
      <c r="W179" s="108">
        <v>0</v>
      </c>
      <c r="X179" s="108">
        <v>0</v>
      </c>
      <c r="Y179" s="108">
        <v>0</v>
      </c>
      <c r="Z179" s="108">
        <v>1</v>
      </c>
      <c r="AA179" s="108">
        <v>0</v>
      </c>
      <c r="AB179" s="108">
        <v>0</v>
      </c>
      <c r="AC179" s="108">
        <v>0</v>
      </c>
      <c r="AD179" s="108">
        <v>0</v>
      </c>
      <c r="AE179" s="108">
        <v>0</v>
      </c>
      <c r="AF179" s="108">
        <v>0</v>
      </c>
      <c r="AG179" s="108">
        <v>1</v>
      </c>
      <c r="AH179" s="108">
        <v>0</v>
      </c>
      <c r="AI179" s="108">
        <v>0</v>
      </c>
      <c r="AJ179" s="108">
        <v>0</v>
      </c>
      <c r="AK179" s="108">
        <v>0</v>
      </c>
      <c r="AL179" s="108">
        <v>0</v>
      </c>
    </row>
    <row r="180" spans="2:38" ht="15" customHeight="1" x14ac:dyDescent="0.2">
      <c r="B180" s="78" t="s">
        <v>218</v>
      </c>
      <c r="C180" s="107">
        <v>0</v>
      </c>
      <c r="D180" s="107">
        <v>0</v>
      </c>
      <c r="E180" s="107">
        <v>0</v>
      </c>
      <c r="F180" s="107">
        <v>0</v>
      </c>
      <c r="G180" s="107">
        <v>0</v>
      </c>
      <c r="H180" s="107">
        <v>0</v>
      </c>
      <c r="I180" s="107">
        <v>0</v>
      </c>
      <c r="J180" s="107">
        <v>0</v>
      </c>
      <c r="K180" s="107">
        <v>0</v>
      </c>
      <c r="L180" s="107">
        <v>0</v>
      </c>
      <c r="M180" s="107">
        <v>0</v>
      </c>
      <c r="N180" s="107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2</v>
      </c>
      <c r="U180" s="107">
        <v>0</v>
      </c>
      <c r="V180" s="107">
        <v>0</v>
      </c>
      <c r="W180" s="107">
        <v>1</v>
      </c>
      <c r="X180" s="107">
        <v>0</v>
      </c>
      <c r="Y180" s="107">
        <v>0</v>
      </c>
      <c r="Z180" s="107">
        <v>0</v>
      </c>
      <c r="AA180" s="107">
        <v>1</v>
      </c>
      <c r="AB180" s="107">
        <v>1</v>
      </c>
      <c r="AC180" s="107">
        <v>1</v>
      </c>
      <c r="AD180" s="107">
        <v>0</v>
      </c>
      <c r="AE180" s="107">
        <v>0</v>
      </c>
      <c r="AF180" s="107">
        <v>1</v>
      </c>
      <c r="AG180" s="107">
        <v>2</v>
      </c>
      <c r="AH180" s="107">
        <v>0</v>
      </c>
      <c r="AI180" s="107">
        <v>0</v>
      </c>
      <c r="AJ180" s="107">
        <v>1</v>
      </c>
      <c r="AK180" s="107">
        <v>1</v>
      </c>
      <c r="AL180" s="107">
        <v>0</v>
      </c>
    </row>
    <row r="181" spans="2:38" ht="15" customHeight="1" x14ac:dyDescent="0.2">
      <c r="B181" s="77" t="s">
        <v>115</v>
      </c>
      <c r="C181" s="108">
        <v>147</v>
      </c>
      <c r="D181" s="108">
        <v>190</v>
      </c>
      <c r="E181" s="108">
        <v>202</v>
      </c>
      <c r="F181" s="108">
        <v>154</v>
      </c>
      <c r="G181" s="108">
        <v>158</v>
      </c>
      <c r="H181" s="108">
        <v>182</v>
      </c>
      <c r="I181" s="108">
        <v>209</v>
      </c>
      <c r="J181" s="108">
        <v>216</v>
      </c>
      <c r="K181" s="108">
        <v>133</v>
      </c>
      <c r="L181" s="108">
        <v>133</v>
      </c>
      <c r="M181" s="108">
        <v>179</v>
      </c>
      <c r="N181" s="108">
        <v>288</v>
      </c>
      <c r="O181" s="108">
        <v>290</v>
      </c>
      <c r="P181" s="108">
        <v>370</v>
      </c>
      <c r="Q181" s="108">
        <v>187</v>
      </c>
      <c r="R181" s="108">
        <v>243</v>
      </c>
      <c r="S181" s="108">
        <v>256</v>
      </c>
      <c r="T181" s="108">
        <v>272</v>
      </c>
      <c r="U181" s="108">
        <v>193</v>
      </c>
      <c r="V181" s="108">
        <v>209</v>
      </c>
      <c r="W181" s="108">
        <v>279</v>
      </c>
      <c r="X181" s="108">
        <v>287</v>
      </c>
      <c r="Y181" s="108">
        <v>240</v>
      </c>
      <c r="Z181" s="108">
        <v>199</v>
      </c>
      <c r="AA181" s="108">
        <v>294</v>
      </c>
      <c r="AB181" s="108">
        <v>343</v>
      </c>
      <c r="AC181" s="108">
        <v>382</v>
      </c>
      <c r="AD181" s="108">
        <v>578</v>
      </c>
      <c r="AE181" s="108">
        <v>433</v>
      </c>
      <c r="AF181" s="108">
        <v>511</v>
      </c>
      <c r="AG181" s="108">
        <v>434</v>
      </c>
      <c r="AH181" s="108">
        <v>451</v>
      </c>
      <c r="AI181" s="108">
        <v>523</v>
      </c>
      <c r="AJ181" s="108">
        <v>539</v>
      </c>
      <c r="AK181" s="108">
        <v>607</v>
      </c>
      <c r="AL181" s="108">
        <v>490</v>
      </c>
    </row>
    <row r="182" spans="2:38" ht="15" customHeight="1" x14ac:dyDescent="0.2">
      <c r="B182" s="78" t="s">
        <v>219</v>
      </c>
      <c r="C182" s="107">
        <v>0</v>
      </c>
      <c r="D182" s="107">
        <v>0</v>
      </c>
      <c r="E182" s="107">
        <v>0</v>
      </c>
      <c r="F182" s="107">
        <v>0</v>
      </c>
      <c r="G182" s="107">
        <v>0</v>
      </c>
      <c r="H182" s="107">
        <v>0</v>
      </c>
      <c r="I182" s="107">
        <v>0</v>
      </c>
      <c r="J182" s="107">
        <v>0</v>
      </c>
      <c r="K182" s="107">
        <v>0</v>
      </c>
      <c r="L182" s="107">
        <v>0</v>
      </c>
      <c r="M182" s="107">
        <v>0</v>
      </c>
      <c r="N182" s="107">
        <v>1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07">
        <v>0</v>
      </c>
      <c r="V182" s="107">
        <v>0</v>
      </c>
      <c r="W182" s="107">
        <v>0</v>
      </c>
      <c r="X182" s="107">
        <v>0</v>
      </c>
      <c r="Y182" s="107">
        <v>0</v>
      </c>
      <c r="Z182" s="107">
        <v>0</v>
      </c>
      <c r="AA182" s="107">
        <v>0</v>
      </c>
      <c r="AB182" s="107">
        <v>0</v>
      </c>
      <c r="AC182" s="107">
        <v>1</v>
      </c>
      <c r="AD182" s="107">
        <v>0</v>
      </c>
      <c r="AE182" s="107">
        <v>0</v>
      </c>
      <c r="AF182" s="107">
        <v>0</v>
      </c>
      <c r="AG182" s="107">
        <v>0</v>
      </c>
      <c r="AH182" s="107">
        <v>0</v>
      </c>
      <c r="AI182" s="107">
        <v>0</v>
      </c>
      <c r="AJ182" s="107">
        <v>0</v>
      </c>
      <c r="AK182" s="107">
        <v>0</v>
      </c>
      <c r="AL182" s="107">
        <v>0</v>
      </c>
    </row>
    <row r="183" spans="2:38" ht="15" customHeight="1" x14ac:dyDescent="0.2">
      <c r="B183" s="77" t="s">
        <v>220</v>
      </c>
      <c r="C183" s="108">
        <v>41897</v>
      </c>
      <c r="D183" s="108">
        <v>15780</v>
      </c>
      <c r="E183" s="108">
        <v>14562</v>
      </c>
      <c r="F183" s="108">
        <v>11898</v>
      </c>
      <c r="G183" s="108">
        <v>13207</v>
      </c>
      <c r="H183" s="108">
        <v>12604</v>
      </c>
      <c r="I183" s="108">
        <v>11332</v>
      </c>
      <c r="J183" s="108">
        <v>13668</v>
      </c>
      <c r="K183" s="108">
        <v>17397</v>
      </c>
      <c r="L183" s="108">
        <v>19837</v>
      </c>
      <c r="M183" s="108">
        <v>19921</v>
      </c>
      <c r="N183" s="108">
        <v>16017</v>
      </c>
      <c r="O183" s="108">
        <v>19050</v>
      </c>
      <c r="P183" s="108">
        <v>16781</v>
      </c>
      <c r="Q183" s="108">
        <v>18155</v>
      </c>
      <c r="R183" s="108">
        <v>13499</v>
      </c>
      <c r="S183" s="108">
        <v>10247</v>
      </c>
      <c r="T183" s="108">
        <v>8132</v>
      </c>
      <c r="U183" s="108">
        <v>4867</v>
      </c>
      <c r="V183" s="108">
        <v>2998</v>
      </c>
      <c r="W183" s="108">
        <v>2338</v>
      </c>
      <c r="X183" s="108">
        <v>2040</v>
      </c>
      <c r="Y183" s="108">
        <v>1435</v>
      </c>
      <c r="Z183" s="108">
        <v>922</v>
      </c>
      <c r="AA183" s="108">
        <v>920</v>
      </c>
      <c r="AB183" s="108">
        <v>837</v>
      </c>
      <c r="AC183" s="108">
        <v>839</v>
      </c>
      <c r="AD183" s="108">
        <v>653</v>
      </c>
      <c r="AE183" s="108">
        <v>622</v>
      </c>
      <c r="AF183" s="108">
        <v>541</v>
      </c>
      <c r="AG183" s="108">
        <v>698</v>
      </c>
      <c r="AH183" s="108">
        <v>557</v>
      </c>
      <c r="AI183" s="108">
        <v>484</v>
      </c>
      <c r="AJ183" s="108">
        <v>461</v>
      </c>
      <c r="AK183" s="108">
        <v>801</v>
      </c>
      <c r="AL183" s="108">
        <v>857</v>
      </c>
    </row>
    <row r="184" spans="2:38" ht="15" customHeight="1" x14ac:dyDescent="0.2">
      <c r="B184" s="78" t="s">
        <v>117</v>
      </c>
      <c r="C184" s="107">
        <v>13</v>
      </c>
      <c r="D184" s="107">
        <v>10</v>
      </c>
      <c r="E184" s="107">
        <v>9</v>
      </c>
      <c r="F184" s="107">
        <v>11</v>
      </c>
      <c r="G184" s="107">
        <v>7</v>
      </c>
      <c r="H184" s="107">
        <v>11</v>
      </c>
      <c r="I184" s="107">
        <v>16</v>
      </c>
      <c r="J184" s="107">
        <v>19</v>
      </c>
      <c r="K184" s="107">
        <v>17</v>
      </c>
      <c r="L184" s="107">
        <v>22</v>
      </c>
      <c r="M184" s="107">
        <v>38</v>
      </c>
      <c r="N184" s="107">
        <v>71</v>
      </c>
      <c r="O184" s="107">
        <v>80</v>
      </c>
      <c r="P184" s="107">
        <v>77</v>
      </c>
      <c r="Q184" s="107">
        <v>49</v>
      </c>
      <c r="R184" s="107">
        <v>67</v>
      </c>
      <c r="S184" s="107">
        <v>122</v>
      </c>
      <c r="T184" s="107">
        <v>82</v>
      </c>
      <c r="U184" s="107">
        <v>107</v>
      </c>
      <c r="V184" s="107">
        <v>116</v>
      </c>
      <c r="W184" s="107">
        <v>121</v>
      </c>
      <c r="X184" s="107">
        <v>129</v>
      </c>
      <c r="Y184" s="107">
        <v>165</v>
      </c>
      <c r="Z184" s="107">
        <v>171</v>
      </c>
      <c r="AA184" s="107">
        <v>210</v>
      </c>
      <c r="AB184" s="107">
        <v>278</v>
      </c>
      <c r="AC184" s="107">
        <v>416</v>
      </c>
      <c r="AD184" s="107">
        <v>433</v>
      </c>
      <c r="AE184" s="107">
        <v>555</v>
      </c>
      <c r="AF184" s="107">
        <v>669</v>
      </c>
      <c r="AG184" s="107">
        <v>765</v>
      </c>
      <c r="AH184" s="107">
        <v>740</v>
      </c>
      <c r="AI184" s="107">
        <v>948</v>
      </c>
      <c r="AJ184" s="107">
        <v>818</v>
      </c>
      <c r="AK184" s="107">
        <v>731</v>
      </c>
      <c r="AL184" s="107">
        <v>649</v>
      </c>
    </row>
    <row r="185" spans="2:38" ht="15" customHeight="1" x14ac:dyDescent="0.2">
      <c r="B185" s="77" t="s">
        <v>221</v>
      </c>
      <c r="C185" s="108">
        <v>6</v>
      </c>
      <c r="D185" s="108">
        <v>6</v>
      </c>
      <c r="E185" s="108">
        <v>7</v>
      </c>
      <c r="F185" s="108">
        <v>3</v>
      </c>
      <c r="G185" s="108">
        <v>12</v>
      </c>
      <c r="H185" s="108">
        <v>10</v>
      </c>
      <c r="I185" s="108">
        <v>13</v>
      </c>
      <c r="J185" s="108">
        <v>57</v>
      </c>
      <c r="K185" s="108">
        <v>26</v>
      </c>
      <c r="L185" s="108">
        <v>18</v>
      </c>
      <c r="M185" s="108">
        <v>12</v>
      </c>
      <c r="N185" s="108">
        <v>41</v>
      </c>
      <c r="O185" s="108">
        <v>59</v>
      </c>
      <c r="P185" s="108">
        <v>24</v>
      </c>
      <c r="Q185" s="108">
        <v>36</v>
      </c>
      <c r="R185" s="108">
        <v>48</v>
      </c>
      <c r="S185" s="108">
        <v>63</v>
      </c>
      <c r="T185" s="108">
        <v>83</v>
      </c>
      <c r="U185" s="108">
        <v>53</v>
      </c>
      <c r="V185" s="108">
        <v>42</v>
      </c>
      <c r="W185" s="108">
        <v>308</v>
      </c>
      <c r="X185" s="108">
        <v>386</v>
      </c>
      <c r="Y185" s="108">
        <v>412</v>
      </c>
      <c r="Z185" s="108">
        <v>391</v>
      </c>
      <c r="AA185" s="108">
        <v>347</v>
      </c>
      <c r="AB185" s="108">
        <v>191</v>
      </c>
      <c r="AC185" s="108">
        <v>138</v>
      </c>
      <c r="AD185" s="108">
        <v>91</v>
      </c>
      <c r="AE185" s="108">
        <v>103</v>
      </c>
      <c r="AF185" s="108">
        <v>70</v>
      </c>
      <c r="AG185" s="108">
        <v>63</v>
      </c>
      <c r="AH185" s="108">
        <v>96</v>
      </c>
      <c r="AI185" s="108">
        <v>72</v>
      </c>
      <c r="AJ185" s="108">
        <v>63</v>
      </c>
      <c r="AK185" s="108">
        <v>60</v>
      </c>
      <c r="AL185" s="108">
        <v>94</v>
      </c>
    </row>
    <row r="186" spans="2:38" ht="15" customHeight="1" x14ac:dyDescent="0.2">
      <c r="B186" s="78" t="s">
        <v>120</v>
      </c>
      <c r="C186" s="107">
        <v>0</v>
      </c>
      <c r="D186" s="107">
        <v>0</v>
      </c>
      <c r="E186" s="107">
        <v>0</v>
      </c>
      <c r="F186" s="107">
        <v>0</v>
      </c>
      <c r="G186" s="107">
        <v>0</v>
      </c>
      <c r="H186" s="107">
        <v>0</v>
      </c>
      <c r="I186" s="107">
        <v>0</v>
      </c>
      <c r="J186" s="107">
        <v>0</v>
      </c>
      <c r="K186" s="107">
        <v>0</v>
      </c>
      <c r="L186" s="107">
        <v>0</v>
      </c>
      <c r="M186" s="107">
        <v>0</v>
      </c>
      <c r="N186" s="107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07">
        <v>0</v>
      </c>
      <c r="V186" s="107">
        <v>0</v>
      </c>
      <c r="W186" s="107">
        <v>0</v>
      </c>
      <c r="X186" s="107">
        <v>0</v>
      </c>
      <c r="Y186" s="107">
        <v>0</v>
      </c>
      <c r="Z186" s="107">
        <v>0</v>
      </c>
      <c r="AA186" s="107">
        <v>0</v>
      </c>
      <c r="AB186" s="107">
        <v>0</v>
      </c>
      <c r="AC186" s="107">
        <v>0</v>
      </c>
      <c r="AD186" s="107">
        <v>46</v>
      </c>
      <c r="AE186" s="107">
        <v>251</v>
      </c>
      <c r="AF186" s="107">
        <v>349</v>
      </c>
      <c r="AG186" s="107">
        <v>243</v>
      </c>
      <c r="AH186" s="107">
        <v>280</v>
      </c>
      <c r="AI186" s="107">
        <v>381</v>
      </c>
      <c r="AJ186" s="107">
        <v>295</v>
      </c>
      <c r="AK186" s="107">
        <v>319</v>
      </c>
      <c r="AL186" s="107">
        <v>576</v>
      </c>
    </row>
    <row r="187" spans="2:38" ht="15" customHeight="1" x14ac:dyDescent="0.2">
      <c r="B187" s="77" t="s">
        <v>222</v>
      </c>
      <c r="C187" s="108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108">
        <v>0</v>
      </c>
      <c r="K187" s="108">
        <v>0</v>
      </c>
      <c r="L187" s="108">
        <v>0</v>
      </c>
      <c r="M187" s="108">
        <v>0</v>
      </c>
      <c r="N187" s="108">
        <v>0</v>
      </c>
      <c r="O187" s="108">
        <v>0</v>
      </c>
      <c r="P187" s="108">
        <v>0</v>
      </c>
      <c r="Q187" s="108">
        <v>0</v>
      </c>
      <c r="R187" s="108">
        <v>0</v>
      </c>
      <c r="S187" s="108">
        <v>0</v>
      </c>
      <c r="T187" s="108">
        <v>0</v>
      </c>
      <c r="U187" s="108">
        <v>0</v>
      </c>
      <c r="V187" s="108">
        <v>0</v>
      </c>
      <c r="W187" s="108">
        <v>0</v>
      </c>
      <c r="X187" s="108">
        <v>0</v>
      </c>
      <c r="Y187" s="108">
        <v>0</v>
      </c>
      <c r="Z187" s="108">
        <v>0</v>
      </c>
      <c r="AA187" s="108">
        <v>29</v>
      </c>
      <c r="AB187" s="108">
        <v>437</v>
      </c>
      <c r="AC187" s="108">
        <v>691</v>
      </c>
      <c r="AD187" s="108">
        <v>792</v>
      </c>
      <c r="AE187" s="108">
        <v>456</v>
      </c>
      <c r="AF187" s="108">
        <v>204</v>
      </c>
      <c r="AG187" s="108">
        <v>109</v>
      </c>
      <c r="AH187" s="108">
        <v>39</v>
      </c>
      <c r="AI187" s="108">
        <v>32</v>
      </c>
      <c r="AJ187" s="108">
        <v>34</v>
      </c>
      <c r="AK187" s="108">
        <v>17</v>
      </c>
      <c r="AL187" s="108">
        <v>18</v>
      </c>
    </row>
    <row r="188" spans="2:38" ht="15" customHeight="1" x14ac:dyDescent="0.2">
      <c r="B188" s="78" t="s">
        <v>223</v>
      </c>
      <c r="C188" s="107">
        <v>5</v>
      </c>
      <c r="D188" s="107">
        <v>15</v>
      </c>
      <c r="E188" s="107">
        <v>3</v>
      </c>
      <c r="F188" s="107">
        <v>4</v>
      </c>
      <c r="G188" s="107">
        <v>1</v>
      </c>
      <c r="H188" s="107">
        <v>8</v>
      </c>
      <c r="I188" s="107">
        <v>13</v>
      </c>
      <c r="J188" s="107">
        <v>24</v>
      </c>
      <c r="K188" s="107">
        <v>19</v>
      </c>
      <c r="L188" s="107">
        <v>25</v>
      </c>
      <c r="M188" s="107">
        <v>78</v>
      </c>
      <c r="N188" s="107">
        <v>233</v>
      </c>
      <c r="O188" s="107">
        <v>369</v>
      </c>
      <c r="P188" s="107">
        <v>191</v>
      </c>
      <c r="Q188" s="107">
        <v>34</v>
      </c>
      <c r="R188" s="107">
        <v>19</v>
      </c>
      <c r="S188" s="107">
        <v>27</v>
      </c>
      <c r="T188" s="107">
        <v>12</v>
      </c>
      <c r="U188" s="107">
        <v>18</v>
      </c>
      <c r="V188" s="107">
        <v>17</v>
      </c>
      <c r="W188" s="107">
        <v>15</v>
      </c>
      <c r="X188" s="107">
        <v>9</v>
      </c>
      <c r="Y188" s="107">
        <v>4</v>
      </c>
      <c r="Z188" s="107">
        <v>13</v>
      </c>
      <c r="AA188" s="107">
        <v>15</v>
      </c>
      <c r="AB188" s="107">
        <v>25</v>
      </c>
      <c r="AC188" s="107">
        <v>8</v>
      </c>
      <c r="AD188" s="107">
        <v>9</v>
      </c>
      <c r="AE188" s="107">
        <v>18</v>
      </c>
      <c r="AF188" s="107">
        <v>4</v>
      </c>
      <c r="AG188" s="107">
        <v>10</v>
      </c>
      <c r="AH188" s="107">
        <v>10</v>
      </c>
      <c r="AI188" s="107">
        <v>6</v>
      </c>
      <c r="AJ188" s="107">
        <v>5</v>
      </c>
      <c r="AK188" s="107">
        <v>2</v>
      </c>
      <c r="AL188" s="107">
        <v>1</v>
      </c>
    </row>
    <row r="189" spans="2:38" ht="15" customHeight="1" x14ac:dyDescent="0.2">
      <c r="B189" s="77" t="s">
        <v>110</v>
      </c>
      <c r="C189" s="108">
        <v>241</v>
      </c>
      <c r="D189" s="108">
        <v>301</v>
      </c>
      <c r="E189" s="108">
        <v>337</v>
      </c>
      <c r="F189" s="108">
        <v>169</v>
      </c>
      <c r="G189" s="108">
        <v>128</v>
      </c>
      <c r="H189" s="108">
        <v>139</v>
      </c>
      <c r="I189" s="108">
        <v>205</v>
      </c>
      <c r="J189" s="108">
        <v>372</v>
      </c>
      <c r="K189" s="108">
        <v>808</v>
      </c>
      <c r="L189" s="108">
        <v>1269</v>
      </c>
      <c r="M189" s="108">
        <v>843</v>
      </c>
      <c r="N189" s="108">
        <v>657</v>
      </c>
      <c r="O189" s="108">
        <v>492</v>
      </c>
      <c r="P189" s="108">
        <v>474</v>
      </c>
      <c r="Q189" s="108">
        <v>375</v>
      </c>
      <c r="R189" s="108">
        <v>407</v>
      </c>
      <c r="S189" s="108">
        <v>409</v>
      </c>
      <c r="T189" s="108">
        <v>287</v>
      </c>
      <c r="U189" s="108">
        <v>231</v>
      </c>
      <c r="V189" s="108">
        <v>437</v>
      </c>
      <c r="W189" s="108">
        <v>444</v>
      </c>
      <c r="X189" s="108">
        <v>473</v>
      </c>
      <c r="Y189" s="108">
        <v>588</v>
      </c>
      <c r="Z189" s="108">
        <v>391</v>
      </c>
      <c r="AA189" s="108">
        <v>311</v>
      </c>
      <c r="AB189" s="108">
        <v>392</v>
      </c>
      <c r="AC189" s="108">
        <v>298</v>
      </c>
      <c r="AD189" s="108">
        <v>689</v>
      </c>
      <c r="AE189" s="108">
        <v>734</v>
      </c>
      <c r="AF189" s="108">
        <v>366</v>
      </c>
      <c r="AG189" s="108">
        <v>805</v>
      </c>
      <c r="AH189" s="108">
        <v>219</v>
      </c>
      <c r="AI189" s="108">
        <v>145</v>
      </c>
      <c r="AJ189" s="108">
        <v>141</v>
      </c>
      <c r="AK189" s="108">
        <v>179</v>
      </c>
      <c r="AL189" s="108">
        <v>255</v>
      </c>
    </row>
    <row r="190" spans="2:38" ht="15" customHeight="1" x14ac:dyDescent="0.2">
      <c r="B190" s="78" t="s">
        <v>60</v>
      </c>
      <c r="C190" s="107">
        <v>315</v>
      </c>
      <c r="D190" s="107">
        <v>419</v>
      </c>
      <c r="E190" s="107">
        <v>409</v>
      </c>
      <c r="F190" s="107">
        <v>269</v>
      </c>
      <c r="G190" s="107">
        <v>264</v>
      </c>
      <c r="H190" s="107">
        <v>385</v>
      </c>
      <c r="I190" s="107">
        <v>493</v>
      </c>
      <c r="J190" s="107">
        <v>927</v>
      </c>
      <c r="K190" s="107">
        <v>864</v>
      </c>
      <c r="L190" s="107">
        <v>1454</v>
      </c>
      <c r="M190" s="107">
        <v>1791</v>
      </c>
      <c r="N190" s="107">
        <v>1596</v>
      </c>
      <c r="O190" s="107">
        <v>1172</v>
      </c>
      <c r="P190" s="107">
        <v>1247</v>
      </c>
      <c r="Q190" s="107">
        <v>965</v>
      </c>
      <c r="R190" s="107">
        <v>1053</v>
      </c>
      <c r="S190" s="107">
        <v>942</v>
      </c>
      <c r="T190" s="107">
        <v>859</v>
      </c>
      <c r="U190" s="107">
        <v>892</v>
      </c>
      <c r="V190" s="107">
        <v>823</v>
      </c>
      <c r="W190" s="107">
        <v>923</v>
      </c>
      <c r="X190" s="107">
        <v>1066</v>
      </c>
      <c r="Y190" s="107">
        <v>957</v>
      </c>
      <c r="Z190" s="107">
        <v>1083</v>
      </c>
      <c r="AA190" s="107">
        <v>1116</v>
      </c>
      <c r="AB190" s="107">
        <v>1458</v>
      </c>
      <c r="AC190" s="107">
        <v>1145</v>
      </c>
      <c r="AD190" s="107">
        <v>1056</v>
      </c>
      <c r="AE190" s="107">
        <v>919</v>
      </c>
      <c r="AF190" s="107">
        <v>917</v>
      </c>
      <c r="AG190" s="107">
        <v>1040</v>
      </c>
      <c r="AH190" s="107">
        <v>1005</v>
      </c>
      <c r="AI190" s="107">
        <v>649</v>
      </c>
      <c r="AJ190" s="107">
        <v>1008</v>
      </c>
      <c r="AK190" s="107">
        <v>2051</v>
      </c>
      <c r="AL190" s="107">
        <v>9853</v>
      </c>
    </row>
    <row r="191" spans="2:38" ht="15" customHeight="1" x14ac:dyDescent="0.2">
      <c r="B191" s="77" t="s">
        <v>224</v>
      </c>
      <c r="C191" s="108">
        <v>0</v>
      </c>
      <c r="D191" s="108">
        <v>0</v>
      </c>
      <c r="E191" s="108">
        <v>0</v>
      </c>
      <c r="F191" s="108">
        <v>0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8">
        <v>0</v>
      </c>
      <c r="M191" s="108">
        <v>0</v>
      </c>
      <c r="N191" s="108">
        <v>0</v>
      </c>
      <c r="O191" s="108">
        <v>0</v>
      </c>
      <c r="P191" s="108">
        <v>0</v>
      </c>
      <c r="Q191" s="108">
        <v>0</v>
      </c>
      <c r="R191" s="108">
        <v>0</v>
      </c>
      <c r="S191" s="108">
        <v>0</v>
      </c>
      <c r="T191" s="108">
        <v>0</v>
      </c>
      <c r="U191" s="108">
        <v>0</v>
      </c>
      <c r="V191" s="108">
        <v>0</v>
      </c>
      <c r="W191" s="108">
        <v>0</v>
      </c>
      <c r="X191" s="108">
        <v>0</v>
      </c>
      <c r="Y191" s="108">
        <v>5</v>
      </c>
      <c r="Z191" s="108">
        <v>0</v>
      </c>
      <c r="AA191" s="108">
        <v>0</v>
      </c>
      <c r="AB191" s="108">
        <v>1</v>
      </c>
      <c r="AC191" s="108">
        <v>6</v>
      </c>
      <c r="AD191" s="108">
        <v>5</v>
      </c>
      <c r="AE191" s="108">
        <v>12</v>
      </c>
      <c r="AF191" s="108">
        <v>5</v>
      </c>
      <c r="AG191" s="108">
        <v>5</v>
      </c>
      <c r="AH191" s="108">
        <v>10</v>
      </c>
      <c r="AI191" s="108">
        <v>0</v>
      </c>
      <c r="AJ191" s="108">
        <v>3</v>
      </c>
      <c r="AK191" s="108">
        <v>1</v>
      </c>
      <c r="AL191" s="108">
        <v>1</v>
      </c>
    </row>
    <row r="192" spans="2:38" ht="15" customHeight="1" x14ac:dyDescent="0.2">
      <c r="B192" s="78" t="s">
        <v>85</v>
      </c>
      <c r="C192" s="107">
        <v>7</v>
      </c>
      <c r="D192" s="107">
        <v>10</v>
      </c>
      <c r="E192" s="107">
        <v>7</v>
      </c>
      <c r="F192" s="107">
        <v>12</v>
      </c>
      <c r="G192" s="107">
        <v>14</v>
      </c>
      <c r="H192" s="107">
        <v>10</v>
      </c>
      <c r="I192" s="107">
        <v>37</v>
      </c>
      <c r="J192" s="107">
        <v>190</v>
      </c>
      <c r="K192" s="107">
        <v>217</v>
      </c>
      <c r="L192" s="107">
        <v>401</v>
      </c>
      <c r="M192" s="107">
        <v>1059</v>
      </c>
      <c r="N192" s="107">
        <v>3266</v>
      </c>
      <c r="O192" s="107">
        <v>5794</v>
      </c>
      <c r="P192" s="107">
        <v>3734</v>
      </c>
      <c r="Q192" s="107">
        <v>1576</v>
      </c>
      <c r="R192" s="107">
        <v>2000</v>
      </c>
      <c r="S192" s="107">
        <v>1541</v>
      </c>
      <c r="T192" s="107">
        <v>1084</v>
      </c>
      <c r="U192" s="107">
        <v>1397</v>
      </c>
      <c r="V192" s="107">
        <v>1652</v>
      </c>
      <c r="W192" s="107">
        <v>1562</v>
      </c>
      <c r="X192" s="107">
        <v>1155</v>
      </c>
      <c r="Y192" s="107">
        <v>723</v>
      </c>
      <c r="Z192" s="107">
        <v>955</v>
      </c>
      <c r="AA192" s="107">
        <v>1362</v>
      </c>
      <c r="AB192" s="107">
        <v>1198</v>
      </c>
      <c r="AC192" s="107">
        <v>1061</v>
      </c>
      <c r="AD192" s="107">
        <v>1161</v>
      </c>
      <c r="AE192" s="107">
        <v>1014</v>
      </c>
      <c r="AF192" s="107">
        <v>1214</v>
      </c>
      <c r="AG192" s="107">
        <v>1526</v>
      </c>
      <c r="AH192" s="107">
        <v>1532</v>
      </c>
      <c r="AI192" s="107">
        <v>1574</v>
      </c>
      <c r="AJ192" s="107">
        <v>2030</v>
      </c>
      <c r="AK192" s="107">
        <v>1491</v>
      </c>
      <c r="AL192" s="107">
        <v>1157</v>
      </c>
    </row>
    <row r="193" spans="2:38" ht="15" customHeight="1" x14ac:dyDescent="0.2">
      <c r="B193" s="77" t="s">
        <v>56</v>
      </c>
      <c r="C193" s="108">
        <v>185</v>
      </c>
      <c r="D193" s="108">
        <v>371</v>
      </c>
      <c r="E193" s="108">
        <v>290</v>
      </c>
      <c r="F193" s="108">
        <v>197</v>
      </c>
      <c r="G193" s="108">
        <v>1086</v>
      </c>
      <c r="H193" s="108">
        <v>845</v>
      </c>
      <c r="I193" s="108">
        <v>1838</v>
      </c>
      <c r="J193" s="108">
        <v>4447</v>
      </c>
      <c r="K193" s="108">
        <v>2779</v>
      </c>
      <c r="L193" s="108">
        <v>2758</v>
      </c>
      <c r="M193" s="108">
        <v>3525</v>
      </c>
      <c r="N193" s="108">
        <v>7266</v>
      </c>
      <c r="O193" s="108">
        <v>13102</v>
      </c>
      <c r="P193" s="108">
        <v>9563</v>
      </c>
      <c r="Q193" s="108">
        <v>7150</v>
      </c>
      <c r="R193" s="108">
        <v>9368</v>
      </c>
      <c r="S193" s="108">
        <v>6484</v>
      </c>
      <c r="T193" s="108">
        <v>5415</v>
      </c>
      <c r="U193" s="108">
        <v>3566</v>
      </c>
      <c r="V193" s="108">
        <v>4982</v>
      </c>
      <c r="W193" s="108">
        <v>6077</v>
      </c>
      <c r="X193" s="108">
        <v>5860</v>
      </c>
      <c r="Y193" s="108">
        <v>5272</v>
      </c>
      <c r="Z193" s="108">
        <v>4886</v>
      </c>
      <c r="AA193" s="108">
        <v>4489</v>
      </c>
      <c r="AB193" s="108">
        <v>4918</v>
      </c>
      <c r="AC193" s="108">
        <v>4651</v>
      </c>
      <c r="AD193" s="108">
        <v>4097</v>
      </c>
      <c r="AE193" s="108">
        <v>4751</v>
      </c>
      <c r="AF193" s="108">
        <v>4543</v>
      </c>
      <c r="AG193" s="108">
        <v>4420</v>
      </c>
      <c r="AH193" s="108">
        <v>3310</v>
      </c>
      <c r="AI193" s="108">
        <v>3338</v>
      </c>
      <c r="AJ193" s="108">
        <v>2394</v>
      </c>
      <c r="AK193" s="108">
        <v>2604</v>
      </c>
      <c r="AL193" s="108">
        <v>1795</v>
      </c>
    </row>
    <row r="194" spans="2:38" ht="15" customHeight="1" x14ac:dyDescent="0.2">
      <c r="B194" s="78" t="s">
        <v>225</v>
      </c>
      <c r="C194" s="107">
        <v>69</v>
      </c>
      <c r="D194" s="107">
        <v>89</v>
      </c>
      <c r="E194" s="107">
        <v>133</v>
      </c>
      <c r="F194" s="107">
        <v>69</v>
      </c>
      <c r="G194" s="107">
        <v>68</v>
      </c>
      <c r="H194" s="107">
        <v>80</v>
      </c>
      <c r="I194" s="107">
        <v>95</v>
      </c>
      <c r="J194" s="107">
        <v>92</v>
      </c>
      <c r="K194" s="107">
        <v>77</v>
      </c>
      <c r="L194" s="107">
        <v>76</v>
      </c>
      <c r="M194" s="107">
        <v>95</v>
      </c>
      <c r="N194" s="107">
        <v>126</v>
      </c>
      <c r="O194" s="107">
        <v>120</v>
      </c>
      <c r="P194" s="107">
        <v>142</v>
      </c>
      <c r="Q194" s="107">
        <v>76</v>
      </c>
      <c r="R194" s="107">
        <v>100</v>
      </c>
      <c r="S194" s="107">
        <v>111</v>
      </c>
      <c r="T194" s="107">
        <v>84</v>
      </c>
      <c r="U194" s="107">
        <v>57</v>
      </c>
      <c r="V194" s="107">
        <v>83</v>
      </c>
      <c r="W194" s="107">
        <v>94</v>
      </c>
      <c r="X194" s="107">
        <v>116</v>
      </c>
      <c r="Y194" s="107">
        <v>81</v>
      </c>
      <c r="Z194" s="107">
        <v>89</v>
      </c>
      <c r="AA194" s="107">
        <v>110</v>
      </c>
      <c r="AB194" s="107">
        <v>185</v>
      </c>
      <c r="AC194" s="107">
        <v>190</v>
      </c>
      <c r="AD194" s="107">
        <v>255</v>
      </c>
      <c r="AE194" s="107">
        <v>298</v>
      </c>
      <c r="AF194" s="107">
        <v>257</v>
      </c>
      <c r="AG194" s="107">
        <v>249</v>
      </c>
      <c r="AH194" s="107">
        <v>261</v>
      </c>
      <c r="AI194" s="107">
        <v>382</v>
      </c>
      <c r="AJ194" s="107">
        <v>392</v>
      </c>
      <c r="AK194" s="107">
        <v>505</v>
      </c>
      <c r="AL194" s="107">
        <v>437</v>
      </c>
    </row>
    <row r="195" spans="2:38" ht="15" customHeight="1" x14ac:dyDescent="0.2">
      <c r="B195" s="77" t="s">
        <v>226</v>
      </c>
      <c r="C195" s="108">
        <v>4</v>
      </c>
      <c r="D195" s="108">
        <v>1</v>
      </c>
      <c r="E195" s="108">
        <v>1</v>
      </c>
      <c r="F195" s="108">
        <v>0</v>
      </c>
      <c r="G195" s="108">
        <v>10</v>
      </c>
      <c r="H195" s="108">
        <v>7</v>
      </c>
      <c r="I195" s="108">
        <v>1</v>
      </c>
      <c r="J195" s="108">
        <v>2</v>
      </c>
      <c r="K195" s="108">
        <v>7</v>
      </c>
      <c r="L195" s="108">
        <v>3</v>
      </c>
      <c r="M195" s="108">
        <v>4</v>
      </c>
      <c r="N195" s="108">
        <v>1</v>
      </c>
      <c r="O195" s="108">
        <v>4</v>
      </c>
      <c r="P195" s="108">
        <v>2</v>
      </c>
      <c r="Q195" s="108">
        <v>3</v>
      </c>
      <c r="R195" s="108">
        <v>5</v>
      </c>
      <c r="S195" s="108">
        <v>2</v>
      </c>
      <c r="T195" s="108">
        <v>4</v>
      </c>
      <c r="U195" s="108">
        <v>3</v>
      </c>
      <c r="V195" s="108">
        <v>4</v>
      </c>
      <c r="W195" s="108">
        <v>2</v>
      </c>
      <c r="X195" s="108">
        <v>2</v>
      </c>
      <c r="Y195" s="108">
        <v>1</v>
      </c>
      <c r="Z195" s="108">
        <v>0</v>
      </c>
      <c r="AA195" s="108">
        <v>8</v>
      </c>
      <c r="AB195" s="108">
        <v>7</v>
      </c>
      <c r="AC195" s="108">
        <v>7</v>
      </c>
      <c r="AD195" s="108">
        <v>5</v>
      </c>
      <c r="AE195" s="108">
        <v>6</v>
      </c>
      <c r="AF195" s="108">
        <v>10</v>
      </c>
      <c r="AG195" s="108">
        <v>3</v>
      </c>
      <c r="AH195" s="108">
        <v>13</v>
      </c>
      <c r="AI195" s="108">
        <v>17</v>
      </c>
      <c r="AJ195" s="108">
        <v>40</v>
      </c>
      <c r="AK195" s="108">
        <v>38</v>
      </c>
      <c r="AL195" s="108">
        <v>36</v>
      </c>
    </row>
    <row r="196" spans="2:38" ht="15" customHeight="1" x14ac:dyDescent="0.2">
      <c r="B196" s="79" t="s">
        <v>227</v>
      </c>
      <c r="C196" s="110">
        <v>0</v>
      </c>
      <c r="D196" s="110">
        <v>0</v>
      </c>
      <c r="E196" s="110">
        <v>0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0">
        <v>0</v>
      </c>
      <c r="M196" s="110">
        <v>0</v>
      </c>
      <c r="N196" s="110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10">
        <v>0</v>
      </c>
      <c r="V196" s="110">
        <v>0</v>
      </c>
      <c r="W196" s="110">
        <v>0</v>
      </c>
      <c r="X196" s="110">
        <v>0</v>
      </c>
      <c r="Y196" s="110">
        <v>0</v>
      </c>
      <c r="Z196" s="110">
        <v>0</v>
      </c>
      <c r="AA196" s="110">
        <v>0</v>
      </c>
      <c r="AB196" s="110">
        <v>0</v>
      </c>
      <c r="AC196" s="110">
        <v>0</v>
      </c>
      <c r="AD196" s="110">
        <v>0</v>
      </c>
      <c r="AE196" s="110">
        <v>0</v>
      </c>
      <c r="AF196" s="110">
        <v>0</v>
      </c>
      <c r="AG196" s="110">
        <v>0</v>
      </c>
      <c r="AH196" s="110">
        <v>0</v>
      </c>
      <c r="AI196" s="110">
        <v>6</v>
      </c>
      <c r="AJ196" s="110">
        <v>30</v>
      </c>
      <c r="AK196" s="110">
        <v>27</v>
      </c>
      <c r="AL196" s="110">
        <v>60</v>
      </c>
    </row>
    <row r="197" spans="2:38" ht="15" customHeight="1" x14ac:dyDescent="0.2">
      <c r="B197" s="80" t="s">
        <v>26</v>
      </c>
      <c r="C197" s="111">
        <v>281</v>
      </c>
      <c r="D197" s="111">
        <v>308</v>
      </c>
      <c r="E197" s="111">
        <v>222</v>
      </c>
      <c r="F197" s="111">
        <v>176</v>
      </c>
      <c r="G197" s="111">
        <v>128</v>
      </c>
      <c r="H197" s="111">
        <v>158</v>
      </c>
      <c r="I197" s="111">
        <v>187</v>
      </c>
      <c r="J197" s="111">
        <v>198</v>
      </c>
      <c r="K197" s="111">
        <v>171</v>
      </c>
      <c r="L197" s="111">
        <v>182</v>
      </c>
      <c r="M197" s="111">
        <v>130</v>
      </c>
      <c r="N197" s="111">
        <v>167</v>
      </c>
      <c r="O197" s="111">
        <v>179</v>
      </c>
      <c r="P197" s="111">
        <v>203</v>
      </c>
      <c r="Q197" s="111">
        <v>192</v>
      </c>
      <c r="R197" s="111">
        <v>176</v>
      </c>
      <c r="S197" s="111">
        <v>161</v>
      </c>
      <c r="T197" s="111">
        <v>151</v>
      </c>
      <c r="U197" s="111">
        <v>123</v>
      </c>
      <c r="V197" s="111">
        <v>170</v>
      </c>
      <c r="W197" s="111">
        <v>138</v>
      </c>
      <c r="X197" s="111">
        <v>184</v>
      </c>
      <c r="Y197" s="111">
        <v>149</v>
      </c>
      <c r="Z197" s="111">
        <v>161</v>
      </c>
      <c r="AA197" s="111">
        <v>129</v>
      </c>
      <c r="AB197" s="111">
        <v>205</v>
      </c>
      <c r="AC197" s="111">
        <v>139</v>
      </c>
      <c r="AD197" s="111">
        <v>193</v>
      </c>
      <c r="AE197" s="111">
        <v>165</v>
      </c>
      <c r="AF197" s="111">
        <v>167</v>
      </c>
      <c r="AG197" s="111">
        <v>159</v>
      </c>
      <c r="AH197" s="111">
        <v>133</v>
      </c>
      <c r="AI197" s="111">
        <v>140</v>
      </c>
      <c r="AJ197" s="111">
        <v>140</v>
      </c>
      <c r="AK197" s="111">
        <v>157</v>
      </c>
      <c r="AL197" s="111">
        <v>176</v>
      </c>
    </row>
    <row r="198" spans="2:38" ht="15" customHeight="1" x14ac:dyDescent="0.2">
      <c r="B198" s="79" t="s">
        <v>29</v>
      </c>
      <c r="C198" s="110">
        <v>806</v>
      </c>
      <c r="D198" s="110">
        <v>811</v>
      </c>
      <c r="E198" s="110">
        <v>634</v>
      </c>
      <c r="F198" s="110">
        <v>370</v>
      </c>
      <c r="G198" s="110">
        <v>326</v>
      </c>
      <c r="H198" s="110">
        <v>314</v>
      </c>
      <c r="I198" s="110">
        <v>294</v>
      </c>
      <c r="J198" s="110">
        <v>565</v>
      </c>
      <c r="K198" s="110">
        <v>508</v>
      </c>
      <c r="L198" s="110">
        <v>523</v>
      </c>
      <c r="M198" s="110">
        <v>505</v>
      </c>
      <c r="N198" s="110">
        <v>602</v>
      </c>
      <c r="O198" s="110">
        <v>666</v>
      </c>
      <c r="P198" s="110">
        <v>728</v>
      </c>
      <c r="Q198" s="110">
        <v>475</v>
      </c>
      <c r="R198" s="110">
        <v>687</v>
      </c>
      <c r="S198" s="110">
        <v>823</v>
      </c>
      <c r="T198" s="110">
        <v>666</v>
      </c>
      <c r="U198" s="110">
        <v>510</v>
      </c>
      <c r="V198" s="110">
        <v>536</v>
      </c>
      <c r="W198" s="110">
        <v>471</v>
      </c>
      <c r="X198" s="110">
        <v>383</v>
      </c>
      <c r="Y198" s="110">
        <v>276</v>
      </c>
      <c r="Z198" s="110">
        <v>346</v>
      </c>
      <c r="AA198" s="110">
        <v>337</v>
      </c>
      <c r="AB198" s="110">
        <v>269</v>
      </c>
      <c r="AC198" s="110">
        <v>258</v>
      </c>
      <c r="AD198" s="110">
        <v>308</v>
      </c>
      <c r="AE198" s="110">
        <v>357</v>
      </c>
      <c r="AF198" s="110">
        <v>328</v>
      </c>
      <c r="AG198" s="110">
        <v>287</v>
      </c>
      <c r="AH198" s="110">
        <v>266</v>
      </c>
      <c r="AI198" s="110">
        <v>243</v>
      </c>
      <c r="AJ198" s="110">
        <v>200</v>
      </c>
      <c r="AK198" s="110">
        <v>203</v>
      </c>
      <c r="AL198" s="110">
        <v>236</v>
      </c>
    </row>
    <row r="199" spans="2:38" ht="15" customHeight="1" x14ac:dyDescent="0.2">
      <c r="B199" s="80" t="s">
        <v>228</v>
      </c>
      <c r="C199" s="111">
        <v>15</v>
      </c>
      <c r="D199" s="111">
        <v>10</v>
      </c>
      <c r="E199" s="111">
        <v>21</v>
      </c>
      <c r="F199" s="111">
        <v>12</v>
      </c>
      <c r="G199" s="111">
        <v>5</v>
      </c>
      <c r="H199" s="111">
        <v>16</v>
      </c>
      <c r="I199" s="111">
        <v>7</v>
      </c>
      <c r="J199" s="111">
        <v>46</v>
      </c>
      <c r="K199" s="111">
        <v>16</v>
      </c>
      <c r="L199" s="111">
        <v>24</v>
      </c>
      <c r="M199" s="111">
        <v>26</v>
      </c>
      <c r="N199" s="111">
        <v>13</v>
      </c>
      <c r="O199" s="111">
        <v>53</v>
      </c>
      <c r="P199" s="111">
        <v>51</v>
      </c>
      <c r="Q199" s="111">
        <v>32</v>
      </c>
      <c r="R199" s="111">
        <v>58</v>
      </c>
      <c r="S199" s="111">
        <v>51</v>
      </c>
      <c r="T199" s="111">
        <v>35</v>
      </c>
      <c r="U199" s="111">
        <v>22</v>
      </c>
      <c r="V199" s="111">
        <v>11</v>
      </c>
      <c r="W199" s="111">
        <v>16</v>
      </c>
      <c r="X199" s="111">
        <v>22</v>
      </c>
      <c r="Y199" s="111">
        <v>22</v>
      </c>
      <c r="Z199" s="111">
        <v>22</v>
      </c>
      <c r="AA199" s="111">
        <v>17</v>
      </c>
      <c r="AB199" s="111">
        <v>15</v>
      </c>
      <c r="AC199" s="111">
        <v>16</v>
      </c>
      <c r="AD199" s="111">
        <v>20</v>
      </c>
      <c r="AE199" s="111">
        <v>9</v>
      </c>
      <c r="AF199" s="111">
        <v>12</v>
      </c>
      <c r="AG199" s="111">
        <v>13</v>
      </c>
      <c r="AH199" s="111">
        <v>11</v>
      </c>
      <c r="AI199" s="111">
        <v>16</v>
      </c>
      <c r="AJ199" s="111">
        <v>4</v>
      </c>
      <c r="AK199" s="111">
        <v>6</v>
      </c>
      <c r="AL199" s="111">
        <v>10</v>
      </c>
    </row>
    <row r="200" spans="2:38" ht="15" customHeight="1" x14ac:dyDescent="0.2">
      <c r="B200" s="79" t="s">
        <v>229</v>
      </c>
      <c r="C200" s="110">
        <v>56</v>
      </c>
      <c r="D200" s="110">
        <v>53</v>
      </c>
      <c r="E200" s="110">
        <v>113</v>
      </c>
      <c r="F200" s="110">
        <v>65</v>
      </c>
      <c r="G200" s="110">
        <v>82</v>
      </c>
      <c r="H200" s="110">
        <v>66</v>
      </c>
      <c r="I200" s="110">
        <v>78</v>
      </c>
      <c r="J200" s="110">
        <v>117</v>
      </c>
      <c r="K200" s="110">
        <v>147</v>
      </c>
      <c r="L200" s="110">
        <v>177</v>
      </c>
      <c r="M200" s="110">
        <v>171</v>
      </c>
      <c r="N200" s="110">
        <v>219</v>
      </c>
      <c r="O200" s="110">
        <v>219</v>
      </c>
      <c r="P200" s="110">
        <v>279</v>
      </c>
      <c r="Q200" s="110">
        <v>237</v>
      </c>
      <c r="R200" s="110">
        <v>172</v>
      </c>
      <c r="S200" s="110">
        <v>195</v>
      </c>
      <c r="T200" s="110">
        <v>152</v>
      </c>
      <c r="U200" s="110">
        <v>201</v>
      </c>
      <c r="V200" s="110">
        <v>246</v>
      </c>
      <c r="W200" s="110">
        <v>255</v>
      </c>
      <c r="X200" s="110">
        <v>309</v>
      </c>
      <c r="Y200" s="110">
        <v>547</v>
      </c>
      <c r="Z200" s="110">
        <v>439</v>
      </c>
      <c r="AA200" s="110">
        <v>392</v>
      </c>
      <c r="AB200" s="110">
        <v>575</v>
      </c>
      <c r="AC200" s="110">
        <v>500</v>
      </c>
      <c r="AD200" s="110">
        <v>487</v>
      </c>
      <c r="AE200" s="110">
        <v>519</v>
      </c>
      <c r="AF200" s="110">
        <v>512</v>
      </c>
      <c r="AG200" s="110">
        <v>499</v>
      </c>
      <c r="AH200" s="110">
        <v>396</v>
      </c>
      <c r="AI200" s="110">
        <v>296</v>
      </c>
      <c r="AJ200" s="110">
        <v>400</v>
      </c>
      <c r="AK200" s="110">
        <v>608</v>
      </c>
      <c r="AL200" s="110">
        <v>484</v>
      </c>
    </row>
    <row r="201" spans="2:38" ht="15" customHeight="1" x14ac:dyDescent="0.2">
      <c r="B201" s="80" t="s">
        <v>58</v>
      </c>
      <c r="C201" s="111">
        <v>1002</v>
      </c>
      <c r="D201" s="111">
        <v>977</v>
      </c>
      <c r="E201" s="111">
        <v>840</v>
      </c>
      <c r="F201" s="111">
        <v>817</v>
      </c>
      <c r="G201" s="111">
        <v>675</v>
      </c>
      <c r="H201" s="111">
        <v>642</v>
      </c>
      <c r="I201" s="111">
        <v>815</v>
      </c>
      <c r="J201" s="111">
        <v>1585</v>
      </c>
      <c r="K201" s="111">
        <v>2392</v>
      </c>
      <c r="L201" s="111">
        <v>3522</v>
      </c>
      <c r="M201" s="111">
        <v>3860</v>
      </c>
      <c r="N201" s="111">
        <v>4650</v>
      </c>
      <c r="O201" s="111">
        <v>7662</v>
      </c>
      <c r="P201" s="111">
        <v>10076</v>
      </c>
      <c r="Q201" s="111">
        <v>7623</v>
      </c>
      <c r="R201" s="111">
        <v>7772</v>
      </c>
      <c r="S201" s="111">
        <v>13333</v>
      </c>
      <c r="T201" s="111">
        <v>13328</v>
      </c>
      <c r="U201" s="111">
        <v>7255</v>
      </c>
      <c r="V201" s="111">
        <v>5473</v>
      </c>
      <c r="W201" s="111">
        <v>3534</v>
      </c>
      <c r="X201" s="111">
        <v>3130</v>
      </c>
      <c r="Y201" s="111">
        <v>2851</v>
      </c>
      <c r="Z201" s="111">
        <v>2158</v>
      </c>
      <c r="AA201" s="111">
        <v>2009</v>
      </c>
      <c r="AB201" s="111">
        <v>3097</v>
      </c>
      <c r="AC201" s="111">
        <v>2818</v>
      </c>
      <c r="AD201" s="111">
        <v>2767</v>
      </c>
      <c r="AE201" s="111">
        <v>2993</v>
      </c>
      <c r="AF201" s="111">
        <v>2475</v>
      </c>
      <c r="AG201" s="111">
        <v>2629</v>
      </c>
      <c r="AH201" s="111">
        <v>1703</v>
      </c>
      <c r="AI201" s="111">
        <v>985</v>
      </c>
      <c r="AJ201" s="111">
        <v>768</v>
      </c>
      <c r="AK201" s="111">
        <v>692</v>
      </c>
      <c r="AL201" s="111">
        <v>617</v>
      </c>
    </row>
    <row r="202" spans="2:38" ht="15" customHeight="1" x14ac:dyDescent="0.2">
      <c r="B202" s="79" t="s">
        <v>230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  <c r="O202" s="110">
        <v>0</v>
      </c>
      <c r="P202" s="110">
        <v>5</v>
      </c>
      <c r="Q202" s="110">
        <v>5</v>
      </c>
      <c r="R202" s="110">
        <v>5</v>
      </c>
      <c r="S202" s="110">
        <v>2</v>
      </c>
      <c r="T202" s="110">
        <v>11</v>
      </c>
      <c r="U202" s="110">
        <v>4</v>
      </c>
      <c r="V202" s="110">
        <v>4</v>
      </c>
      <c r="W202" s="110">
        <v>5</v>
      </c>
      <c r="X202" s="110">
        <v>20</v>
      </c>
      <c r="Y202" s="110">
        <v>9</v>
      </c>
      <c r="Z202" s="110">
        <v>7</v>
      </c>
      <c r="AA202" s="110">
        <v>14</v>
      </c>
      <c r="AB202" s="110">
        <v>85</v>
      </c>
      <c r="AC202" s="110">
        <v>46</v>
      </c>
      <c r="AD202" s="110">
        <v>44</v>
      </c>
      <c r="AE202" s="110">
        <v>15</v>
      </c>
      <c r="AF202" s="110">
        <v>50</v>
      </c>
      <c r="AG202" s="110">
        <v>52</v>
      </c>
      <c r="AH202" s="110">
        <v>47</v>
      </c>
      <c r="AI202" s="110">
        <v>34</v>
      </c>
      <c r="AJ202" s="110">
        <v>39</v>
      </c>
      <c r="AK202" s="110">
        <v>24</v>
      </c>
      <c r="AL202" s="110">
        <v>43</v>
      </c>
    </row>
    <row r="203" spans="2:38" ht="15" customHeight="1" x14ac:dyDescent="0.2">
      <c r="B203" s="80" t="s">
        <v>95</v>
      </c>
      <c r="C203" s="111">
        <v>635</v>
      </c>
      <c r="D203" s="111">
        <v>832</v>
      </c>
      <c r="E203" s="111">
        <v>621</v>
      </c>
      <c r="F203" s="111">
        <v>474</v>
      </c>
      <c r="G203" s="111">
        <v>473</v>
      </c>
      <c r="H203" s="111">
        <v>460</v>
      </c>
      <c r="I203" s="111">
        <v>403</v>
      </c>
      <c r="J203" s="111">
        <v>538</v>
      </c>
      <c r="K203" s="111">
        <v>532</v>
      </c>
      <c r="L203" s="111">
        <v>662</v>
      </c>
      <c r="M203" s="111">
        <v>739</v>
      </c>
      <c r="N203" s="111">
        <v>577</v>
      </c>
      <c r="O203" s="111">
        <v>398</v>
      </c>
      <c r="P203" s="111">
        <v>407</v>
      </c>
      <c r="Q203" s="111">
        <v>286</v>
      </c>
      <c r="R203" s="111">
        <v>313</v>
      </c>
      <c r="S203" s="111">
        <v>264</v>
      </c>
      <c r="T203" s="111">
        <v>211</v>
      </c>
      <c r="U203" s="111">
        <v>138</v>
      </c>
      <c r="V203" s="111">
        <v>157</v>
      </c>
      <c r="W203" s="111">
        <v>200</v>
      </c>
      <c r="X203" s="111">
        <v>300</v>
      </c>
      <c r="Y203" s="111">
        <v>298</v>
      </c>
      <c r="Z203" s="111">
        <v>319</v>
      </c>
      <c r="AA203" s="111">
        <v>309</v>
      </c>
      <c r="AB203" s="111">
        <v>274</v>
      </c>
      <c r="AC203" s="111">
        <v>291</v>
      </c>
      <c r="AD203" s="111">
        <v>194</v>
      </c>
      <c r="AE203" s="111">
        <v>230</v>
      </c>
      <c r="AF203" s="111">
        <v>136</v>
      </c>
      <c r="AG203" s="111">
        <v>200</v>
      </c>
      <c r="AH203" s="111">
        <v>215</v>
      </c>
      <c r="AI203" s="111">
        <v>224</v>
      </c>
      <c r="AJ203" s="111">
        <v>182</v>
      </c>
      <c r="AK203" s="111">
        <v>133</v>
      </c>
      <c r="AL203" s="111">
        <v>158</v>
      </c>
    </row>
    <row r="204" spans="2:38" ht="15" customHeight="1" x14ac:dyDescent="0.2">
      <c r="B204" s="79" t="s">
        <v>231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0">
        <v>0</v>
      </c>
      <c r="V204" s="110">
        <v>0</v>
      </c>
      <c r="W204" s="110">
        <v>0</v>
      </c>
      <c r="X204" s="110">
        <v>0</v>
      </c>
      <c r="Y204" s="110">
        <v>0</v>
      </c>
      <c r="Z204" s="110">
        <v>0</v>
      </c>
      <c r="AA204" s="110">
        <v>0</v>
      </c>
      <c r="AB204" s="110">
        <v>0</v>
      </c>
      <c r="AC204" s="110">
        <v>0</v>
      </c>
      <c r="AD204" s="110">
        <v>0</v>
      </c>
      <c r="AE204" s="110">
        <v>0</v>
      </c>
      <c r="AF204" s="110">
        <v>0</v>
      </c>
      <c r="AG204" s="110">
        <v>0</v>
      </c>
      <c r="AH204" s="110">
        <v>0</v>
      </c>
      <c r="AI204" s="110">
        <v>0</v>
      </c>
      <c r="AJ204" s="110">
        <v>0</v>
      </c>
      <c r="AK204" s="110">
        <v>1</v>
      </c>
      <c r="AL204" s="110">
        <v>1</v>
      </c>
    </row>
    <row r="205" spans="2:38" ht="15" customHeight="1" x14ac:dyDescent="0.2">
      <c r="B205" s="80" t="s">
        <v>232</v>
      </c>
      <c r="C205" s="111">
        <v>5</v>
      </c>
      <c r="D205" s="111">
        <v>5</v>
      </c>
      <c r="E205" s="111">
        <v>2</v>
      </c>
      <c r="F205" s="111">
        <v>3</v>
      </c>
      <c r="G205" s="111">
        <v>6</v>
      </c>
      <c r="H205" s="111">
        <v>5</v>
      </c>
      <c r="I205" s="111">
        <v>8</v>
      </c>
      <c r="J205" s="111">
        <v>23</v>
      </c>
      <c r="K205" s="111">
        <v>11</v>
      </c>
      <c r="L205" s="111">
        <v>14</v>
      </c>
      <c r="M205" s="111">
        <v>17</v>
      </c>
      <c r="N205" s="111">
        <v>23</v>
      </c>
      <c r="O205" s="111">
        <v>39</v>
      </c>
      <c r="P205" s="111">
        <v>38</v>
      </c>
      <c r="Q205" s="111">
        <v>18</v>
      </c>
      <c r="R205" s="111">
        <v>49</v>
      </c>
      <c r="S205" s="111">
        <v>75</v>
      </c>
      <c r="T205" s="111">
        <v>52</v>
      </c>
      <c r="U205" s="111">
        <v>53</v>
      </c>
      <c r="V205" s="111">
        <v>52</v>
      </c>
      <c r="W205" s="111">
        <v>57</v>
      </c>
      <c r="X205" s="111">
        <v>94</v>
      </c>
      <c r="Y205" s="111">
        <v>105</v>
      </c>
      <c r="Z205" s="111">
        <v>106</v>
      </c>
      <c r="AA205" s="111">
        <v>163</v>
      </c>
      <c r="AB205" s="111">
        <v>157</v>
      </c>
      <c r="AC205" s="111">
        <v>149</v>
      </c>
      <c r="AD205" s="111">
        <v>235</v>
      </c>
      <c r="AE205" s="111">
        <v>351</v>
      </c>
      <c r="AF205" s="111">
        <v>400</v>
      </c>
      <c r="AG205" s="111">
        <v>354</v>
      </c>
      <c r="AH205" s="111">
        <v>261</v>
      </c>
      <c r="AI205" s="111">
        <v>299</v>
      </c>
      <c r="AJ205" s="111">
        <v>315</v>
      </c>
      <c r="AK205" s="111">
        <v>248</v>
      </c>
      <c r="AL205" s="111">
        <v>258</v>
      </c>
    </row>
    <row r="206" spans="2:38" ht="15" customHeight="1" x14ac:dyDescent="0.2">
      <c r="B206" s="79" t="s">
        <v>233</v>
      </c>
      <c r="C206" s="110">
        <v>2</v>
      </c>
      <c r="D206" s="110">
        <v>4</v>
      </c>
      <c r="E206" s="110">
        <v>7</v>
      </c>
      <c r="F206" s="110">
        <v>1</v>
      </c>
      <c r="G206" s="110">
        <v>2</v>
      </c>
      <c r="H206" s="110">
        <v>5</v>
      </c>
      <c r="I206" s="110">
        <v>7</v>
      </c>
      <c r="J206" s="110">
        <v>0</v>
      </c>
      <c r="K206" s="110">
        <v>4</v>
      </c>
      <c r="L206" s="110">
        <v>9</v>
      </c>
      <c r="M206" s="110">
        <v>7</v>
      </c>
      <c r="N206" s="110">
        <v>4</v>
      </c>
      <c r="O206" s="110">
        <v>4</v>
      </c>
      <c r="P206" s="110">
        <v>5</v>
      </c>
      <c r="Q206" s="110">
        <v>7</v>
      </c>
      <c r="R206" s="110">
        <v>9</v>
      </c>
      <c r="S206" s="110">
        <v>8</v>
      </c>
      <c r="T206" s="110">
        <v>8</v>
      </c>
      <c r="U206" s="110">
        <v>2</v>
      </c>
      <c r="V206" s="110">
        <v>6</v>
      </c>
      <c r="W206" s="110">
        <v>0</v>
      </c>
      <c r="X206" s="110">
        <v>6</v>
      </c>
      <c r="Y206" s="110">
        <v>2</v>
      </c>
      <c r="Z206" s="110">
        <v>5</v>
      </c>
      <c r="AA206" s="110">
        <v>5</v>
      </c>
      <c r="AB206" s="110">
        <v>2</v>
      </c>
      <c r="AC206" s="110">
        <v>0</v>
      </c>
      <c r="AD206" s="110">
        <v>1</v>
      </c>
      <c r="AE206" s="110">
        <v>0</v>
      </c>
      <c r="AF206" s="110">
        <v>5</v>
      </c>
      <c r="AG206" s="110">
        <v>5</v>
      </c>
      <c r="AH206" s="110">
        <v>2</v>
      </c>
      <c r="AI206" s="110">
        <v>3</v>
      </c>
      <c r="AJ206" s="110">
        <v>5</v>
      </c>
      <c r="AK206" s="110">
        <v>2</v>
      </c>
      <c r="AL206" s="110">
        <v>10</v>
      </c>
    </row>
    <row r="207" spans="2:38" ht="15" customHeight="1" x14ac:dyDescent="0.2">
      <c r="B207" s="80" t="s">
        <v>234</v>
      </c>
      <c r="C207" s="111">
        <v>958</v>
      </c>
      <c r="D207" s="111">
        <v>947</v>
      </c>
      <c r="E207" s="111">
        <v>972</v>
      </c>
      <c r="F207" s="111">
        <v>766</v>
      </c>
      <c r="G207" s="111">
        <v>606</v>
      </c>
      <c r="H207" s="111">
        <v>699</v>
      </c>
      <c r="I207" s="111">
        <v>955</v>
      </c>
      <c r="J207" s="111">
        <v>1676</v>
      </c>
      <c r="K207" s="111">
        <v>2218</v>
      </c>
      <c r="L207" s="111">
        <v>3054</v>
      </c>
      <c r="M207" s="111">
        <v>2843</v>
      </c>
      <c r="N207" s="111">
        <v>3026</v>
      </c>
      <c r="O207" s="111">
        <v>4374</v>
      </c>
      <c r="P207" s="111">
        <v>4246</v>
      </c>
      <c r="Q207" s="111">
        <v>2338</v>
      </c>
      <c r="R207" s="111">
        <v>2591</v>
      </c>
      <c r="S207" s="111">
        <v>2198</v>
      </c>
      <c r="T207" s="111">
        <v>1748</v>
      </c>
      <c r="U207" s="111">
        <v>1189</v>
      </c>
      <c r="V207" s="111">
        <v>1166</v>
      </c>
      <c r="W207" s="111">
        <v>899</v>
      </c>
      <c r="X207" s="111">
        <v>903</v>
      </c>
      <c r="Y207" s="111">
        <v>928</v>
      </c>
      <c r="Z207" s="111">
        <v>706</v>
      </c>
      <c r="AA207" s="111">
        <v>731</v>
      </c>
      <c r="AB207" s="111">
        <v>857</v>
      </c>
      <c r="AC207" s="111">
        <v>794</v>
      </c>
      <c r="AD207" s="111">
        <v>975</v>
      </c>
      <c r="AE207" s="111">
        <v>1002</v>
      </c>
      <c r="AF207" s="111">
        <v>1135</v>
      </c>
      <c r="AG207" s="111">
        <v>914</v>
      </c>
      <c r="AH207" s="111">
        <v>588</v>
      </c>
      <c r="AI207" s="111">
        <v>579</v>
      </c>
      <c r="AJ207" s="111">
        <v>427</v>
      </c>
      <c r="AK207" s="111">
        <v>430</v>
      </c>
      <c r="AL207" s="111">
        <v>348</v>
      </c>
    </row>
    <row r="208" spans="2:38" ht="15" customHeight="1" x14ac:dyDescent="0.2">
      <c r="B208" s="79" t="s">
        <v>103</v>
      </c>
      <c r="C208" s="110">
        <v>58</v>
      </c>
      <c r="D208" s="110">
        <v>51</v>
      </c>
      <c r="E208" s="110">
        <v>55</v>
      </c>
      <c r="F208" s="110">
        <v>46</v>
      </c>
      <c r="G208" s="110">
        <v>51</v>
      </c>
      <c r="H208" s="110">
        <v>57</v>
      </c>
      <c r="I208" s="110">
        <v>64</v>
      </c>
      <c r="J208" s="110">
        <v>86</v>
      </c>
      <c r="K208" s="110">
        <v>130</v>
      </c>
      <c r="L208" s="110">
        <v>242</v>
      </c>
      <c r="M208" s="110">
        <v>326</v>
      </c>
      <c r="N208" s="110">
        <v>306</v>
      </c>
      <c r="O208" s="110">
        <v>315</v>
      </c>
      <c r="P208" s="110">
        <v>245</v>
      </c>
      <c r="Q208" s="110">
        <v>197</v>
      </c>
      <c r="R208" s="110">
        <v>271</v>
      </c>
      <c r="S208" s="110">
        <v>256</v>
      </c>
      <c r="T208" s="110">
        <v>242</v>
      </c>
      <c r="U208" s="110">
        <v>237</v>
      </c>
      <c r="V208" s="110">
        <v>323</v>
      </c>
      <c r="W208" s="110">
        <v>436</v>
      </c>
      <c r="X208" s="110">
        <v>788</v>
      </c>
      <c r="Y208" s="110">
        <v>662</v>
      </c>
      <c r="Z208" s="110">
        <v>669</v>
      </c>
      <c r="AA208" s="110">
        <v>763</v>
      </c>
      <c r="AB208" s="110">
        <v>756</v>
      </c>
      <c r="AC208" s="110">
        <v>1065</v>
      </c>
      <c r="AD208" s="110">
        <v>869</v>
      </c>
      <c r="AE208" s="110">
        <v>950</v>
      </c>
      <c r="AF208" s="110">
        <v>1195</v>
      </c>
      <c r="AG208" s="110">
        <v>1299</v>
      </c>
      <c r="AH208" s="110">
        <v>1443</v>
      </c>
      <c r="AI208" s="110">
        <v>1495</v>
      </c>
      <c r="AJ208" s="110">
        <v>1624</v>
      </c>
      <c r="AK208" s="110">
        <v>1472</v>
      </c>
      <c r="AL208" s="110">
        <v>1283</v>
      </c>
    </row>
    <row r="209" spans="2:38" ht="15" customHeight="1" x14ac:dyDescent="0.2">
      <c r="B209" s="80" t="s">
        <v>235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0</v>
      </c>
      <c r="K209" s="111">
        <v>0</v>
      </c>
      <c r="L209" s="111">
        <v>0</v>
      </c>
      <c r="M209" s="111">
        <v>0</v>
      </c>
      <c r="N209" s="111">
        <v>0</v>
      </c>
      <c r="O209" s="111">
        <v>0</v>
      </c>
      <c r="P209" s="111">
        <v>1</v>
      </c>
      <c r="Q209" s="111">
        <v>1</v>
      </c>
      <c r="R209" s="111">
        <v>0</v>
      </c>
      <c r="S209" s="111">
        <v>10</v>
      </c>
      <c r="T209" s="111">
        <v>6</v>
      </c>
      <c r="U209" s="111">
        <v>4</v>
      </c>
      <c r="V209" s="111">
        <v>2</v>
      </c>
      <c r="W209" s="111">
        <v>7</v>
      </c>
      <c r="X209" s="111">
        <v>10</v>
      </c>
      <c r="Y209" s="111">
        <v>11</v>
      </c>
      <c r="Z209" s="111">
        <v>22</v>
      </c>
      <c r="AA209" s="111">
        <v>16</v>
      </c>
      <c r="AB209" s="111">
        <v>40</v>
      </c>
      <c r="AC209" s="111">
        <v>26</v>
      </c>
      <c r="AD209" s="111">
        <v>37</v>
      </c>
      <c r="AE209" s="111">
        <v>13</v>
      </c>
      <c r="AF209" s="111">
        <v>20</v>
      </c>
      <c r="AG209" s="111">
        <v>30</v>
      </c>
      <c r="AH209" s="111">
        <v>20</v>
      </c>
      <c r="AI209" s="111">
        <v>19</v>
      </c>
      <c r="AJ209" s="111">
        <v>14</v>
      </c>
      <c r="AK209" s="111">
        <v>5</v>
      </c>
      <c r="AL209" s="111">
        <v>8</v>
      </c>
    </row>
    <row r="210" spans="2:38" ht="15" customHeight="1" x14ac:dyDescent="0.2">
      <c r="B210" s="79" t="s">
        <v>87</v>
      </c>
      <c r="C210" s="110">
        <v>481</v>
      </c>
      <c r="D210" s="110">
        <v>874</v>
      </c>
      <c r="E210" s="110">
        <v>706</v>
      </c>
      <c r="F210" s="110">
        <v>280</v>
      </c>
      <c r="G210" s="110">
        <v>338</v>
      </c>
      <c r="H210" s="110">
        <v>202</v>
      </c>
      <c r="I210" s="110">
        <v>257</v>
      </c>
      <c r="J210" s="110">
        <v>397</v>
      </c>
      <c r="K210" s="110">
        <v>346</v>
      </c>
      <c r="L210" s="110">
        <v>488</v>
      </c>
      <c r="M210" s="110">
        <v>767</v>
      </c>
      <c r="N210" s="110">
        <v>941</v>
      </c>
      <c r="O210" s="110">
        <v>1116</v>
      </c>
      <c r="P210" s="110">
        <v>1316</v>
      </c>
      <c r="Q210" s="110">
        <v>908</v>
      </c>
      <c r="R210" s="110">
        <v>732</v>
      </c>
      <c r="S210" s="110">
        <v>638</v>
      </c>
      <c r="T210" s="110">
        <v>679</v>
      </c>
      <c r="U210" s="110">
        <v>777</v>
      </c>
      <c r="V210" s="110">
        <v>806</v>
      </c>
      <c r="W210" s="110">
        <v>1101</v>
      </c>
      <c r="X210" s="110">
        <v>1184</v>
      </c>
      <c r="Y210" s="110">
        <v>1293</v>
      </c>
      <c r="Z210" s="110">
        <v>1336</v>
      </c>
      <c r="AA210" s="110">
        <v>1736</v>
      </c>
      <c r="AB210" s="110">
        <v>2064</v>
      </c>
      <c r="AC210" s="110">
        <v>1632</v>
      </c>
      <c r="AD210" s="110">
        <v>1463</v>
      </c>
      <c r="AE210" s="110">
        <v>1122</v>
      </c>
      <c r="AF210" s="110">
        <v>1238</v>
      </c>
      <c r="AG210" s="110">
        <v>1492</v>
      </c>
      <c r="AH210" s="110">
        <v>1255</v>
      </c>
      <c r="AI210" s="110">
        <v>1068</v>
      </c>
      <c r="AJ210" s="110">
        <v>729</v>
      </c>
      <c r="AK210" s="110">
        <v>717</v>
      </c>
      <c r="AL210" s="110">
        <v>874</v>
      </c>
    </row>
    <row r="211" spans="2:38" ht="15" customHeight="1" x14ac:dyDescent="0.2">
      <c r="B211" s="80" t="s">
        <v>236</v>
      </c>
      <c r="C211" s="111">
        <v>0</v>
      </c>
      <c r="D211" s="111">
        <v>1</v>
      </c>
      <c r="E211" s="111">
        <v>0</v>
      </c>
      <c r="F211" s="111">
        <v>0</v>
      </c>
      <c r="G211" s="111">
        <v>1</v>
      </c>
      <c r="H211" s="111">
        <v>0</v>
      </c>
      <c r="I211" s="111">
        <v>0</v>
      </c>
      <c r="J211" s="111">
        <v>0</v>
      </c>
      <c r="K211" s="111">
        <v>1</v>
      </c>
      <c r="L211" s="111">
        <v>0</v>
      </c>
      <c r="M211" s="111">
        <v>0</v>
      </c>
      <c r="N211" s="111">
        <v>0</v>
      </c>
      <c r="O211" s="111">
        <v>1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11">
        <v>0</v>
      </c>
      <c r="V211" s="111">
        <v>0</v>
      </c>
      <c r="W211" s="111">
        <v>0</v>
      </c>
      <c r="X211" s="111">
        <v>0</v>
      </c>
      <c r="Y211" s="111">
        <v>0</v>
      </c>
      <c r="Z211" s="111">
        <v>0</v>
      </c>
      <c r="AA211" s="111">
        <v>2</v>
      </c>
      <c r="AB211" s="111">
        <v>0</v>
      </c>
      <c r="AC211" s="111">
        <v>0</v>
      </c>
      <c r="AD211" s="111">
        <v>1</v>
      </c>
      <c r="AE211" s="111">
        <v>0</v>
      </c>
      <c r="AF211" s="111">
        <v>0</v>
      </c>
      <c r="AG211" s="111">
        <v>0</v>
      </c>
      <c r="AH211" s="111">
        <v>1</v>
      </c>
      <c r="AI211" s="111">
        <v>0</v>
      </c>
      <c r="AJ211" s="111">
        <v>0</v>
      </c>
      <c r="AK211" s="111">
        <v>0</v>
      </c>
      <c r="AL211" s="111">
        <v>0</v>
      </c>
    </row>
    <row r="212" spans="2:38" ht="15" customHeight="1" x14ac:dyDescent="0.2">
      <c r="B212" s="79" t="s">
        <v>74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  <c r="O212" s="110">
        <v>103</v>
      </c>
      <c r="P212" s="110">
        <v>761</v>
      </c>
      <c r="Q212" s="110">
        <v>1289</v>
      </c>
      <c r="R212" s="110">
        <v>1751</v>
      </c>
      <c r="S212" s="110">
        <v>2684</v>
      </c>
      <c r="T212" s="110">
        <v>2518</v>
      </c>
      <c r="U212" s="110">
        <v>2702</v>
      </c>
      <c r="V212" s="110">
        <v>2836</v>
      </c>
      <c r="W212" s="110">
        <v>3345</v>
      </c>
      <c r="X212" s="110">
        <v>3513</v>
      </c>
      <c r="Y212" s="110">
        <v>3515</v>
      </c>
      <c r="Z212" s="110">
        <v>2757</v>
      </c>
      <c r="AA212" s="110">
        <v>2431</v>
      </c>
      <c r="AB212" s="110">
        <v>2269</v>
      </c>
      <c r="AC212" s="110">
        <v>1970</v>
      </c>
      <c r="AD212" s="110">
        <v>2218</v>
      </c>
      <c r="AE212" s="110">
        <v>1935</v>
      </c>
      <c r="AF212" s="110">
        <v>2364</v>
      </c>
      <c r="AG212" s="110">
        <v>3159</v>
      </c>
      <c r="AH212" s="110">
        <v>2516</v>
      </c>
      <c r="AI212" s="110">
        <v>2263</v>
      </c>
      <c r="AJ212" s="110">
        <v>2484</v>
      </c>
      <c r="AK212" s="110">
        <v>2539</v>
      </c>
      <c r="AL212" s="110">
        <v>2378</v>
      </c>
    </row>
    <row r="213" spans="2:38" ht="15" customHeight="1" x14ac:dyDescent="0.2">
      <c r="B213" s="80" t="s">
        <v>237</v>
      </c>
      <c r="C213" s="111">
        <v>13</v>
      </c>
      <c r="D213" s="111">
        <v>16</v>
      </c>
      <c r="E213" s="111">
        <v>17</v>
      </c>
      <c r="F213" s="111">
        <v>38</v>
      </c>
      <c r="G213" s="111">
        <v>32</v>
      </c>
      <c r="H213" s="111">
        <v>29</v>
      </c>
      <c r="I213" s="111">
        <v>40</v>
      </c>
      <c r="J213" s="111">
        <v>70</v>
      </c>
      <c r="K213" s="111">
        <v>60</v>
      </c>
      <c r="L213" s="111">
        <v>47</v>
      </c>
      <c r="M213" s="111">
        <v>75</v>
      </c>
      <c r="N213" s="111">
        <v>69</v>
      </c>
      <c r="O213" s="111">
        <v>143</v>
      </c>
      <c r="P213" s="111">
        <v>79</v>
      </c>
      <c r="Q213" s="111">
        <v>54</v>
      </c>
      <c r="R213" s="111">
        <v>91</v>
      </c>
      <c r="S213" s="111">
        <v>62</v>
      </c>
      <c r="T213" s="111">
        <v>43</v>
      </c>
      <c r="U213" s="111">
        <v>40</v>
      </c>
      <c r="V213" s="111">
        <v>51</v>
      </c>
      <c r="W213" s="111">
        <v>64</v>
      </c>
      <c r="X213" s="111">
        <v>94</v>
      </c>
      <c r="Y213" s="111">
        <v>90</v>
      </c>
      <c r="Z213" s="111">
        <v>117</v>
      </c>
      <c r="AA213" s="111">
        <v>160</v>
      </c>
      <c r="AB213" s="111">
        <v>239</v>
      </c>
      <c r="AC213" s="111">
        <v>201</v>
      </c>
      <c r="AD213" s="111">
        <v>170</v>
      </c>
      <c r="AE213" s="111">
        <v>204</v>
      </c>
      <c r="AF213" s="111">
        <v>185</v>
      </c>
      <c r="AG213" s="111">
        <v>216</v>
      </c>
      <c r="AH213" s="111">
        <v>213</v>
      </c>
      <c r="AI213" s="111">
        <v>222</v>
      </c>
      <c r="AJ213" s="111">
        <v>204</v>
      </c>
      <c r="AK213" s="111">
        <v>170</v>
      </c>
      <c r="AL213" s="111">
        <v>182</v>
      </c>
    </row>
    <row r="214" spans="2:38" ht="15" customHeight="1" x14ac:dyDescent="0.2">
      <c r="B214" s="78" t="s">
        <v>238</v>
      </c>
      <c r="C214" s="107">
        <v>167</v>
      </c>
      <c r="D214" s="107">
        <v>120</v>
      </c>
      <c r="E214" s="107">
        <v>104</v>
      </c>
      <c r="F214" s="107">
        <v>63</v>
      </c>
      <c r="G214" s="107">
        <v>45</v>
      </c>
      <c r="H214" s="107">
        <v>51</v>
      </c>
      <c r="I214" s="107">
        <v>71</v>
      </c>
      <c r="J214" s="107">
        <v>180</v>
      </c>
      <c r="K214" s="107">
        <v>338</v>
      </c>
      <c r="L214" s="107">
        <v>682</v>
      </c>
      <c r="M214" s="107">
        <v>1366</v>
      </c>
      <c r="N214" s="107">
        <v>1973</v>
      </c>
      <c r="O214" s="107">
        <v>2390</v>
      </c>
      <c r="P214" s="107">
        <v>1347</v>
      </c>
      <c r="Q214" s="107">
        <v>835</v>
      </c>
      <c r="R214" s="107">
        <v>766</v>
      </c>
      <c r="S214" s="107">
        <v>505</v>
      </c>
      <c r="T214" s="107">
        <v>346</v>
      </c>
      <c r="U214" s="107">
        <v>193</v>
      </c>
      <c r="V214" s="107">
        <v>122</v>
      </c>
      <c r="W214" s="107">
        <v>60</v>
      </c>
      <c r="X214" s="107">
        <v>36</v>
      </c>
      <c r="Y214" s="107">
        <v>17</v>
      </c>
      <c r="Z214" s="107">
        <v>6</v>
      </c>
      <c r="AA214" s="107">
        <v>1</v>
      </c>
      <c r="AB214" s="107">
        <v>2</v>
      </c>
      <c r="AC214" s="107">
        <v>0</v>
      </c>
      <c r="AD214" s="107">
        <v>3</v>
      </c>
      <c r="AE214" s="107">
        <v>2</v>
      </c>
      <c r="AF214" s="107">
        <v>1</v>
      </c>
      <c r="AG214" s="107">
        <v>2</v>
      </c>
      <c r="AH214" s="107">
        <v>0</v>
      </c>
      <c r="AI214" s="107">
        <v>0</v>
      </c>
      <c r="AJ214" s="107">
        <v>0</v>
      </c>
      <c r="AK214" s="107">
        <v>0</v>
      </c>
      <c r="AL214" s="107">
        <v>0</v>
      </c>
    </row>
    <row r="215" spans="2:38" ht="15" customHeight="1" x14ac:dyDescent="0.2">
      <c r="B215" s="80" t="s">
        <v>239</v>
      </c>
      <c r="C215" s="111">
        <v>128</v>
      </c>
      <c r="D215" s="111">
        <v>132</v>
      </c>
      <c r="E215" s="111">
        <v>146</v>
      </c>
      <c r="F215" s="111">
        <v>105</v>
      </c>
      <c r="G215" s="111">
        <v>90</v>
      </c>
      <c r="H215" s="111">
        <v>92</v>
      </c>
      <c r="I215" s="111">
        <v>137</v>
      </c>
      <c r="J215" s="111">
        <v>269</v>
      </c>
      <c r="K215" s="111">
        <v>99</v>
      </c>
      <c r="L215" s="111">
        <v>144</v>
      </c>
      <c r="M215" s="111">
        <v>111</v>
      </c>
      <c r="N215" s="111">
        <v>229</v>
      </c>
      <c r="O215" s="111">
        <v>299</v>
      </c>
      <c r="P215" s="111">
        <v>437</v>
      </c>
      <c r="Q215" s="111">
        <v>125</v>
      </c>
      <c r="R215" s="111">
        <v>164</v>
      </c>
      <c r="S215" s="111">
        <v>171</v>
      </c>
      <c r="T215" s="111">
        <v>117</v>
      </c>
      <c r="U215" s="111">
        <v>87</v>
      </c>
      <c r="V215" s="111">
        <v>93</v>
      </c>
      <c r="W215" s="111">
        <v>75</v>
      </c>
      <c r="X215" s="111">
        <v>64</v>
      </c>
      <c r="Y215" s="111">
        <v>91</v>
      </c>
      <c r="Z215" s="111">
        <v>103</v>
      </c>
      <c r="AA215" s="111">
        <v>130</v>
      </c>
      <c r="AB215" s="111">
        <v>217</v>
      </c>
      <c r="AC215" s="111">
        <v>175</v>
      </c>
      <c r="AD215" s="111">
        <v>147</v>
      </c>
      <c r="AE215" s="111">
        <v>159</v>
      </c>
      <c r="AF215" s="111">
        <v>99</v>
      </c>
      <c r="AG215" s="111">
        <v>93</v>
      </c>
      <c r="AH215" s="111">
        <v>81</v>
      </c>
      <c r="AI215" s="111">
        <v>47</v>
      </c>
      <c r="AJ215" s="111">
        <v>58</v>
      </c>
      <c r="AK215" s="111">
        <v>43</v>
      </c>
      <c r="AL215" s="111">
        <v>50</v>
      </c>
    </row>
    <row r="216" spans="2:38" ht="15" customHeight="1" x14ac:dyDescent="0.2">
      <c r="B216" s="79" t="s">
        <v>240</v>
      </c>
      <c r="C216" s="110">
        <v>0</v>
      </c>
      <c r="D216" s="110">
        <v>0</v>
      </c>
      <c r="E216" s="110">
        <v>0</v>
      </c>
      <c r="F216" s="110">
        <v>0</v>
      </c>
      <c r="G216" s="110">
        <v>0</v>
      </c>
      <c r="H216" s="110">
        <v>0</v>
      </c>
      <c r="I216" s="110">
        <v>0</v>
      </c>
      <c r="J216" s="110">
        <v>0</v>
      </c>
      <c r="K216" s="110">
        <v>0</v>
      </c>
      <c r="L216" s="110">
        <v>0</v>
      </c>
      <c r="M216" s="110">
        <v>0</v>
      </c>
      <c r="N216" s="110">
        <v>0</v>
      </c>
      <c r="O216" s="110">
        <v>12</v>
      </c>
      <c r="P216" s="110">
        <v>44</v>
      </c>
      <c r="Q216" s="110">
        <v>33</v>
      </c>
      <c r="R216" s="110">
        <v>34</v>
      </c>
      <c r="S216" s="110">
        <v>58</v>
      </c>
      <c r="T216" s="110">
        <v>75</v>
      </c>
      <c r="U216" s="110">
        <v>97</v>
      </c>
      <c r="V216" s="110">
        <v>106</v>
      </c>
      <c r="W216" s="110">
        <v>101</v>
      </c>
      <c r="X216" s="110">
        <v>102</v>
      </c>
      <c r="Y216" s="110">
        <v>143</v>
      </c>
      <c r="Z216" s="110">
        <v>155</v>
      </c>
      <c r="AA216" s="110">
        <v>175</v>
      </c>
      <c r="AB216" s="110">
        <v>330</v>
      </c>
      <c r="AC216" s="110">
        <v>262</v>
      </c>
      <c r="AD216" s="110">
        <v>284</v>
      </c>
      <c r="AE216" s="110">
        <v>215</v>
      </c>
      <c r="AF216" s="110">
        <v>288</v>
      </c>
      <c r="AG216" s="110">
        <v>289</v>
      </c>
      <c r="AH216" s="110">
        <v>162</v>
      </c>
      <c r="AI216" s="110">
        <v>234</v>
      </c>
      <c r="AJ216" s="110">
        <v>167</v>
      </c>
      <c r="AK216" s="110">
        <v>164</v>
      </c>
      <c r="AL216" s="110">
        <v>189</v>
      </c>
    </row>
    <row r="217" spans="2:38" ht="15" customHeight="1" x14ac:dyDescent="0.2">
      <c r="B217" s="77" t="s">
        <v>241</v>
      </c>
      <c r="C217" s="108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108">
        <v>0</v>
      </c>
      <c r="K217" s="108">
        <v>0</v>
      </c>
      <c r="L217" s="108">
        <v>0</v>
      </c>
      <c r="M217" s="108">
        <v>1</v>
      </c>
      <c r="N217" s="108">
        <v>0</v>
      </c>
      <c r="O217" s="108">
        <v>4</v>
      </c>
      <c r="P217" s="108">
        <v>0</v>
      </c>
      <c r="Q217" s="108">
        <v>0</v>
      </c>
      <c r="R217" s="108">
        <v>0</v>
      </c>
      <c r="S217" s="108">
        <v>0</v>
      </c>
      <c r="T217" s="108">
        <v>0</v>
      </c>
      <c r="U217" s="108">
        <v>0</v>
      </c>
      <c r="V217" s="108">
        <v>0</v>
      </c>
      <c r="W217" s="108">
        <v>0</v>
      </c>
      <c r="X217" s="108">
        <v>1</v>
      </c>
      <c r="Y217" s="108">
        <v>0</v>
      </c>
      <c r="Z217" s="108">
        <v>1</v>
      </c>
      <c r="AA217" s="108">
        <v>1</v>
      </c>
      <c r="AB217" s="108">
        <v>1</v>
      </c>
      <c r="AC217" s="108">
        <v>1</v>
      </c>
      <c r="AD217" s="108">
        <v>0</v>
      </c>
      <c r="AE217" s="108">
        <v>0</v>
      </c>
      <c r="AF217" s="108">
        <v>1</v>
      </c>
      <c r="AG217" s="108">
        <v>0</v>
      </c>
      <c r="AH217" s="108">
        <v>0</v>
      </c>
      <c r="AI217" s="108">
        <v>0</v>
      </c>
      <c r="AJ217" s="108">
        <v>0</v>
      </c>
      <c r="AK217" s="108">
        <v>2</v>
      </c>
      <c r="AL217" s="108">
        <v>1</v>
      </c>
    </row>
    <row r="218" spans="2:38" ht="15" customHeight="1" x14ac:dyDescent="0.2">
      <c r="B218" s="78" t="s">
        <v>109</v>
      </c>
      <c r="C218" s="107">
        <v>103</v>
      </c>
      <c r="D218" s="107">
        <v>117</v>
      </c>
      <c r="E218" s="107">
        <v>174</v>
      </c>
      <c r="F218" s="107">
        <v>124</v>
      </c>
      <c r="G218" s="107">
        <v>142</v>
      </c>
      <c r="H218" s="107">
        <v>165</v>
      </c>
      <c r="I218" s="107">
        <v>179</v>
      </c>
      <c r="J218" s="107">
        <v>229</v>
      </c>
      <c r="K218" s="107">
        <v>279</v>
      </c>
      <c r="L218" s="107">
        <v>304</v>
      </c>
      <c r="M218" s="107">
        <v>344</v>
      </c>
      <c r="N218" s="107">
        <v>487</v>
      </c>
      <c r="O218" s="107">
        <v>610</v>
      </c>
      <c r="P218" s="107">
        <v>490</v>
      </c>
      <c r="Q218" s="107">
        <v>334</v>
      </c>
      <c r="R218" s="107">
        <v>402</v>
      </c>
      <c r="S218" s="107">
        <v>520</v>
      </c>
      <c r="T218" s="107">
        <v>686</v>
      </c>
      <c r="U218" s="107">
        <v>489</v>
      </c>
      <c r="V218" s="107">
        <v>464</v>
      </c>
      <c r="W218" s="107">
        <v>443</v>
      </c>
      <c r="X218" s="107">
        <v>560</v>
      </c>
      <c r="Y218" s="107">
        <v>524</v>
      </c>
      <c r="Z218" s="107">
        <v>699</v>
      </c>
      <c r="AA218" s="107">
        <v>1224</v>
      </c>
      <c r="AB218" s="107">
        <v>1211</v>
      </c>
      <c r="AC218" s="107">
        <v>1192</v>
      </c>
      <c r="AD218" s="107">
        <v>1335</v>
      </c>
      <c r="AE218" s="107">
        <v>1240</v>
      </c>
      <c r="AF218" s="107">
        <v>1352</v>
      </c>
      <c r="AG218" s="107">
        <v>998</v>
      </c>
      <c r="AH218" s="107">
        <v>1451</v>
      </c>
      <c r="AI218" s="107">
        <v>1366</v>
      </c>
      <c r="AJ218" s="107">
        <v>1022</v>
      </c>
      <c r="AK218" s="107">
        <v>1483</v>
      </c>
      <c r="AL218" s="107">
        <v>929</v>
      </c>
    </row>
    <row r="219" spans="2:38" ht="15" customHeight="1" x14ac:dyDescent="0.2">
      <c r="B219" s="77" t="s">
        <v>52</v>
      </c>
      <c r="C219" s="108">
        <v>1191</v>
      </c>
      <c r="D219" s="108">
        <v>1829</v>
      </c>
      <c r="E219" s="108">
        <v>2163</v>
      </c>
      <c r="F219" s="108">
        <v>3404</v>
      </c>
      <c r="G219" s="108">
        <v>7583</v>
      </c>
      <c r="H219" s="108">
        <v>5907</v>
      </c>
      <c r="I219" s="108">
        <v>2741</v>
      </c>
      <c r="J219" s="108">
        <v>1406</v>
      </c>
      <c r="K219" s="108">
        <v>1411</v>
      </c>
      <c r="L219" s="108">
        <v>3004</v>
      </c>
      <c r="M219" s="108">
        <v>3801</v>
      </c>
      <c r="N219" s="108">
        <v>5870</v>
      </c>
      <c r="O219" s="108">
        <v>5416</v>
      </c>
      <c r="P219" s="108">
        <v>6547</v>
      </c>
      <c r="Q219" s="108">
        <v>5105</v>
      </c>
      <c r="R219" s="108">
        <v>3723</v>
      </c>
      <c r="S219" s="108">
        <v>2462</v>
      </c>
      <c r="T219" s="108">
        <v>1752</v>
      </c>
      <c r="U219" s="108">
        <v>1631</v>
      </c>
      <c r="V219" s="108">
        <v>1419</v>
      </c>
      <c r="W219" s="108">
        <v>1797</v>
      </c>
      <c r="X219" s="108">
        <v>2114</v>
      </c>
      <c r="Y219" s="108">
        <v>2286</v>
      </c>
      <c r="Z219" s="108">
        <v>1709</v>
      </c>
      <c r="AA219" s="108">
        <v>1814</v>
      </c>
      <c r="AB219" s="108">
        <v>1852</v>
      </c>
      <c r="AC219" s="108">
        <v>3152</v>
      </c>
      <c r="AD219" s="108">
        <v>2574</v>
      </c>
      <c r="AE219" s="108">
        <v>1784</v>
      </c>
      <c r="AF219" s="108">
        <v>2171</v>
      </c>
      <c r="AG219" s="108">
        <v>1942</v>
      </c>
      <c r="AH219" s="108">
        <v>1723</v>
      </c>
      <c r="AI219" s="108">
        <v>1732</v>
      </c>
      <c r="AJ219" s="108">
        <v>2112</v>
      </c>
      <c r="AK219" s="108">
        <v>2494</v>
      </c>
      <c r="AL219" s="108">
        <v>2591</v>
      </c>
    </row>
    <row r="220" spans="2:38" ht="15" customHeight="1" x14ac:dyDescent="0.2">
      <c r="B220" s="78" t="s">
        <v>242</v>
      </c>
      <c r="C220" s="107">
        <v>0</v>
      </c>
      <c r="D220" s="107">
        <v>1</v>
      </c>
      <c r="E220" s="107">
        <v>0</v>
      </c>
      <c r="F220" s="107">
        <v>0</v>
      </c>
      <c r="G220" s="107">
        <v>0</v>
      </c>
      <c r="H220" s="107">
        <v>0</v>
      </c>
      <c r="I220" s="107">
        <v>0</v>
      </c>
      <c r="J220" s="107">
        <v>0</v>
      </c>
      <c r="K220" s="107">
        <v>0</v>
      </c>
      <c r="L220" s="107">
        <v>0</v>
      </c>
      <c r="M220" s="107">
        <v>0</v>
      </c>
      <c r="N220" s="107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07">
        <v>0</v>
      </c>
      <c r="V220" s="107">
        <v>0</v>
      </c>
      <c r="W220" s="107">
        <v>0</v>
      </c>
      <c r="X220" s="107">
        <v>0</v>
      </c>
      <c r="Y220" s="107">
        <v>0</v>
      </c>
      <c r="Z220" s="107">
        <v>0</v>
      </c>
      <c r="AA220" s="107">
        <v>0</v>
      </c>
      <c r="AB220" s="107">
        <v>0</v>
      </c>
      <c r="AC220" s="107">
        <v>0</v>
      </c>
      <c r="AD220" s="107">
        <v>0</v>
      </c>
      <c r="AE220" s="107">
        <v>0</v>
      </c>
      <c r="AF220" s="107">
        <v>0</v>
      </c>
      <c r="AG220" s="107">
        <v>0</v>
      </c>
      <c r="AH220" s="107">
        <v>0</v>
      </c>
      <c r="AI220" s="107">
        <v>0</v>
      </c>
      <c r="AJ220" s="107">
        <v>0</v>
      </c>
      <c r="AK220" s="107">
        <v>0</v>
      </c>
      <c r="AL220" s="107">
        <v>0</v>
      </c>
    </row>
    <row r="221" spans="2:38" ht="15" customHeight="1" x14ac:dyDescent="0.2">
      <c r="B221" s="77" t="s">
        <v>243</v>
      </c>
      <c r="C221" s="108">
        <v>11</v>
      </c>
      <c r="D221" s="108">
        <v>17</v>
      </c>
      <c r="E221" s="108">
        <v>11</v>
      </c>
      <c r="F221" s="108">
        <v>7</v>
      </c>
      <c r="G221" s="108">
        <v>16</v>
      </c>
      <c r="H221" s="108">
        <v>9</v>
      </c>
      <c r="I221" s="108">
        <v>15</v>
      </c>
      <c r="J221" s="108">
        <v>23</v>
      </c>
      <c r="K221" s="108">
        <v>44</v>
      </c>
      <c r="L221" s="108">
        <v>68</v>
      </c>
      <c r="M221" s="108">
        <v>77</v>
      </c>
      <c r="N221" s="108">
        <v>69</v>
      </c>
      <c r="O221" s="108">
        <v>73</v>
      </c>
      <c r="P221" s="108">
        <v>46</v>
      </c>
      <c r="Q221" s="108">
        <v>51</v>
      </c>
      <c r="R221" s="108">
        <v>41</v>
      </c>
      <c r="S221" s="108">
        <v>34</v>
      </c>
      <c r="T221" s="108">
        <v>72</v>
      </c>
      <c r="U221" s="108">
        <v>34</v>
      </c>
      <c r="V221" s="108">
        <v>51</v>
      </c>
      <c r="W221" s="108">
        <v>39</v>
      </c>
      <c r="X221" s="108">
        <v>78</v>
      </c>
      <c r="Y221" s="108">
        <v>50</v>
      </c>
      <c r="Z221" s="108">
        <v>46</v>
      </c>
      <c r="AA221" s="108">
        <v>56</v>
      </c>
      <c r="AB221" s="108">
        <v>91</v>
      </c>
      <c r="AC221" s="108">
        <v>77</v>
      </c>
      <c r="AD221" s="108">
        <v>71</v>
      </c>
      <c r="AE221" s="108">
        <v>64</v>
      </c>
      <c r="AF221" s="108">
        <v>60</v>
      </c>
      <c r="AG221" s="108">
        <v>102</v>
      </c>
      <c r="AH221" s="108">
        <v>69</v>
      </c>
      <c r="AI221" s="108">
        <v>46</v>
      </c>
      <c r="AJ221" s="108">
        <v>59</v>
      </c>
      <c r="AK221" s="108">
        <v>46</v>
      </c>
      <c r="AL221" s="108">
        <v>56</v>
      </c>
    </row>
    <row r="222" spans="2:38" ht="15" customHeight="1" x14ac:dyDescent="0.2">
      <c r="B222" s="78" t="s">
        <v>244</v>
      </c>
      <c r="C222" s="107">
        <v>72</v>
      </c>
      <c r="D222" s="107">
        <v>114</v>
      </c>
      <c r="E222" s="107">
        <v>102</v>
      </c>
      <c r="F222" s="107">
        <v>44</v>
      </c>
      <c r="G222" s="107">
        <v>32</v>
      </c>
      <c r="H222" s="107">
        <v>29</v>
      </c>
      <c r="I222" s="107">
        <v>43</v>
      </c>
      <c r="J222" s="107">
        <v>68</v>
      </c>
      <c r="K222" s="107">
        <v>99</v>
      </c>
      <c r="L222" s="107">
        <v>187</v>
      </c>
      <c r="M222" s="107">
        <v>129</v>
      </c>
      <c r="N222" s="107">
        <v>94</v>
      </c>
      <c r="O222" s="107">
        <v>61</v>
      </c>
      <c r="P222" s="107">
        <v>72</v>
      </c>
      <c r="Q222" s="107">
        <v>78</v>
      </c>
      <c r="R222" s="107">
        <v>58</v>
      </c>
      <c r="S222" s="107">
        <v>39</v>
      </c>
      <c r="T222" s="107">
        <v>44</v>
      </c>
      <c r="U222" s="107">
        <v>43</v>
      </c>
      <c r="V222" s="107">
        <v>49</v>
      </c>
      <c r="W222" s="107">
        <v>98</v>
      </c>
      <c r="X222" s="107">
        <v>110</v>
      </c>
      <c r="Y222" s="107">
        <v>191</v>
      </c>
      <c r="Z222" s="107">
        <v>669</v>
      </c>
      <c r="AA222" s="107">
        <v>1450</v>
      </c>
      <c r="AB222" s="107">
        <v>615</v>
      </c>
      <c r="AC222" s="107">
        <v>454</v>
      </c>
      <c r="AD222" s="107">
        <v>663</v>
      </c>
      <c r="AE222" s="107">
        <v>611</v>
      </c>
      <c r="AF222" s="107">
        <v>508</v>
      </c>
      <c r="AG222" s="107">
        <v>494</v>
      </c>
      <c r="AH222" s="107">
        <v>434</v>
      </c>
      <c r="AI222" s="107">
        <v>437</v>
      </c>
      <c r="AJ222" s="107">
        <v>408</v>
      </c>
      <c r="AK222" s="107">
        <v>332</v>
      </c>
      <c r="AL222" s="107">
        <v>238</v>
      </c>
    </row>
    <row r="223" spans="2:38" ht="15" customHeight="1" x14ac:dyDescent="0.2">
      <c r="B223" s="77" t="s">
        <v>245</v>
      </c>
      <c r="C223" s="108">
        <v>0</v>
      </c>
      <c r="D223" s="108">
        <v>0</v>
      </c>
      <c r="E223" s="108">
        <v>0</v>
      </c>
      <c r="F223" s="108">
        <v>0</v>
      </c>
      <c r="G223" s="108">
        <v>0</v>
      </c>
      <c r="H223" s="108">
        <v>0</v>
      </c>
      <c r="I223" s="108">
        <v>0</v>
      </c>
      <c r="J223" s="108">
        <v>2</v>
      </c>
      <c r="K223" s="108">
        <v>0</v>
      </c>
      <c r="L223" s="108">
        <v>0</v>
      </c>
      <c r="M223" s="108">
        <v>0</v>
      </c>
      <c r="N223" s="108">
        <v>1</v>
      </c>
      <c r="O223" s="108">
        <v>0</v>
      </c>
      <c r="P223" s="108">
        <v>0</v>
      </c>
      <c r="Q223" s="108">
        <v>0</v>
      </c>
      <c r="R223" s="108">
        <v>0</v>
      </c>
      <c r="S223" s="108">
        <v>0</v>
      </c>
      <c r="T223" s="108">
        <v>1</v>
      </c>
      <c r="U223" s="108">
        <v>0</v>
      </c>
      <c r="V223" s="108">
        <v>0</v>
      </c>
      <c r="W223" s="108">
        <v>0</v>
      </c>
      <c r="X223" s="108">
        <v>0</v>
      </c>
      <c r="Y223" s="108">
        <v>0</v>
      </c>
      <c r="Z223" s="108">
        <v>0</v>
      </c>
      <c r="AA223" s="108">
        <v>0</v>
      </c>
      <c r="AB223" s="108">
        <v>0</v>
      </c>
      <c r="AC223" s="108">
        <v>0</v>
      </c>
      <c r="AD223" s="108">
        <v>0</v>
      </c>
      <c r="AE223" s="108">
        <v>1</v>
      </c>
      <c r="AF223" s="108">
        <v>0</v>
      </c>
      <c r="AG223" s="108">
        <v>0</v>
      </c>
      <c r="AH223" s="108">
        <v>0</v>
      </c>
      <c r="AI223" s="108">
        <v>0</v>
      </c>
      <c r="AJ223" s="108">
        <v>0</v>
      </c>
      <c r="AK223" s="108">
        <v>0</v>
      </c>
      <c r="AL223" s="108">
        <v>0</v>
      </c>
    </row>
    <row r="224" spans="2:38" ht="30" customHeight="1" x14ac:dyDescent="0.2">
      <c r="B224" s="81" t="s">
        <v>0</v>
      </c>
      <c r="C224" s="112">
        <v>143138</v>
      </c>
      <c r="D224" s="112">
        <v>128641</v>
      </c>
      <c r="E224" s="112">
        <v>121178</v>
      </c>
      <c r="F224" s="112">
        <v>89185</v>
      </c>
      <c r="G224" s="112">
        <v>88272</v>
      </c>
      <c r="H224" s="112">
        <v>84347</v>
      </c>
      <c r="I224" s="112">
        <v>99352</v>
      </c>
      <c r="J224" s="112">
        <v>152077</v>
      </c>
      <c r="K224" s="112">
        <v>161585</v>
      </c>
      <c r="L224" s="112">
        <v>191550</v>
      </c>
      <c r="M224" s="112">
        <v>216451</v>
      </c>
      <c r="N224" s="112">
        <v>232790</v>
      </c>
      <c r="O224" s="112">
        <v>254787</v>
      </c>
      <c r="P224" s="112">
        <v>256637</v>
      </c>
      <c r="Q224" s="112">
        <v>224382</v>
      </c>
      <c r="R224" s="112">
        <v>212862</v>
      </c>
      <c r="S224" s="112">
        <v>226071</v>
      </c>
      <c r="T224" s="112">
        <v>216036</v>
      </c>
      <c r="U224" s="112">
        <v>174195</v>
      </c>
      <c r="V224" s="112">
        <v>189950</v>
      </c>
      <c r="W224" s="112">
        <v>227470</v>
      </c>
      <c r="X224" s="112">
        <v>250656</v>
      </c>
      <c r="Y224" s="112">
        <v>229123</v>
      </c>
      <c r="Z224" s="112">
        <v>221396</v>
      </c>
      <c r="AA224" s="112">
        <v>235858</v>
      </c>
      <c r="AB224" s="112">
        <v>262246</v>
      </c>
      <c r="AC224" s="112">
        <v>251649</v>
      </c>
      <c r="AD224" s="112">
        <v>236762</v>
      </c>
      <c r="AE224" s="112">
        <v>247261</v>
      </c>
      <c r="AF224" s="112">
        <v>252218</v>
      </c>
      <c r="AG224" s="112">
        <v>280730</v>
      </c>
      <c r="AH224" s="112">
        <v>248732</v>
      </c>
      <c r="AI224" s="112">
        <v>257809</v>
      </c>
      <c r="AJ224" s="112">
        <v>259039</v>
      </c>
      <c r="AK224" s="112">
        <v>260282</v>
      </c>
      <c r="AL224" s="112">
        <v>271847</v>
      </c>
    </row>
    <row r="226" spans="1:7" ht="30" customHeight="1" x14ac:dyDescent="0.2">
      <c r="A226" s="9" t="s">
        <v>34</v>
      </c>
      <c r="B226" s="180" t="s">
        <v>46</v>
      </c>
      <c r="C226" s="180"/>
      <c r="D226" s="180"/>
      <c r="E226" s="180"/>
      <c r="F226" s="180"/>
      <c r="G226" s="180"/>
    </row>
    <row r="227" spans="1:7" ht="15" customHeight="1" x14ac:dyDescent="0.2">
      <c r="A227" s="12" t="s">
        <v>35</v>
      </c>
      <c r="B227" s="178" t="s">
        <v>248</v>
      </c>
      <c r="C227" s="179"/>
      <c r="D227" s="179"/>
      <c r="E227" s="179"/>
      <c r="F227" s="179"/>
      <c r="G227" s="179"/>
    </row>
    <row r="228" spans="1:7" ht="15" customHeight="1" x14ac:dyDescent="0.2">
      <c r="A228" s="10" t="s">
        <v>36</v>
      </c>
      <c r="B228" s="176" t="s">
        <v>247</v>
      </c>
      <c r="C228" s="177"/>
      <c r="D228" s="177"/>
      <c r="E228" s="179"/>
      <c r="F228" s="179"/>
      <c r="G228" s="179"/>
    </row>
  </sheetData>
  <mergeCells count="4">
    <mergeCell ref="B2:L2"/>
    <mergeCell ref="B226:G226"/>
    <mergeCell ref="B227:G227"/>
    <mergeCell ref="B228:G228"/>
  </mergeCells>
  <hyperlinks>
    <hyperlink ref="G1" location="Indice!A1" display="[índice Ç]" xr:uid="{00000000-0004-0000-0200-000000000000}"/>
    <hyperlink ref="B228" r:id="rId1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8"/>
  <sheetViews>
    <sheetView showGridLines="0" workbookViewId="0">
      <selection activeCell="F1" sqref="F1"/>
    </sheetView>
  </sheetViews>
  <sheetFormatPr defaultRowHeight="11.25" x14ac:dyDescent="0.2"/>
  <cols>
    <col min="1" max="1" width="14.83203125" customWidth="1"/>
    <col min="2" max="2" width="30.83203125" customWidth="1"/>
    <col min="3" max="6" width="14.83203125" customWidth="1"/>
  </cols>
  <sheetData>
    <row r="1" spans="1:7" s="2" customFormat="1" ht="30" customHeight="1" x14ac:dyDescent="0.2">
      <c r="A1" s="3" t="s">
        <v>30</v>
      </c>
      <c r="B1" s="4" t="s">
        <v>31</v>
      </c>
      <c r="C1" s="5"/>
      <c r="D1" s="5"/>
      <c r="E1" s="5"/>
      <c r="F1" s="7" t="s">
        <v>32</v>
      </c>
    </row>
    <row r="2" spans="1:7" s="2" customFormat="1" ht="45" customHeight="1" thickBot="1" x14ac:dyDescent="0.25">
      <c r="B2" s="181" t="s">
        <v>262</v>
      </c>
      <c r="C2" s="189"/>
      <c r="D2" s="189"/>
      <c r="E2" s="189"/>
      <c r="F2" s="189"/>
      <c r="G2" s="87"/>
    </row>
    <row r="3" spans="1:7" ht="45" customHeight="1" x14ac:dyDescent="0.2">
      <c r="B3" s="75" t="s">
        <v>38</v>
      </c>
      <c r="C3" s="53" t="s">
        <v>253</v>
      </c>
      <c r="D3" s="53" t="s">
        <v>254</v>
      </c>
      <c r="E3" s="53" t="s">
        <v>255</v>
      </c>
      <c r="F3" s="53" t="s">
        <v>256</v>
      </c>
    </row>
    <row r="4" spans="1:7" ht="15" customHeight="1" x14ac:dyDescent="0.2">
      <c r="B4" s="76" t="s">
        <v>76</v>
      </c>
      <c r="C4" s="115">
        <v>369.3</v>
      </c>
      <c r="D4" s="115">
        <v>1584.5</v>
      </c>
      <c r="E4" s="115">
        <v>3049.9</v>
      </c>
      <c r="F4" s="115">
        <v>2112.6666666666665</v>
      </c>
    </row>
    <row r="5" spans="1:7" ht="15" customHeight="1" x14ac:dyDescent="0.2">
      <c r="B5" s="77" t="s">
        <v>79</v>
      </c>
      <c r="C5" s="116">
        <v>867.9</v>
      </c>
      <c r="D5" s="116">
        <v>1401.9</v>
      </c>
      <c r="E5" s="116">
        <v>1319.2</v>
      </c>
      <c r="F5" s="116">
        <v>1107</v>
      </c>
    </row>
    <row r="6" spans="1:7" ht="15" customHeight="1" x14ac:dyDescent="0.2">
      <c r="B6" s="78" t="s">
        <v>124</v>
      </c>
      <c r="C6" s="115">
        <v>0.5</v>
      </c>
      <c r="D6" s="115">
        <v>0.7</v>
      </c>
      <c r="E6" s="115">
        <v>1.7</v>
      </c>
      <c r="F6" s="115">
        <v>0</v>
      </c>
    </row>
    <row r="7" spans="1:7" ht="15" customHeight="1" x14ac:dyDescent="0.2">
      <c r="B7" s="77" t="s">
        <v>82</v>
      </c>
      <c r="C7" s="116">
        <v>0.9</v>
      </c>
      <c r="D7" s="116">
        <v>256.8</v>
      </c>
      <c r="E7" s="116">
        <v>1079.7</v>
      </c>
      <c r="F7" s="116">
        <v>569</v>
      </c>
    </row>
    <row r="8" spans="1:7" ht="15" customHeight="1" x14ac:dyDescent="0.2">
      <c r="B8" s="78" t="s">
        <v>8</v>
      </c>
      <c r="C8" s="115">
        <v>1821.7</v>
      </c>
      <c r="D8" s="115">
        <v>1418.6</v>
      </c>
      <c r="E8" s="115">
        <v>2357.1999999999998</v>
      </c>
      <c r="F8" s="115">
        <v>1734.5</v>
      </c>
    </row>
    <row r="9" spans="1:7" ht="15" customHeight="1" x14ac:dyDescent="0.2">
      <c r="B9" s="77" t="s">
        <v>125</v>
      </c>
      <c r="C9" s="116">
        <v>0</v>
      </c>
      <c r="D9" s="116">
        <v>0</v>
      </c>
      <c r="E9" s="116">
        <v>0.1</v>
      </c>
      <c r="F9" s="116">
        <v>0</v>
      </c>
    </row>
    <row r="10" spans="1:7" ht="15" customHeight="1" x14ac:dyDescent="0.2">
      <c r="B10" s="78" t="s">
        <v>126</v>
      </c>
      <c r="C10" s="115">
        <v>0.2</v>
      </c>
      <c r="D10" s="115">
        <v>0.1</v>
      </c>
      <c r="E10" s="115">
        <v>0</v>
      </c>
      <c r="F10" s="115">
        <v>0</v>
      </c>
    </row>
    <row r="11" spans="1:7" ht="15" customHeight="1" x14ac:dyDescent="0.2">
      <c r="B11" s="77" t="s">
        <v>127</v>
      </c>
      <c r="C11" s="116">
        <v>0.2</v>
      </c>
      <c r="D11" s="116">
        <v>0.6</v>
      </c>
      <c r="E11" s="116">
        <v>0.5</v>
      </c>
      <c r="F11" s="116">
        <v>0.66666666666666663</v>
      </c>
    </row>
    <row r="12" spans="1:7" ht="15" customHeight="1" x14ac:dyDescent="0.2">
      <c r="B12" s="78" t="s">
        <v>128</v>
      </c>
      <c r="C12" s="115">
        <v>5</v>
      </c>
      <c r="D12" s="115">
        <v>28.5</v>
      </c>
      <c r="E12" s="115">
        <v>156.30000000000001</v>
      </c>
      <c r="F12" s="115">
        <v>44.333333333333336</v>
      </c>
    </row>
    <row r="13" spans="1:7" ht="15" customHeight="1" x14ac:dyDescent="0.2">
      <c r="B13" s="77" t="s">
        <v>129</v>
      </c>
      <c r="C13" s="116">
        <v>29.1</v>
      </c>
      <c r="D13" s="116">
        <v>31.5</v>
      </c>
      <c r="E13" s="116">
        <v>23.5</v>
      </c>
      <c r="F13" s="116">
        <v>40</v>
      </c>
    </row>
    <row r="14" spans="1:7" ht="15" customHeight="1" x14ac:dyDescent="0.2">
      <c r="B14" s="78" t="s">
        <v>130</v>
      </c>
      <c r="C14" s="115">
        <v>9</v>
      </c>
      <c r="D14" s="115">
        <v>58.5</v>
      </c>
      <c r="E14" s="115">
        <v>158.9</v>
      </c>
      <c r="F14" s="115">
        <v>264.83333333333331</v>
      </c>
    </row>
    <row r="15" spans="1:7" ht="15" customHeight="1" x14ac:dyDescent="0.2">
      <c r="B15" s="77" t="s">
        <v>72</v>
      </c>
      <c r="C15" s="116">
        <v>127.1</v>
      </c>
      <c r="D15" s="116">
        <v>1315.3</v>
      </c>
      <c r="E15" s="116">
        <v>3782.9</v>
      </c>
      <c r="F15" s="116">
        <v>3942.3333333333335</v>
      </c>
    </row>
    <row r="16" spans="1:7" ht="15" customHeight="1" x14ac:dyDescent="0.2">
      <c r="B16" s="78" t="s">
        <v>107</v>
      </c>
      <c r="C16" s="115">
        <v>373.8</v>
      </c>
      <c r="D16" s="115">
        <v>568.6</v>
      </c>
      <c r="E16" s="115">
        <v>888.9</v>
      </c>
      <c r="F16" s="115">
        <v>288.83333333333331</v>
      </c>
    </row>
    <row r="17" spans="2:6" ht="15" customHeight="1" x14ac:dyDescent="0.2">
      <c r="B17" s="77" t="s">
        <v>131</v>
      </c>
      <c r="C17" s="116">
        <v>0</v>
      </c>
      <c r="D17" s="116">
        <v>60.2</v>
      </c>
      <c r="E17" s="116">
        <v>175.5</v>
      </c>
      <c r="F17" s="116">
        <v>243.66666666666666</v>
      </c>
    </row>
    <row r="18" spans="2:6" ht="15" customHeight="1" x14ac:dyDescent="0.2">
      <c r="B18" s="78" t="s">
        <v>132</v>
      </c>
      <c r="C18" s="115">
        <v>0.4</v>
      </c>
      <c r="D18" s="115">
        <v>1.2</v>
      </c>
      <c r="E18" s="115">
        <v>0</v>
      </c>
      <c r="F18" s="115">
        <v>0</v>
      </c>
    </row>
    <row r="19" spans="2:6" ht="15" customHeight="1" x14ac:dyDescent="0.2">
      <c r="B19" s="77" t="s">
        <v>91</v>
      </c>
      <c r="C19" s="116">
        <v>456.4</v>
      </c>
      <c r="D19" s="116">
        <v>657.4</v>
      </c>
      <c r="E19" s="116">
        <v>880.1</v>
      </c>
      <c r="F19" s="116">
        <v>1099.1666666666667</v>
      </c>
    </row>
    <row r="20" spans="2:6" ht="15" customHeight="1" x14ac:dyDescent="0.2">
      <c r="B20" s="78" t="s">
        <v>20</v>
      </c>
      <c r="C20" s="115">
        <v>196.8</v>
      </c>
      <c r="D20" s="115">
        <v>154.6</v>
      </c>
      <c r="E20" s="115">
        <v>107</v>
      </c>
      <c r="F20" s="115">
        <v>102.66666666666667</v>
      </c>
    </row>
    <row r="21" spans="2:6" ht="15" customHeight="1" x14ac:dyDescent="0.2">
      <c r="B21" s="77" t="s">
        <v>133</v>
      </c>
      <c r="C21" s="116">
        <v>0</v>
      </c>
      <c r="D21" s="116">
        <v>23.8</v>
      </c>
      <c r="E21" s="116">
        <v>184.6</v>
      </c>
      <c r="F21" s="116">
        <v>123</v>
      </c>
    </row>
    <row r="22" spans="2:6" ht="15" customHeight="1" x14ac:dyDescent="0.2">
      <c r="B22" s="78" t="s">
        <v>134</v>
      </c>
      <c r="C22" s="115">
        <v>24.3</v>
      </c>
      <c r="D22" s="115">
        <v>19.5</v>
      </c>
      <c r="E22" s="115">
        <v>18.8</v>
      </c>
      <c r="F22" s="115">
        <v>52.5</v>
      </c>
    </row>
    <row r="23" spans="2:6" ht="15" customHeight="1" x14ac:dyDescent="0.2">
      <c r="B23" s="77" t="s">
        <v>135</v>
      </c>
      <c r="C23" s="116">
        <v>2.9</v>
      </c>
      <c r="D23" s="116">
        <v>14.5</v>
      </c>
      <c r="E23" s="116">
        <v>18.100000000000001</v>
      </c>
      <c r="F23" s="116">
        <v>29.666666666666668</v>
      </c>
    </row>
    <row r="24" spans="2:6" ht="15" customHeight="1" x14ac:dyDescent="0.2">
      <c r="B24" s="78" t="s">
        <v>71</v>
      </c>
      <c r="C24" s="115">
        <v>237.6</v>
      </c>
      <c r="D24" s="115">
        <v>1853.2</v>
      </c>
      <c r="E24" s="115">
        <v>3081.6</v>
      </c>
      <c r="F24" s="115">
        <v>3229.6666666666665</v>
      </c>
    </row>
    <row r="25" spans="2:6" ht="15" customHeight="1" x14ac:dyDescent="0.2">
      <c r="B25" s="77" t="s">
        <v>106</v>
      </c>
      <c r="C25" s="116">
        <v>293.5</v>
      </c>
      <c r="D25" s="116">
        <v>238.8</v>
      </c>
      <c r="E25" s="116">
        <v>115.1</v>
      </c>
      <c r="F25" s="116">
        <v>120</v>
      </c>
    </row>
    <row r="26" spans="2:6" ht="15" customHeight="1" x14ac:dyDescent="0.2">
      <c r="B26" s="78" t="s">
        <v>136</v>
      </c>
      <c r="C26" s="115">
        <v>335.1</v>
      </c>
      <c r="D26" s="115">
        <v>243</v>
      </c>
      <c r="E26" s="115">
        <v>350.5</v>
      </c>
      <c r="F26" s="115">
        <v>365</v>
      </c>
    </row>
    <row r="27" spans="2:6" ht="15" customHeight="1" x14ac:dyDescent="0.2">
      <c r="B27" s="77" t="s">
        <v>137</v>
      </c>
      <c r="C27" s="116">
        <v>27.4</v>
      </c>
      <c r="D27" s="116">
        <v>34.4</v>
      </c>
      <c r="E27" s="116">
        <v>30.3</v>
      </c>
      <c r="F27" s="116">
        <v>40</v>
      </c>
    </row>
    <row r="28" spans="2:6" ht="15" customHeight="1" x14ac:dyDescent="0.2">
      <c r="B28" s="78" t="s">
        <v>138</v>
      </c>
      <c r="C28" s="115">
        <v>6.5</v>
      </c>
      <c r="D28" s="115">
        <v>22.6</v>
      </c>
      <c r="E28" s="115">
        <v>119.8</v>
      </c>
      <c r="F28" s="115">
        <v>310.33333333333331</v>
      </c>
    </row>
    <row r="29" spans="2:6" ht="15" customHeight="1" x14ac:dyDescent="0.2">
      <c r="B29" s="77" t="s">
        <v>116</v>
      </c>
      <c r="C29" s="116">
        <v>0</v>
      </c>
      <c r="D29" s="116">
        <v>175.5</v>
      </c>
      <c r="E29" s="116">
        <v>490.1</v>
      </c>
      <c r="F29" s="116">
        <v>284.66666666666669</v>
      </c>
    </row>
    <row r="30" spans="2:6" ht="15" customHeight="1" x14ac:dyDescent="0.2">
      <c r="B30" s="78" t="s">
        <v>139</v>
      </c>
      <c r="C30" s="115">
        <v>64.400000000000006</v>
      </c>
      <c r="D30" s="115">
        <v>106.2</v>
      </c>
      <c r="E30" s="115">
        <v>104.1</v>
      </c>
      <c r="F30" s="115">
        <v>104.16666666666667</v>
      </c>
    </row>
    <row r="31" spans="2:6" ht="15" customHeight="1" x14ac:dyDescent="0.2">
      <c r="B31" s="77" t="s">
        <v>140</v>
      </c>
      <c r="C31" s="116">
        <v>0</v>
      </c>
      <c r="D31" s="116">
        <v>1778.8</v>
      </c>
      <c r="E31" s="116">
        <v>351.6</v>
      </c>
      <c r="F31" s="116">
        <v>148.33333333333334</v>
      </c>
    </row>
    <row r="32" spans="2:6" ht="15" customHeight="1" x14ac:dyDescent="0.2">
      <c r="B32" s="78" t="s">
        <v>141</v>
      </c>
      <c r="C32" s="115">
        <v>4.9000000000000004</v>
      </c>
      <c r="D32" s="115">
        <v>2.1</v>
      </c>
      <c r="E32" s="115">
        <v>9.1</v>
      </c>
      <c r="F32" s="115">
        <v>72.5</v>
      </c>
    </row>
    <row r="33" spans="2:6" ht="15" customHeight="1" x14ac:dyDescent="0.2">
      <c r="B33" s="77" t="s">
        <v>83</v>
      </c>
      <c r="C33" s="116">
        <v>253</v>
      </c>
      <c r="D33" s="116">
        <v>693.1</v>
      </c>
      <c r="E33" s="116">
        <v>1273.4000000000001</v>
      </c>
      <c r="F33" s="116">
        <v>1854.1666666666667</v>
      </c>
    </row>
    <row r="34" spans="2:6" ht="15" customHeight="1" x14ac:dyDescent="0.2">
      <c r="B34" s="78" t="s">
        <v>142</v>
      </c>
      <c r="C34" s="115">
        <v>29.5</v>
      </c>
      <c r="D34" s="115">
        <v>22.1</v>
      </c>
      <c r="E34" s="115">
        <v>5.7</v>
      </c>
      <c r="F34" s="115">
        <v>6.5</v>
      </c>
    </row>
    <row r="35" spans="2:6" ht="15" customHeight="1" x14ac:dyDescent="0.2">
      <c r="B35" s="77" t="s">
        <v>5</v>
      </c>
      <c r="C35" s="116">
        <v>33.700000000000003</v>
      </c>
      <c r="D35" s="116">
        <v>748.1</v>
      </c>
      <c r="E35" s="116">
        <v>1360.4</v>
      </c>
      <c r="F35" s="116">
        <v>451</v>
      </c>
    </row>
    <row r="36" spans="2:6" ht="15" customHeight="1" x14ac:dyDescent="0.2">
      <c r="B36" s="78" t="s">
        <v>143</v>
      </c>
      <c r="C36" s="115">
        <v>4.8</v>
      </c>
      <c r="D36" s="115">
        <v>15.4</v>
      </c>
      <c r="E36" s="115">
        <v>92</v>
      </c>
      <c r="F36" s="115">
        <v>249.33333333333334</v>
      </c>
    </row>
    <row r="37" spans="2:6" ht="15" customHeight="1" x14ac:dyDescent="0.2">
      <c r="B37" s="77" t="s">
        <v>112</v>
      </c>
      <c r="C37" s="116">
        <v>2.4</v>
      </c>
      <c r="D37" s="116">
        <v>108.5</v>
      </c>
      <c r="E37" s="116">
        <v>470.3</v>
      </c>
      <c r="F37" s="116">
        <v>625</v>
      </c>
    </row>
    <row r="38" spans="2:6" ht="15" customHeight="1" x14ac:dyDescent="0.2">
      <c r="B38" s="78" t="s">
        <v>102</v>
      </c>
      <c r="C38" s="115">
        <v>0.2</v>
      </c>
      <c r="D38" s="115">
        <v>1.8</v>
      </c>
      <c r="E38" s="115">
        <v>95.1</v>
      </c>
      <c r="F38" s="115">
        <v>941.33333333333337</v>
      </c>
    </row>
    <row r="39" spans="2:6" ht="15" customHeight="1" x14ac:dyDescent="0.2">
      <c r="B39" s="77" t="s">
        <v>144</v>
      </c>
      <c r="C39" s="116">
        <v>3.6</v>
      </c>
      <c r="D39" s="116">
        <v>10.4</v>
      </c>
      <c r="E39" s="116">
        <v>4.7</v>
      </c>
      <c r="F39" s="116">
        <v>2.8333333333333335</v>
      </c>
    </row>
    <row r="40" spans="2:6" ht="15" customHeight="1" x14ac:dyDescent="0.2">
      <c r="B40" s="78" t="s">
        <v>90</v>
      </c>
      <c r="C40" s="115">
        <v>14.2</v>
      </c>
      <c r="D40" s="115">
        <v>113.7</v>
      </c>
      <c r="E40" s="115">
        <v>631.6</v>
      </c>
      <c r="F40" s="115">
        <v>2086.6666666666665</v>
      </c>
    </row>
    <row r="41" spans="2:6" ht="15" customHeight="1" x14ac:dyDescent="0.2">
      <c r="B41" s="77" t="s">
        <v>145</v>
      </c>
      <c r="C41" s="116">
        <v>17.100000000000001</v>
      </c>
      <c r="D41" s="116">
        <v>217.5</v>
      </c>
      <c r="E41" s="116">
        <v>327.3</v>
      </c>
      <c r="F41" s="116">
        <v>226.66666666666666</v>
      </c>
    </row>
    <row r="42" spans="2:6" ht="15" customHeight="1" x14ac:dyDescent="0.2">
      <c r="B42" s="78" t="s">
        <v>146</v>
      </c>
      <c r="C42" s="115">
        <v>0</v>
      </c>
      <c r="D42" s="115">
        <v>229.1</v>
      </c>
      <c r="E42" s="115">
        <v>463.1</v>
      </c>
      <c r="F42" s="115">
        <v>364.5</v>
      </c>
    </row>
    <row r="43" spans="2:6" ht="15" customHeight="1" x14ac:dyDescent="0.2">
      <c r="B43" s="77" t="s">
        <v>147</v>
      </c>
      <c r="C43" s="116">
        <v>2.8</v>
      </c>
      <c r="D43" s="116">
        <v>26</v>
      </c>
      <c r="E43" s="116">
        <v>100.3</v>
      </c>
      <c r="F43" s="116">
        <v>88.166666666666671</v>
      </c>
    </row>
    <row r="44" spans="2:6" ht="15" customHeight="1" x14ac:dyDescent="0.2">
      <c r="B44" s="78" t="s">
        <v>84</v>
      </c>
      <c r="C44" s="115">
        <v>553.29999999999995</v>
      </c>
      <c r="D44" s="115">
        <v>347.9</v>
      </c>
      <c r="E44" s="115">
        <v>1.9</v>
      </c>
      <c r="F44" s="115">
        <v>0</v>
      </c>
    </row>
    <row r="45" spans="2:6" ht="15" customHeight="1" x14ac:dyDescent="0.2">
      <c r="B45" s="77" t="s">
        <v>75</v>
      </c>
      <c r="C45" s="116">
        <v>947.5</v>
      </c>
      <c r="D45" s="116">
        <v>687.4</v>
      </c>
      <c r="E45" s="116">
        <v>393.2</v>
      </c>
      <c r="F45" s="116">
        <v>272.5</v>
      </c>
    </row>
    <row r="46" spans="2:6" ht="15" customHeight="1" x14ac:dyDescent="0.2">
      <c r="B46" s="78" t="s">
        <v>48</v>
      </c>
      <c r="C46" s="115">
        <v>3200.3</v>
      </c>
      <c r="D46" s="115">
        <v>16152.8</v>
      </c>
      <c r="E46" s="115">
        <v>34016.1</v>
      </c>
      <c r="F46" s="115">
        <v>28359.5</v>
      </c>
    </row>
    <row r="47" spans="2:6" ht="15" customHeight="1" x14ac:dyDescent="0.2">
      <c r="B47" s="77" t="s">
        <v>148</v>
      </c>
      <c r="C47" s="116">
        <v>68.599999999999994</v>
      </c>
      <c r="D47" s="116">
        <v>27.6</v>
      </c>
      <c r="E47" s="116">
        <v>11.2</v>
      </c>
      <c r="F47" s="116">
        <v>17.833333333333332</v>
      </c>
    </row>
    <row r="48" spans="2:6" ht="15" customHeight="1" x14ac:dyDescent="0.2">
      <c r="B48" s="78" t="s">
        <v>61</v>
      </c>
      <c r="C48" s="115">
        <v>306.89999999999998</v>
      </c>
      <c r="D48" s="115">
        <v>625.20000000000005</v>
      </c>
      <c r="E48" s="115">
        <v>4581.3</v>
      </c>
      <c r="F48" s="115">
        <v>3665.3333333333335</v>
      </c>
    </row>
    <row r="49" spans="2:6" ht="15" customHeight="1" x14ac:dyDescent="0.2">
      <c r="B49" s="77" t="s">
        <v>149</v>
      </c>
      <c r="C49" s="116">
        <v>1.1000000000000001</v>
      </c>
      <c r="D49" s="116">
        <v>2.6</v>
      </c>
      <c r="E49" s="116">
        <v>8.1</v>
      </c>
      <c r="F49" s="116">
        <v>15.833333333333334</v>
      </c>
    </row>
    <row r="50" spans="2:6" ht="15" customHeight="1" x14ac:dyDescent="0.2">
      <c r="B50" s="78" t="s">
        <v>150</v>
      </c>
      <c r="C50" s="115">
        <v>1.3</v>
      </c>
      <c r="D50" s="115">
        <v>3.1</v>
      </c>
      <c r="E50" s="115">
        <v>11.9</v>
      </c>
      <c r="F50" s="115">
        <v>41.666666666666664</v>
      </c>
    </row>
    <row r="51" spans="2:6" ht="15" customHeight="1" x14ac:dyDescent="0.2">
      <c r="B51" s="77" t="s">
        <v>59</v>
      </c>
      <c r="C51" s="116">
        <v>1625.9</v>
      </c>
      <c r="D51" s="116">
        <v>3818.9</v>
      </c>
      <c r="E51" s="116">
        <v>6812.1</v>
      </c>
      <c r="F51" s="116">
        <v>4749.666666666667</v>
      </c>
    </row>
    <row r="52" spans="2:6" ht="15" customHeight="1" x14ac:dyDescent="0.2">
      <c r="B52" s="78" t="s">
        <v>101</v>
      </c>
      <c r="C52" s="115">
        <v>17.899999999999999</v>
      </c>
      <c r="D52" s="115">
        <v>73.8</v>
      </c>
      <c r="E52" s="115">
        <v>347.8</v>
      </c>
      <c r="F52" s="115">
        <v>1129.6666666666667</v>
      </c>
    </row>
    <row r="53" spans="2:6" ht="15" customHeight="1" x14ac:dyDescent="0.2">
      <c r="B53" s="77" t="s">
        <v>151</v>
      </c>
      <c r="C53" s="116">
        <v>73.5</v>
      </c>
      <c r="D53" s="116">
        <v>128.30000000000001</v>
      </c>
      <c r="E53" s="116">
        <v>182.7</v>
      </c>
      <c r="F53" s="116">
        <v>155</v>
      </c>
    </row>
    <row r="54" spans="2:6" ht="15" customHeight="1" x14ac:dyDescent="0.2">
      <c r="B54" s="78" t="s">
        <v>14</v>
      </c>
      <c r="C54" s="115">
        <v>0</v>
      </c>
      <c r="D54" s="115">
        <v>526</v>
      </c>
      <c r="E54" s="115">
        <v>227.8</v>
      </c>
      <c r="F54" s="115">
        <v>209.33333333333334</v>
      </c>
    </row>
    <row r="55" spans="2:6" ht="15" customHeight="1" x14ac:dyDescent="0.2">
      <c r="B55" s="77" t="s">
        <v>111</v>
      </c>
      <c r="C55" s="116">
        <v>121.4</v>
      </c>
      <c r="D55" s="116">
        <v>396.9</v>
      </c>
      <c r="E55" s="116">
        <v>1051.5</v>
      </c>
      <c r="F55" s="116">
        <v>1088.8333333333333</v>
      </c>
    </row>
    <row r="56" spans="2:6" ht="15" customHeight="1" x14ac:dyDescent="0.2">
      <c r="B56" s="78" t="s">
        <v>7</v>
      </c>
      <c r="C56" s="115">
        <v>159.6</v>
      </c>
      <c r="D56" s="115">
        <v>107.4</v>
      </c>
      <c r="E56" s="115">
        <v>87.1</v>
      </c>
      <c r="F56" s="115">
        <v>83.833333333333329</v>
      </c>
    </row>
    <row r="57" spans="2:6" ht="15" customHeight="1" x14ac:dyDescent="0.2">
      <c r="B57" s="77" t="s">
        <v>152</v>
      </c>
      <c r="C57" s="116">
        <v>2.4</v>
      </c>
      <c r="D57" s="116">
        <v>26.6</v>
      </c>
      <c r="E57" s="116">
        <v>74.099999999999994</v>
      </c>
      <c r="F57" s="116">
        <v>144</v>
      </c>
    </row>
    <row r="58" spans="2:6" ht="15" customHeight="1" x14ac:dyDescent="0.2">
      <c r="B58" s="78" t="s">
        <v>153</v>
      </c>
      <c r="C58" s="115">
        <v>81.400000000000006</v>
      </c>
      <c r="D58" s="115">
        <v>82.6</v>
      </c>
      <c r="E58" s="115">
        <v>65.8</v>
      </c>
      <c r="F58" s="115">
        <v>38.666666666666664</v>
      </c>
    </row>
    <row r="59" spans="2:6" ht="15" customHeight="1" x14ac:dyDescent="0.2">
      <c r="B59" s="77" t="s">
        <v>65</v>
      </c>
      <c r="C59" s="116">
        <v>755.6</v>
      </c>
      <c r="D59" s="116">
        <v>2004</v>
      </c>
      <c r="E59" s="116">
        <v>2478.6999999999998</v>
      </c>
      <c r="F59" s="116">
        <v>4547.333333333333</v>
      </c>
    </row>
    <row r="60" spans="2:6" ht="15" customHeight="1" x14ac:dyDescent="0.2">
      <c r="B60" s="78" t="s">
        <v>63</v>
      </c>
      <c r="C60" s="115">
        <v>2164.8000000000002</v>
      </c>
      <c r="D60" s="115">
        <v>2433.4</v>
      </c>
      <c r="E60" s="115">
        <v>612.5</v>
      </c>
      <c r="F60" s="115">
        <v>682.33333333333337</v>
      </c>
    </row>
    <row r="61" spans="2:6" ht="15" customHeight="1" x14ac:dyDescent="0.2">
      <c r="B61" s="77" t="s">
        <v>154</v>
      </c>
      <c r="C61" s="116">
        <v>3.4</v>
      </c>
      <c r="D61" s="116">
        <v>19.8</v>
      </c>
      <c r="E61" s="116">
        <v>35.799999999999997</v>
      </c>
      <c r="F61" s="116">
        <v>53.166666666666664</v>
      </c>
    </row>
    <row r="62" spans="2:6" ht="15" customHeight="1" x14ac:dyDescent="0.2">
      <c r="B62" s="78" t="s">
        <v>113</v>
      </c>
      <c r="C62" s="115">
        <v>229.8</v>
      </c>
      <c r="D62" s="115">
        <v>439.8</v>
      </c>
      <c r="E62" s="115">
        <v>413.1</v>
      </c>
      <c r="F62" s="115">
        <v>324.5</v>
      </c>
    </row>
    <row r="63" spans="2:6" ht="15" customHeight="1" x14ac:dyDescent="0.2">
      <c r="B63" s="77" t="s">
        <v>81</v>
      </c>
      <c r="C63" s="116">
        <v>0</v>
      </c>
      <c r="D63" s="116">
        <v>42.7</v>
      </c>
      <c r="E63" s="116">
        <v>484.9</v>
      </c>
      <c r="F63" s="116">
        <v>1552</v>
      </c>
    </row>
    <row r="64" spans="2:6" ht="15" customHeight="1" x14ac:dyDescent="0.2">
      <c r="B64" s="78" t="s">
        <v>24</v>
      </c>
      <c r="C64" s="115">
        <v>0</v>
      </c>
      <c r="D64" s="115">
        <v>161.69999999999999</v>
      </c>
      <c r="E64" s="115">
        <v>383.6</v>
      </c>
      <c r="F64" s="115">
        <v>146.5</v>
      </c>
    </row>
    <row r="65" spans="2:6" ht="15" customHeight="1" x14ac:dyDescent="0.2">
      <c r="B65" s="77" t="s">
        <v>23</v>
      </c>
      <c r="C65" s="116">
        <v>0</v>
      </c>
      <c r="D65" s="116">
        <v>23.7</v>
      </c>
      <c r="E65" s="116">
        <v>20.5</v>
      </c>
      <c r="F65" s="116">
        <v>25.333333333333332</v>
      </c>
    </row>
    <row r="66" spans="2:6" ht="15" customHeight="1" x14ac:dyDescent="0.2">
      <c r="B66" s="78" t="s">
        <v>12</v>
      </c>
      <c r="C66" s="115">
        <v>174</v>
      </c>
      <c r="D66" s="115">
        <v>110</v>
      </c>
      <c r="E66" s="115">
        <v>123</v>
      </c>
      <c r="F66" s="115">
        <v>357.5</v>
      </c>
    </row>
    <row r="67" spans="2:6" ht="15" customHeight="1" x14ac:dyDescent="0.2">
      <c r="B67" s="77" t="s">
        <v>155</v>
      </c>
      <c r="C67" s="116">
        <v>0</v>
      </c>
      <c r="D67" s="116">
        <v>0</v>
      </c>
      <c r="E67" s="116">
        <v>0</v>
      </c>
      <c r="F67" s="116">
        <v>0.16666666666666666</v>
      </c>
    </row>
    <row r="68" spans="2:6" ht="15" customHeight="1" x14ac:dyDescent="0.2">
      <c r="B68" s="78" t="s">
        <v>156</v>
      </c>
      <c r="C68" s="115">
        <v>7682.4</v>
      </c>
      <c r="D68" s="115">
        <v>5691.5</v>
      </c>
      <c r="E68" s="115">
        <v>7516.3</v>
      </c>
      <c r="F68" s="115">
        <v>8030.833333333333</v>
      </c>
    </row>
    <row r="69" spans="2:6" ht="15" customHeight="1" x14ac:dyDescent="0.2">
      <c r="B69" s="77" t="s">
        <v>9</v>
      </c>
      <c r="C69" s="116">
        <v>0</v>
      </c>
      <c r="D69" s="116">
        <v>47.4</v>
      </c>
      <c r="E69" s="116">
        <v>34.700000000000003</v>
      </c>
      <c r="F69" s="116">
        <v>33.166666666666664</v>
      </c>
    </row>
    <row r="70" spans="2:6" ht="15" customHeight="1" x14ac:dyDescent="0.2">
      <c r="B70" s="78" t="s">
        <v>94</v>
      </c>
      <c r="C70" s="115">
        <v>326.3</v>
      </c>
      <c r="D70" s="115">
        <v>1076.5999999999999</v>
      </c>
      <c r="E70" s="115">
        <v>1359.3</v>
      </c>
      <c r="F70" s="115">
        <v>1699.8333333333333</v>
      </c>
    </row>
    <row r="71" spans="2:6" ht="15" customHeight="1" x14ac:dyDescent="0.2">
      <c r="B71" s="77" t="s">
        <v>157</v>
      </c>
      <c r="C71" s="116">
        <v>0.2</v>
      </c>
      <c r="D71" s="116">
        <v>0.2</v>
      </c>
      <c r="E71" s="116">
        <v>0.7</v>
      </c>
      <c r="F71" s="116">
        <v>0.5</v>
      </c>
    </row>
    <row r="72" spans="2:6" ht="15" customHeight="1" x14ac:dyDescent="0.2">
      <c r="B72" s="78" t="s">
        <v>98</v>
      </c>
      <c r="C72" s="115">
        <v>572.1</v>
      </c>
      <c r="D72" s="115">
        <v>939.7</v>
      </c>
      <c r="E72" s="115">
        <v>427.9</v>
      </c>
      <c r="F72" s="115">
        <v>281.33333333333331</v>
      </c>
    </row>
    <row r="73" spans="2:6" ht="15" customHeight="1" x14ac:dyDescent="0.2">
      <c r="B73" s="77" t="s">
        <v>49</v>
      </c>
      <c r="C73" s="116">
        <v>6076.4</v>
      </c>
      <c r="D73" s="116">
        <v>13848.2</v>
      </c>
      <c r="E73" s="116">
        <v>17285.7</v>
      </c>
      <c r="F73" s="116">
        <v>38347.333333333336</v>
      </c>
    </row>
    <row r="74" spans="2:6" ht="15" customHeight="1" x14ac:dyDescent="0.2">
      <c r="B74" s="78" t="s">
        <v>25</v>
      </c>
      <c r="C74" s="115">
        <v>113.2</v>
      </c>
      <c r="D74" s="115">
        <v>74.3</v>
      </c>
      <c r="E74" s="115">
        <v>63.2</v>
      </c>
      <c r="F74" s="115">
        <v>70.666666666666671</v>
      </c>
    </row>
    <row r="75" spans="2:6" ht="15" customHeight="1" x14ac:dyDescent="0.2">
      <c r="B75" s="77" t="s">
        <v>13</v>
      </c>
      <c r="C75" s="116">
        <v>1713.7</v>
      </c>
      <c r="D75" s="116">
        <v>3002.8</v>
      </c>
      <c r="E75" s="116">
        <v>4128.8999999999996</v>
      </c>
      <c r="F75" s="116">
        <v>5190.833333333333</v>
      </c>
    </row>
    <row r="76" spans="2:6" ht="15" customHeight="1" x14ac:dyDescent="0.2">
      <c r="B76" s="78" t="s">
        <v>158</v>
      </c>
      <c r="C76" s="115">
        <v>2.2000000000000002</v>
      </c>
      <c r="D76" s="115">
        <v>9</v>
      </c>
      <c r="E76" s="115">
        <v>54.9</v>
      </c>
      <c r="F76" s="115">
        <v>69.333333333333329</v>
      </c>
    </row>
    <row r="77" spans="2:6" ht="15" customHeight="1" x14ac:dyDescent="0.2">
      <c r="B77" s="77" t="s">
        <v>159</v>
      </c>
      <c r="C77" s="116">
        <v>3.8</v>
      </c>
      <c r="D77" s="116">
        <v>24.4</v>
      </c>
      <c r="E77" s="116">
        <v>20.9</v>
      </c>
      <c r="F77" s="116">
        <v>31.666666666666668</v>
      </c>
    </row>
    <row r="78" spans="2:6" ht="15" customHeight="1" x14ac:dyDescent="0.2">
      <c r="B78" s="78" t="s">
        <v>93</v>
      </c>
      <c r="C78" s="115">
        <v>289.8</v>
      </c>
      <c r="D78" s="115">
        <v>1348</v>
      </c>
      <c r="E78" s="115">
        <v>726.8</v>
      </c>
      <c r="F78" s="115">
        <v>544.33333333333337</v>
      </c>
    </row>
    <row r="79" spans="2:6" ht="15" customHeight="1" x14ac:dyDescent="0.2">
      <c r="B79" s="77" t="s">
        <v>160</v>
      </c>
      <c r="C79" s="116">
        <v>0</v>
      </c>
      <c r="D79" s="116">
        <v>35.700000000000003</v>
      </c>
      <c r="E79" s="116">
        <v>117.4</v>
      </c>
      <c r="F79" s="116">
        <v>123.83333333333333</v>
      </c>
    </row>
    <row r="80" spans="2:6" ht="15" customHeight="1" x14ac:dyDescent="0.2">
      <c r="B80" s="78" t="s">
        <v>118</v>
      </c>
      <c r="C80" s="115">
        <v>193.8</v>
      </c>
      <c r="D80" s="115">
        <v>334.2</v>
      </c>
      <c r="E80" s="115">
        <v>311.8</v>
      </c>
      <c r="F80" s="115">
        <v>157.5</v>
      </c>
    </row>
    <row r="81" spans="2:6" ht="15" customHeight="1" x14ac:dyDescent="0.2">
      <c r="B81" s="77" t="s">
        <v>11</v>
      </c>
      <c r="C81" s="116">
        <v>736.1</v>
      </c>
      <c r="D81" s="116">
        <v>326.3</v>
      </c>
      <c r="E81" s="116">
        <v>113.7</v>
      </c>
      <c r="F81" s="116">
        <v>249.66666666666666</v>
      </c>
    </row>
    <row r="82" spans="2:6" ht="15" customHeight="1" x14ac:dyDescent="0.2">
      <c r="B82" s="78" t="s">
        <v>78</v>
      </c>
      <c r="C82" s="115">
        <v>607.4</v>
      </c>
      <c r="D82" s="115">
        <v>969.3</v>
      </c>
      <c r="E82" s="115">
        <v>243.8</v>
      </c>
      <c r="F82" s="115">
        <v>302.83333333333331</v>
      </c>
    </row>
    <row r="83" spans="2:6" ht="15" customHeight="1" x14ac:dyDescent="0.2">
      <c r="B83" s="77" t="s">
        <v>62</v>
      </c>
      <c r="C83" s="116">
        <v>3209.6</v>
      </c>
      <c r="D83" s="116">
        <v>2726</v>
      </c>
      <c r="E83" s="116">
        <v>1333.2</v>
      </c>
      <c r="F83" s="116">
        <v>734.5</v>
      </c>
    </row>
    <row r="84" spans="2:6" ht="15" customHeight="1" x14ac:dyDescent="0.2">
      <c r="B84" s="78" t="s">
        <v>161</v>
      </c>
      <c r="C84" s="115">
        <v>6.7</v>
      </c>
      <c r="D84" s="115">
        <v>49.3</v>
      </c>
      <c r="E84" s="115">
        <v>271.2</v>
      </c>
      <c r="F84" s="115">
        <v>370.83333333333331</v>
      </c>
    </row>
    <row r="85" spans="2:6" ht="15" customHeight="1" x14ac:dyDescent="0.2">
      <c r="B85" s="77" t="s">
        <v>162</v>
      </c>
      <c r="C85" s="116">
        <v>0.1</v>
      </c>
      <c r="D85" s="116">
        <v>0.8</v>
      </c>
      <c r="E85" s="116">
        <v>2.9</v>
      </c>
      <c r="F85" s="116">
        <v>4.166666666666667</v>
      </c>
    </row>
    <row r="86" spans="2:6" ht="15" customHeight="1" x14ac:dyDescent="0.2">
      <c r="B86" s="78" t="s">
        <v>163</v>
      </c>
      <c r="C86" s="115">
        <v>0.8</v>
      </c>
      <c r="D86" s="115">
        <v>2.2999999999999998</v>
      </c>
      <c r="E86" s="115">
        <v>4.4000000000000004</v>
      </c>
      <c r="F86" s="115">
        <v>2.8333333333333335</v>
      </c>
    </row>
    <row r="87" spans="2:6" ht="15" customHeight="1" x14ac:dyDescent="0.2">
      <c r="B87" s="77" t="s">
        <v>69</v>
      </c>
      <c r="C87" s="116">
        <v>2254.6</v>
      </c>
      <c r="D87" s="116">
        <v>2171</v>
      </c>
      <c r="E87" s="116">
        <v>1927.9</v>
      </c>
      <c r="F87" s="116">
        <v>4542.333333333333</v>
      </c>
    </row>
    <row r="88" spans="2:6" ht="15" customHeight="1" x14ac:dyDescent="0.2">
      <c r="B88" s="78" t="s">
        <v>19</v>
      </c>
      <c r="C88" s="115">
        <v>1022.8</v>
      </c>
      <c r="D88" s="115">
        <v>685.7</v>
      </c>
      <c r="E88" s="115">
        <v>755.3</v>
      </c>
      <c r="F88" s="115">
        <v>532.5</v>
      </c>
    </row>
    <row r="89" spans="2:6" ht="15" customHeight="1" x14ac:dyDescent="0.2">
      <c r="B89" s="77" t="s">
        <v>164</v>
      </c>
      <c r="C89" s="116">
        <v>75.599999999999994</v>
      </c>
      <c r="D89" s="116">
        <v>369.1</v>
      </c>
      <c r="E89" s="116">
        <v>161.19999999999999</v>
      </c>
      <c r="F89" s="116">
        <v>422.16666666666669</v>
      </c>
    </row>
    <row r="90" spans="2:6" ht="15" customHeight="1" x14ac:dyDescent="0.2">
      <c r="B90" s="78" t="s">
        <v>114</v>
      </c>
      <c r="C90" s="115">
        <v>0</v>
      </c>
      <c r="D90" s="115">
        <v>68.099999999999994</v>
      </c>
      <c r="E90" s="115">
        <v>591.29999999999995</v>
      </c>
      <c r="F90" s="115">
        <v>653.16666666666663</v>
      </c>
    </row>
    <row r="91" spans="2:6" ht="15" customHeight="1" x14ac:dyDescent="0.2">
      <c r="B91" s="77" t="s">
        <v>18</v>
      </c>
      <c r="C91" s="116">
        <v>552.20000000000005</v>
      </c>
      <c r="D91" s="116">
        <v>503.6</v>
      </c>
      <c r="E91" s="116">
        <v>489.7</v>
      </c>
      <c r="F91" s="116">
        <v>445</v>
      </c>
    </row>
    <row r="92" spans="2:6" ht="15" customHeight="1" x14ac:dyDescent="0.2">
      <c r="B92" s="78" t="s">
        <v>165</v>
      </c>
      <c r="C92" s="115">
        <v>9.8000000000000007</v>
      </c>
      <c r="D92" s="115">
        <v>80.900000000000006</v>
      </c>
      <c r="E92" s="115">
        <v>133.5</v>
      </c>
      <c r="F92" s="115">
        <v>186</v>
      </c>
    </row>
    <row r="93" spans="2:6" ht="15" customHeight="1" x14ac:dyDescent="0.2">
      <c r="B93" s="77" t="s">
        <v>166</v>
      </c>
      <c r="C93" s="116">
        <v>0</v>
      </c>
      <c r="D93" s="116">
        <v>0</v>
      </c>
      <c r="E93" s="116">
        <v>0.2</v>
      </c>
      <c r="F93" s="116">
        <v>0</v>
      </c>
    </row>
    <row r="94" spans="2:6" ht="15" customHeight="1" x14ac:dyDescent="0.2">
      <c r="B94" s="78" t="s">
        <v>167</v>
      </c>
      <c r="C94" s="115">
        <v>0.1</v>
      </c>
      <c r="D94" s="115">
        <v>0.1</v>
      </c>
      <c r="E94" s="115">
        <v>0.2</v>
      </c>
      <c r="F94" s="115">
        <v>0</v>
      </c>
    </row>
    <row r="95" spans="2:6" ht="15" customHeight="1" x14ac:dyDescent="0.2">
      <c r="B95" s="77" t="s">
        <v>168</v>
      </c>
      <c r="C95" s="116">
        <v>0.4</v>
      </c>
      <c r="D95" s="116">
        <v>1.6</v>
      </c>
      <c r="E95" s="116">
        <v>1</v>
      </c>
      <c r="F95" s="116">
        <v>0</v>
      </c>
    </row>
    <row r="96" spans="2:6" ht="15" customHeight="1" x14ac:dyDescent="0.2">
      <c r="B96" s="78" t="s">
        <v>51</v>
      </c>
      <c r="C96" s="115">
        <v>8215.6</v>
      </c>
      <c r="D96" s="115">
        <v>18039.3</v>
      </c>
      <c r="E96" s="115">
        <v>30335.9</v>
      </c>
      <c r="F96" s="115">
        <v>33928.666666666664</v>
      </c>
    </row>
    <row r="97" spans="2:6" ht="15" customHeight="1" x14ac:dyDescent="0.2">
      <c r="B97" s="77" t="s">
        <v>105</v>
      </c>
      <c r="C97" s="116">
        <v>182.4</v>
      </c>
      <c r="D97" s="116">
        <v>255.4</v>
      </c>
      <c r="E97" s="116">
        <v>688.7</v>
      </c>
      <c r="F97" s="116">
        <v>446</v>
      </c>
    </row>
    <row r="98" spans="2:6" ht="15" customHeight="1" x14ac:dyDescent="0.2">
      <c r="B98" s="78" t="s">
        <v>55</v>
      </c>
      <c r="C98" s="115">
        <v>2147.6999999999998</v>
      </c>
      <c r="D98" s="115">
        <v>5487.1</v>
      </c>
      <c r="E98" s="115">
        <v>6578.1</v>
      </c>
      <c r="F98" s="115">
        <v>10368.5</v>
      </c>
    </row>
    <row r="99" spans="2:6" ht="15" customHeight="1" x14ac:dyDescent="0.2">
      <c r="B99" s="77" t="s">
        <v>67</v>
      </c>
      <c r="C99" s="116">
        <v>398.5</v>
      </c>
      <c r="D99" s="116">
        <v>1814</v>
      </c>
      <c r="E99" s="116">
        <v>2656.4</v>
      </c>
      <c r="F99" s="116">
        <v>4826.5</v>
      </c>
    </row>
    <row r="100" spans="2:6" ht="15" customHeight="1" x14ac:dyDescent="0.2">
      <c r="B100" s="78" t="s">
        <v>10</v>
      </c>
      <c r="C100" s="115">
        <v>764.7</v>
      </c>
      <c r="D100" s="115">
        <v>390.9</v>
      </c>
      <c r="E100" s="115">
        <v>259.5</v>
      </c>
      <c r="F100" s="115">
        <v>1145</v>
      </c>
    </row>
    <row r="101" spans="2:6" ht="15" customHeight="1" x14ac:dyDescent="0.2">
      <c r="B101" s="77" t="s">
        <v>169</v>
      </c>
      <c r="C101" s="116">
        <v>12</v>
      </c>
      <c r="D101" s="116">
        <v>12.7</v>
      </c>
      <c r="E101" s="116">
        <v>14.1</v>
      </c>
      <c r="F101" s="116">
        <v>42</v>
      </c>
    </row>
    <row r="102" spans="2:6" ht="15" customHeight="1" x14ac:dyDescent="0.2">
      <c r="B102" s="78" t="s">
        <v>73</v>
      </c>
      <c r="C102" s="115">
        <v>1197.5</v>
      </c>
      <c r="D102" s="115">
        <v>2079.1999999999998</v>
      </c>
      <c r="E102" s="115">
        <v>2492.5</v>
      </c>
      <c r="F102" s="115">
        <v>2138.5</v>
      </c>
    </row>
    <row r="103" spans="2:6" ht="15" customHeight="1" x14ac:dyDescent="0.2">
      <c r="B103" s="77" t="s">
        <v>15</v>
      </c>
      <c r="C103" s="116">
        <v>1148.7</v>
      </c>
      <c r="D103" s="116">
        <v>573.4</v>
      </c>
      <c r="E103" s="116">
        <v>360.6</v>
      </c>
      <c r="F103" s="116">
        <v>545.83333333333337</v>
      </c>
    </row>
    <row r="104" spans="2:6" ht="15" customHeight="1" x14ac:dyDescent="0.2">
      <c r="B104" s="78" t="s">
        <v>57</v>
      </c>
      <c r="C104" s="115">
        <v>3432.8</v>
      </c>
      <c r="D104" s="115">
        <v>4032.9</v>
      </c>
      <c r="E104" s="115">
        <v>2272.1</v>
      </c>
      <c r="F104" s="115">
        <v>2585</v>
      </c>
    </row>
    <row r="105" spans="2:6" ht="15" customHeight="1" x14ac:dyDescent="0.2">
      <c r="B105" s="77" t="s">
        <v>92</v>
      </c>
      <c r="C105" s="116">
        <v>429.7</v>
      </c>
      <c r="D105" s="116">
        <v>807.7</v>
      </c>
      <c r="E105" s="116">
        <v>1070.3</v>
      </c>
      <c r="F105" s="116">
        <v>1124.5</v>
      </c>
    </row>
    <row r="106" spans="2:6" ht="15" customHeight="1" x14ac:dyDescent="0.2">
      <c r="B106" s="78" t="s">
        <v>89</v>
      </c>
      <c r="C106" s="115">
        <v>273.3</v>
      </c>
      <c r="D106" s="115">
        <v>1048.0999999999999</v>
      </c>
      <c r="E106" s="115">
        <v>1625.8</v>
      </c>
      <c r="F106" s="115">
        <v>1366.1666666666667</v>
      </c>
    </row>
    <row r="107" spans="2:6" ht="15" customHeight="1" x14ac:dyDescent="0.2">
      <c r="B107" s="77" t="s">
        <v>66</v>
      </c>
      <c r="C107" s="116">
        <v>876.5</v>
      </c>
      <c r="D107" s="116">
        <v>2573.9</v>
      </c>
      <c r="E107" s="116">
        <v>1147.5</v>
      </c>
      <c r="F107" s="116">
        <v>20</v>
      </c>
    </row>
    <row r="108" spans="2:6" ht="15" customHeight="1" x14ac:dyDescent="0.2">
      <c r="B108" s="78" t="s">
        <v>170</v>
      </c>
      <c r="C108" s="115">
        <v>0.3</v>
      </c>
      <c r="D108" s="115">
        <v>0.5</v>
      </c>
      <c r="E108" s="115">
        <v>0.5</v>
      </c>
      <c r="F108" s="115">
        <v>0.33333333333333331</v>
      </c>
    </row>
    <row r="109" spans="2:6" ht="15" customHeight="1" x14ac:dyDescent="0.2">
      <c r="B109" s="77" t="s">
        <v>171</v>
      </c>
      <c r="C109" s="116">
        <v>0</v>
      </c>
      <c r="D109" s="116">
        <v>0</v>
      </c>
      <c r="E109" s="116">
        <v>11.5</v>
      </c>
      <c r="F109" s="116">
        <v>191</v>
      </c>
    </row>
    <row r="110" spans="2:6" ht="15" customHeight="1" x14ac:dyDescent="0.2">
      <c r="B110" s="78" t="s">
        <v>172</v>
      </c>
      <c r="C110" s="115">
        <v>6.7</v>
      </c>
      <c r="D110" s="115">
        <v>98.7</v>
      </c>
      <c r="E110" s="115">
        <v>72.3</v>
      </c>
      <c r="F110" s="115">
        <v>52.5</v>
      </c>
    </row>
    <row r="111" spans="2:6" ht="15" customHeight="1" x14ac:dyDescent="0.2">
      <c r="B111" s="77" t="s">
        <v>173</v>
      </c>
      <c r="C111" s="116">
        <v>18</v>
      </c>
      <c r="D111" s="116">
        <v>36.799999999999997</v>
      </c>
      <c r="E111" s="116">
        <v>42.4</v>
      </c>
      <c r="F111" s="116">
        <v>27.166666666666668</v>
      </c>
    </row>
    <row r="112" spans="2:6" ht="15" customHeight="1" x14ac:dyDescent="0.2">
      <c r="B112" s="78" t="s">
        <v>174</v>
      </c>
      <c r="C112" s="115">
        <v>3.2</v>
      </c>
      <c r="D112" s="115">
        <v>3.7</v>
      </c>
      <c r="E112" s="115">
        <v>2.4</v>
      </c>
      <c r="F112" s="115">
        <v>2.8333333333333335</v>
      </c>
    </row>
    <row r="113" spans="2:6" ht="15" customHeight="1" x14ac:dyDescent="0.2">
      <c r="B113" s="77" t="s">
        <v>16</v>
      </c>
      <c r="C113" s="116">
        <v>0.1</v>
      </c>
      <c r="D113" s="116">
        <v>68.599999999999994</v>
      </c>
      <c r="E113" s="116">
        <v>104.9</v>
      </c>
      <c r="F113" s="116">
        <v>146.66666666666666</v>
      </c>
    </row>
    <row r="114" spans="2:6" ht="15" customHeight="1" x14ac:dyDescent="0.2">
      <c r="B114" s="78" t="s">
        <v>53</v>
      </c>
      <c r="C114" s="115">
        <v>2491.8000000000002</v>
      </c>
      <c r="D114" s="115">
        <v>4924.5</v>
      </c>
      <c r="E114" s="115">
        <v>3089.2</v>
      </c>
      <c r="F114" s="115">
        <v>2442</v>
      </c>
    </row>
    <row r="115" spans="2:6" ht="15" customHeight="1" x14ac:dyDescent="0.2">
      <c r="B115" s="77" t="s">
        <v>175</v>
      </c>
      <c r="C115" s="116">
        <v>3.1</v>
      </c>
      <c r="D115" s="116">
        <v>38.4</v>
      </c>
      <c r="E115" s="116">
        <v>197.6</v>
      </c>
      <c r="F115" s="116">
        <v>96.666666666666671</v>
      </c>
    </row>
    <row r="116" spans="2:6" ht="15" customHeight="1" x14ac:dyDescent="0.2">
      <c r="B116" s="78" t="s">
        <v>176</v>
      </c>
      <c r="C116" s="115">
        <v>31</v>
      </c>
      <c r="D116" s="115">
        <v>105.1</v>
      </c>
      <c r="E116" s="115">
        <v>225.9</v>
      </c>
      <c r="F116" s="115">
        <v>305.33333333333331</v>
      </c>
    </row>
    <row r="117" spans="2:6" ht="15" customHeight="1" x14ac:dyDescent="0.2">
      <c r="B117" s="77" t="s">
        <v>177</v>
      </c>
      <c r="C117" s="116">
        <v>1.3</v>
      </c>
      <c r="D117" s="116">
        <v>1.8</v>
      </c>
      <c r="E117" s="116">
        <v>0.6</v>
      </c>
      <c r="F117" s="116">
        <v>0.5</v>
      </c>
    </row>
    <row r="118" spans="2:6" ht="15" customHeight="1" x14ac:dyDescent="0.2">
      <c r="B118" s="78" t="s">
        <v>17</v>
      </c>
      <c r="C118" s="115">
        <v>0.5</v>
      </c>
      <c r="D118" s="115">
        <v>68</v>
      </c>
      <c r="E118" s="115">
        <v>139.6</v>
      </c>
      <c r="F118" s="115">
        <v>103</v>
      </c>
    </row>
    <row r="119" spans="2:6" ht="15" customHeight="1" x14ac:dyDescent="0.2">
      <c r="B119" s="77" t="s">
        <v>178</v>
      </c>
      <c r="C119" s="116">
        <v>4.9000000000000004</v>
      </c>
      <c r="D119" s="116">
        <v>5.3</v>
      </c>
      <c r="E119" s="116">
        <v>8.1999999999999993</v>
      </c>
      <c r="F119" s="116">
        <v>8</v>
      </c>
    </row>
    <row r="120" spans="2:6" ht="15" customHeight="1" x14ac:dyDescent="0.2">
      <c r="B120" s="78" t="s">
        <v>179</v>
      </c>
      <c r="C120" s="115">
        <v>0</v>
      </c>
      <c r="D120" s="115">
        <v>0</v>
      </c>
      <c r="E120" s="115">
        <v>18.8</v>
      </c>
      <c r="F120" s="115">
        <v>25.666666666666668</v>
      </c>
    </row>
    <row r="121" spans="2:6" ht="15" customHeight="1" x14ac:dyDescent="0.2">
      <c r="B121" s="77" t="s">
        <v>180</v>
      </c>
      <c r="C121" s="116">
        <v>0</v>
      </c>
      <c r="D121" s="116">
        <v>97.8</v>
      </c>
      <c r="E121" s="116">
        <v>310.2</v>
      </c>
      <c r="F121" s="116">
        <v>148.83333333333334</v>
      </c>
    </row>
    <row r="122" spans="2:6" ht="15" customHeight="1" x14ac:dyDescent="0.2">
      <c r="B122" s="78" t="s">
        <v>181</v>
      </c>
      <c r="C122" s="115">
        <v>24</v>
      </c>
      <c r="D122" s="115">
        <v>37.299999999999997</v>
      </c>
      <c r="E122" s="115">
        <v>86.1</v>
      </c>
      <c r="F122" s="115">
        <v>157.83333333333334</v>
      </c>
    </row>
    <row r="123" spans="2:6" ht="15" customHeight="1" x14ac:dyDescent="0.2">
      <c r="B123" s="77" t="s">
        <v>80</v>
      </c>
      <c r="C123" s="116">
        <v>928.1</v>
      </c>
      <c r="D123" s="116">
        <v>817.2</v>
      </c>
      <c r="E123" s="116">
        <v>519.4</v>
      </c>
      <c r="F123" s="116">
        <v>406.16666666666669</v>
      </c>
    </row>
    <row r="124" spans="2:6" ht="15" customHeight="1" x14ac:dyDescent="0.2">
      <c r="B124" s="78" t="s">
        <v>182</v>
      </c>
      <c r="C124" s="115">
        <v>3.6</v>
      </c>
      <c r="D124" s="115">
        <v>8.5</v>
      </c>
      <c r="E124" s="115">
        <v>11</v>
      </c>
      <c r="F124" s="115">
        <v>17.666666666666668</v>
      </c>
    </row>
    <row r="125" spans="2:6" ht="15" customHeight="1" x14ac:dyDescent="0.2">
      <c r="B125" s="77" t="s">
        <v>183</v>
      </c>
      <c r="C125" s="116">
        <v>0.1</v>
      </c>
      <c r="D125" s="116">
        <v>0.7</v>
      </c>
      <c r="E125" s="116">
        <v>1.3</v>
      </c>
      <c r="F125" s="116">
        <v>1.8333333333333333</v>
      </c>
    </row>
    <row r="126" spans="2:6" ht="15" customHeight="1" x14ac:dyDescent="0.2">
      <c r="B126" s="78" t="s">
        <v>184</v>
      </c>
      <c r="C126" s="115">
        <v>4.4000000000000004</v>
      </c>
      <c r="D126" s="115">
        <v>42.2</v>
      </c>
      <c r="E126" s="115">
        <v>101.6</v>
      </c>
      <c r="F126" s="115">
        <v>181.83333333333334</v>
      </c>
    </row>
    <row r="127" spans="2:6" ht="15" customHeight="1" x14ac:dyDescent="0.2">
      <c r="B127" s="77" t="s">
        <v>1</v>
      </c>
      <c r="C127" s="116">
        <v>111.1</v>
      </c>
      <c r="D127" s="116">
        <v>19.3</v>
      </c>
      <c r="E127" s="116">
        <v>20.399999999999999</v>
      </c>
      <c r="F127" s="116">
        <v>9.5</v>
      </c>
    </row>
    <row r="128" spans="2:6" ht="15" customHeight="1" x14ac:dyDescent="0.2">
      <c r="B128" s="78" t="s">
        <v>185</v>
      </c>
      <c r="C128" s="115">
        <v>0.9</v>
      </c>
      <c r="D128" s="115">
        <v>1.5</v>
      </c>
      <c r="E128" s="115">
        <v>0.7</v>
      </c>
      <c r="F128" s="115">
        <v>0</v>
      </c>
    </row>
    <row r="129" spans="2:6" ht="15" customHeight="1" x14ac:dyDescent="0.2">
      <c r="B129" s="77" t="s">
        <v>64</v>
      </c>
      <c r="C129" s="116">
        <v>479.2</v>
      </c>
      <c r="D129" s="116">
        <v>1169.5</v>
      </c>
      <c r="E129" s="116">
        <v>3799.5</v>
      </c>
      <c r="F129" s="116">
        <v>3836</v>
      </c>
    </row>
    <row r="130" spans="2:6" ht="15" customHeight="1" x14ac:dyDescent="0.2">
      <c r="B130" s="78" t="s">
        <v>104</v>
      </c>
      <c r="C130" s="115">
        <v>329.2</v>
      </c>
      <c r="D130" s="115">
        <v>228.6</v>
      </c>
      <c r="E130" s="115">
        <v>551.1</v>
      </c>
      <c r="F130" s="115">
        <v>956.5</v>
      </c>
    </row>
    <row r="131" spans="2:6" ht="15" customHeight="1" x14ac:dyDescent="0.2">
      <c r="B131" s="77" t="s">
        <v>186</v>
      </c>
      <c r="C131" s="116">
        <v>2.7</v>
      </c>
      <c r="D131" s="116">
        <v>7.1</v>
      </c>
      <c r="E131" s="116">
        <v>65.599999999999994</v>
      </c>
      <c r="F131" s="116">
        <v>75</v>
      </c>
    </row>
    <row r="132" spans="2:6" ht="15" customHeight="1" x14ac:dyDescent="0.2">
      <c r="B132" s="78" t="s">
        <v>187</v>
      </c>
      <c r="C132" s="115">
        <v>613.1</v>
      </c>
      <c r="D132" s="115">
        <v>1217</v>
      </c>
      <c r="E132" s="115">
        <v>2436.4</v>
      </c>
      <c r="F132" s="115">
        <v>3956.6666666666665</v>
      </c>
    </row>
    <row r="133" spans="2:6" ht="15" customHeight="1" x14ac:dyDescent="0.2">
      <c r="B133" s="77" t="s">
        <v>188</v>
      </c>
      <c r="C133" s="116">
        <v>2.7</v>
      </c>
      <c r="D133" s="116">
        <v>5</v>
      </c>
      <c r="E133" s="116">
        <v>5.7</v>
      </c>
      <c r="F133" s="116">
        <v>6.166666666666667</v>
      </c>
    </row>
    <row r="134" spans="2:6" ht="15" customHeight="1" x14ac:dyDescent="0.2">
      <c r="B134" s="78" t="s">
        <v>88</v>
      </c>
      <c r="C134" s="115">
        <v>0</v>
      </c>
      <c r="D134" s="115">
        <v>152.69999999999999</v>
      </c>
      <c r="E134" s="115">
        <v>785.3</v>
      </c>
      <c r="F134" s="115">
        <v>1312.1666666666667</v>
      </c>
    </row>
    <row r="135" spans="2:6" ht="15" customHeight="1" x14ac:dyDescent="0.2">
      <c r="B135" s="77" t="s">
        <v>189</v>
      </c>
      <c r="C135" s="116">
        <v>0.3</v>
      </c>
      <c r="D135" s="116">
        <v>0.9</v>
      </c>
      <c r="E135" s="116">
        <v>0.8</v>
      </c>
      <c r="F135" s="116">
        <v>1.6666666666666667</v>
      </c>
    </row>
    <row r="136" spans="2:6" ht="15" customHeight="1" x14ac:dyDescent="0.2">
      <c r="B136" s="78" t="s">
        <v>190</v>
      </c>
      <c r="C136" s="115">
        <v>0</v>
      </c>
      <c r="D136" s="115">
        <v>1.5</v>
      </c>
      <c r="E136" s="115">
        <v>49.8</v>
      </c>
      <c r="F136" s="115">
        <v>96.166666666666671</v>
      </c>
    </row>
    <row r="137" spans="2:6" ht="15" customHeight="1" x14ac:dyDescent="0.2">
      <c r="B137" s="77" t="s">
        <v>191</v>
      </c>
      <c r="C137" s="116">
        <v>0</v>
      </c>
      <c r="D137" s="116">
        <v>0</v>
      </c>
      <c r="E137" s="116">
        <v>3</v>
      </c>
      <c r="F137" s="116">
        <v>15.666666666666666</v>
      </c>
    </row>
    <row r="138" spans="2:6" ht="15" customHeight="1" x14ac:dyDescent="0.2">
      <c r="B138" s="78" t="s">
        <v>192</v>
      </c>
      <c r="C138" s="115">
        <v>46.6</v>
      </c>
      <c r="D138" s="115">
        <v>137</v>
      </c>
      <c r="E138" s="115">
        <v>601.79999999999995</v>
      </c>
      <c r="F138" s="115">
        <v>375.83333333333331</v>
      </c>
    </row>
    <row r="139" spans="2:6" ht="15" customHeight="1" x14ac:dyDescent="0.2">
      <c r="B139" s="77" t="s">
        <v>193</v>
      </c>
      <c r="C139" s="116">
        <v>2.6</v>
      </c>
      <c r="D139" s="116">
        <v>2.6</v>
      </c>
      <c r="E139" s="116">
        <v>12.2</v>
      </c>
      <c r="F139" s="116">
        <v>61.166666666666664</v>
      </c>
    </row>
    <row r="140" spans="2:6" ht="15" customHeight="1" x14ac:dyDescent="0.2">
      <c r="B140" s="78" t="s">
        <v>194</v>
      </c>
      <c r="C140" s="115">
        <v>0.2</v>
      </c>
      <c r="D140" s="115">
        <v>0.1</v>
      </c>
      <c r="E140" s="115">
        <v>1.4</v>
      </c>
      <c r="F140" s="115">
        <v>0.33333333333333331</v>
      </c>
    </row>
    <row r="141" spans="2:6" ht="15" customHeight="1" x14ac:dyDescent="0.2">
      <c r="B141" s="77" t="s">
        <v>99</v>
      </c>
      <c r="C141" s="116">
        <v>5.0999999999999996</v>
      </c>
      <c r="D141" s="116">
        <v>76.900000000000006</v>
      </c>
      <c r="E141" s="116">
        <v>438.6</v>
      </c>
      <c r="F141" s="116">
        <v>1288.8333333333333</v>
      </c>
    </row>
    <row r="142" spans="2:6" ht="15" customHeight="1" x14ac:dyDescent="0.2">
      <c r="B142" s="78" t="s">
        <v>195</v>
      </c>
      <c r="C142" s="115">
        <v>0.9</v>
      </c>
      <c r="D142" s="115">
        <v>0.7</v>
      </c>
      <c r="E142" s="115">
        <v>1.4</v>
      </c>
      <c r="F142" s="115">
        <v>0</v>
      </c>
    </row>
    <row r="143" spans="2:6" ht="15" customHeight="1" x14ac:dyDescent="0.2">
      <c r="B143" s="77" t="s">
        <v>96</v>
      </c>
      <c r="C143" s="116">
        <v>413.2</v>
      </c>
      <c r="D143" s="116">
        <v>658.1</v>
      </c>
      <c r="E143" s="116">
        <v>96</v>
      </c>
      <c r="F143" s="116">
        <v>104.83333333333333</v>
      </c>
    </row>
    <row r="144" spans="2:6" ht="15" customHeight="1" x14ac:dyDescent="0.2">
      <c r="B144" s="78" t="s">
        <v>196</v>
      </c>
      <c r="C144" s="115">
        <v>0.7</v>
      </c>
      <c r="D144" s="115">
        <v>8.6</v>
      </c>
      <c r="E144" s="115">
        <v>48.9</v>
      </c>
      <c r="F144" s="115">
        <v>84.833333333333329</v>
      </c>
    </row>
    <row r="145" spans="2:6" ht="15" customHeight="1" x14ac:dyDescent="0.2">
      <c r="B145" s="77" t="s">
        <v>68</v>
      </c>
      <c r="C145" s="116">
        <v>99.3</v>
      </c>
      <c r="D145" s="116">
        <v>505.2</v>
      </c>
      <c r="E145" s="116">
        <v>1905.8</v>
      </c>
      <c r="F145" s="116">
        <v>3819</v>
      </c>
    </row>
    <row r="146" spans="2:6" ht="15" customHeight="1" x14ac:dyDescent="0.2">
      <c r="B146" s="78" t="s">
        <v>28</v>
      </c>
      <c r="C146" s="115">
        <v>72</v>
      </c>
      <c r="D146" s="115">
        <v>71.8</v>
      </c>
      <c r="E146" s="115">
        <v>68.099999999999994</v>
      </c>
      <c r="F146" s="115">
        <v>50.5</v>
      </c>
    </row>
    <row r="147" spans="2:6" ht="15" customHeight="1" x14ac:dyDescent="0.2">
      <c r="B147" s="77" t="s">
        <v>197</v>
      </c>
      <c r="C147" s="116">
        <v>0</v>
      </c>
      <c r="D147" s="116">
        <v>0</v>
      </c>
      <c r="E147" s="116">
        <v>0.2</v>
      </c>
      <c r="F147" s="116">
        <v>0.5</v>
      </c>
    </row>
    <row r="148" spans="2:6" ht="15" customHeight="1" x14ac:dyDescent="0.2">
      <c r="B148" s="78" t="s">
        <v>100</v>
      </c>
      <c r="C148" s="115">
        <v>271.89999999999998</v>
      </c>
      <c r="D148" s="115">
        <v>234.4</v>
      </c>
      <c r="E148" s="115">
        <v>362.5</v>
      </c>
      <c r="F148" s="115">
        <v>403.83333333333331</v>
      </c>
    </row>
    <row r="149" spans="2:6" ht="15" customHeight="1" x14ac:dyDescent="0.2">
      <c r="B149" s="77" t="s">
        <v>198</v>
      </c>
      <c r="C149" s="116">
        <v>0.1</v>
      </c>
      <c r="D149" s="116">
        <v>0</v>
      </c>
      <c r="E149" s="116">
        <v>0</v>
      </c>
      <c r="F149" s="116">
        <v>0</v>
      </c>
    </row>
    <row r="150" spans="2:6" ht="15" customHeight="1" x14ac:dyDescent="0.2">
      <c r="B150" s="78" t="s">
        <v>199</v>
      </c>
      <c r="C150" s="115">
        <v>1.2</v>
      </c>
      <c r="D150" s="115">
        <v>5</v>
      </c>
      <c r="E150" s="115">
        <v>11.4</v>
      </c>
      <c r="F150" s="115">
        <v>10.166666666666666</v>
      </c>
    </row>
    <row r="151" spans="2:6" ht="15" customHeight="1" x14ac:dyDescent="0.2">
      <c r="B151" s="77" t="s">
        <v>200</v>
      </c>
      <c r="C151" s="116">
        <v>0</v>
      </c>
      <c r="D151" s="116">
        <v>1.6</v>
      </c>
      <c r="E151" s="116">
        <v>3.6</v>
      </c>
      <c r="F151" s="116">
        <v>20.666666666666668</v>
      </c>
    </row>
    <row r="152" spans="2:6" ht="15" customHeight="1" x14ac:dyDescent="0.2">
      <c r="B152" s="78" t="s">
        <v>201</v>
      </c>
      <c r="C152" s="115">
        <v>3.5</v>
      </c>
      <c r="D152" s="115">
        <v>8.9</v>
      </c>
      <c r="E152" s="115">
        <v>210.7</v>
      </c>
      <c r="F152" s="115">
        <v>116.16666666666667</v>
      </c>
    </row>
    <row r="153" spans="2:6" ht="15" customHeight="1" x14ac:dyDescent="0.2">
      <c r="B153" s="77" t="s">
        <v>202</v>
      </c>
      <c r="C153" s="116">
        <v>0</v>
      </c>
      <c r="D153" s="116">
        <v>0</v>
      </c>
      <c r="E153" s="116">
        <v>0.1</v>
      </c>
      <c r="F153" s="116">
        <v>0.33333333333333331</v>
      </c>
    </row>
    <row r="154" spans="2:6" ht="15" customHeight="1" x14ac:dyDescent="0.2">
      <c r="B154" s="78" t="s">
        <v>121</v>
      </c>
      <c r="C154" s="115">
        <v>0</v>
      </c>
      <c r="D154" s="115">
        <v>36</v>
      </c>
      <c r="E154" s="115">
        <v>393.8</v>
      </c>
      <c r="F154" s="115">
        <v>532.66666666666663</v>
      </c>
    </row>
    <row r="155" spans="2:6" ht="15" customHeight="1" x14ac:dyDescent="0.2">
      <c r="B155" s="77" t="s">
        <v>203</v>
      </c>
      <c r="C155" s="116">
        <v>24.4</v>
      </c>
      <c r="D155" s="116">
        <v>217.3</v>
      </c>
      <c r="E155" s="116">
        <v>55.4</v>
      </c>
      <c r="F155" s="116">
        <v>48.166666666666664</v>
      </c>
    </row>
    <row r="156" spans="2:6" ht="15" customHeight="1" x14ac:dyDescent="0.2">
      <c r="B156" s="78" t="s">
        <v>204</v>
      </c>
      <c r="C156" s="115">
        <v>1.7</v>
      </c>
      <c r="D156" s="115">
        <v>1.6</v>
      </c>
      <c r="E156" s="115">
        <v>2.2000000000000002</v>
      </c>
      <c r="F156" s="115">
        <v>2.6666666666666665</v>
      </c>
    </row>
    <row r="157" spans="2:6" ht="15" customHeight="1" x14ac:dyDescent="0.2">
      <c r="B157" s="77" t="s">
        <v>54</v>
      </c>
      <c r="C157" s="116">
        <v>1059.0999999999999</v>
      </c>
      <c r="D157" s="116">
        <v>6530.2</v>
      </c>
      <c r="E157" s="116">
        <v>12755.9</v>
      </c>
      <c r="F157" s="116">
        <v>9756.8333333333339</v>
      </c>
    </row>
    <row r="158" spans="2:6" ht="15" customHeight="1" x14ac:dyDescent="0.2">
      <c r="B158" s="78" t="s">
        <v>205</v>
      </c>
      <c r="C158" s="115">
        <v>43.4</v>
      </c>
      <c r="D158" s="115">
        <v>48.8</v>
      </c>
      <c r="E158" s="115">
        <v>73.099999999999994</v>
      </c>
      <c r="F158" s="115">
        <v>61.166666666666664</v>
      </c>
    </row>
    <row r="159" spans="2:6" ht="15" customHeight="1" x14ac:dyDescent="0.2">
      <c r="B159" s="77" t="s">
        <v>86</v>
      </c>
      <c r="C159" s="116">
        <v>642.4</v>
      </c>
      <c r="D159" s="116">
        <v>1020.6</v>
      </c>
      <c r="E159" s="116">
        <v>1237.0999999999999</v>
      </c>
      <c r="F159" s="116">
        <v>818.16666666666663</v>
      </c>
    </row>
    <row r="160" spans="2:6" ht="15" customHeight="1" x14ac:dyDescent="0.2">
      <c r="B160" s="78" t="s">
        <v>21</v>
      </c>
      <c r="C160" s="115">
        <v>5760.2</v>
      </c>
      <c r="D160" s="115">
        <v>6486.4</v>
      </c>
      <c r="E160" s="115">
        <v>1362.9</v>
      </c>
      <c r="F160" s="115">
        <v>816.83333333333337</v>
      </c>
    </row>
    <row r="161" spans="2:6" ht="15" customHeight="1" x14ac:dyDescent="0.2">
      <c r="B161" s="85" t="s">
        <v>2</v>
      </c>
      <c r="C161" s="117">
        <v>4043.2</v>
      </c>
      <c r="D161" s="117">
        <v>2690.4</v>
      </c>
      <c r="E161" s="117">
        <v>447.7</v>
      </c>
      <c r="F161" s="117">
        <v>634.33333333333337</v>
      </c>
    </row>
    <row r="162" spans="2:6" ht="15" customHeight="1" x14ac:dyDescent="0.2">
      <c r="B162" s="78" t="s">
        <v>206</v>
      </c>
      <c r="C162" s="115">
        <v>0.2</v>
      </c>
      <c r="D162" s="115">
        <v>4.3</v>
      </c>
      <c r="E162" s="115">
        <v>7.1</v>
      </c>
      <c r="F162" s="115">
        <v>8.3333333333333339</v>
      </c>
    </row>
    <row r="163" spans="2:6" ht="15" customHeight="1" x14ac:dyDescent="0.2">
      <c r="B163" s="77" t="s">
        <v>108</v>
      </c>
      <c r="C163" s="116">
        <v>446.8</v>
      </c>
      <c r="D163" s="116">
        <v>443.4</v>
      </c>
      <c r="E163" s="116">
        <v>584.29999999999995</v>
      </c>
      <c r="F163" s="116">
        <v>552.33333333333337</v>
      </c>
    </row>
    <row r="164" spans="2:6" ht="15" customHeight="1" x14ac:dyDescent="0.2">
      <c r="B164" s="78" t="s">
        <v>207</v>
      </c>
      <c r="C164" s="115">
        <v>0</v>
      </c>
      <c r="D164" s="115">
        <v>20.7</v>
      </c>
      <c r="E164" s="115">
        <v>142.80000000000001</v>
      </c>
      <c r="F164" s="115">
        <v>162.5</v>
      </c>
    </row>
    <row r="165" spans="2:6" ht="15" customHeight="1" x14ac:dyDescent="0.2">
      <c r="B165" s="77" t="s">
        <v>27</v>
      </c>
      <c r="C165" s="116">
        <v>17917.099999999999</v>
      </c>
      <c r="D165" s="116">
        <v>26195.4</v>
      </c>
      <c r="E165" s="116">
        <v>8332.2999999999993</v>
      </c>
      <c r="F165" s="116">
        <v>6340.333333333333</v>
      </c>
    </row>
    <row r="166" spans="2:6" ht="15" customHeight="1" x14ac:dyDescent="0.2">
      <c r="B166" s="78" t="s">
        <v>208</v>
      </c>
      <c r="C166" s="115">
        <v>1.7</v>
      </c>
      <c r="D166" s="115">
        <v>6.9</v>
      </c>
      <c r="E166" s="115">
        <v>20.5</v>
      </c>
      <c r="F166" s="115">
        <v>140.16666666666666</v>
      </c>
    </row>
    <row r="167" spans="2:6" ht="15" customHeight="1" x14ac:dyDescent="0.2">
      <c r="B167" s="77" t="s">
        <v>6</v>
      </c>
      <c r="C167" s="116">
        <v>0</v>
      </c>
      <c r="D167" s="116">
        <v>145.19999999999999</v>
      </c>
      <c r="E167" s="116">
        <v>209.7</v>
      </c>
      <c r="F167" s="116">
        <v>191.33333333333334</v>
      </c>
    </row>
    <row r="168" spans="2:6" ht="15" customHeight="1" x14ac:dyDescent="0.2">
      <c r="B168" s="78" t="s">
        <v>209</v>
      </c>
      <c r="C168" s="115">
        <v>17.899999999999999</v>
      </c>
      <c r="D168" s="115">
        <v>2</v>
      </c>
      <c r="E168" s="115">
        <v>0</v>
      </c>
      <c r="F168" s="115">
        <v>0</v>
      </c>
    </row>
    <row r="169" spans="2:6" ht="15" customHeight="1" x14ac:dyDescent="0.2">
      <c r="B169" s="77" t="s">
        <v>97</v>
      </c>
      <c r="C169" s="116">
        <v>30.2</v>
      </c>
      <c r="D169" s="116">
        <v>518.4</v>
      </c>
      <c r="E169" s="116">
        <v>1383.4</v>
      </c>
      <c r="F169" s="116">
        <v>1613.3333333333333</v>
      </c>
    </row>
    <row r="170" spans="2:6" ht="15" customHeight="1" x14ac:dyDescent="0.2">
      <c r="B170" s="78" t="s">
        <v>210</v>
      </c>
      <c r="C170" s="115">
        <v>35.700000000000003</v>
      </c>
      <c r="D170" s="115">
        <v>495</v>
      </c>
      <c r="E170" s="115">
        <v>1128.3</v>
      </c>
      <c r="F170" s="115">
        <v>462.16666666666669</v>
      </c>
    </row>
    <row r="171" spans="2:6" ht="15" customHeight="1" x14ac:dyDescent="0.2">
      <c r="B171" s="77" t="s">
        <v>211</v>
      </c>
      <c r="C171" s="116">
        <v>198.6</v>
      </c>
      <c r="D171" s="116">
        <v>384.6</v>
      </c>
      <c r="E171" s="116">
        <v>289.39999999999998</v>
      </c>
      <c r="F171" s="116">
        <v>571.83333333333337</v>
      </c>
    </row>
    <row r="172" spans="2:6" ht="15" customHeight="1" x14ac:dyDescent="0.2">
      <c r="B172" s="78" t="s">
        <v>212</v>
      </c>
      <c r="C172" s="115">
        <v>1.7</v>
      </c>
      <c r="D172" s="115">
        <v>23.7</v>
      </c>
      <c r="E172" s="115">
        <v>106.8</v>
      </c>
      <c r="F172" s="115">
        <v>96</v>
      </c>
    </row>
    <row r="173" spans="2:6" ht="15" customHeight="1" x14ac:dyDescent="0.2">
      <c r="B173" s="77" t="s">
        <v>22</v>
      </c>
      <c r="C173" s="116">
        <v>761.3</v>
      </c>
      <c r="D173" s="116">
        <v>3365.9</v>
      </c>
      <c r="E173" s="116">
        <v>4550.3999999999996</v>
      </c>
      <c r="F173" s="116">
        <v>1589</v>
      </c>
    </row>
    <row r="174" spans="2:6" ht="15" customHeight="1" x14ac:dyDescent="0.2">
      <c r="B174" s="78" t="s">
        <v>213</v>
      </c>
      <c r="C174" s="115">
        <v>6.2</v>
      </c>
      <c r="D174" s="115">
        <v>136</v>
      </c>
      <c r="E174" s="115">
        <v>340.2</v>
      </c>
      <c r="F174" s="115">
        <v>427</v>
      </c>
    </row>
    <row r="175" spans="2:6" ht="15" customHeight="1" x14ac:dyDescent="0.2">
      <c r="B175" s="77" t="s">
        <v>70</v>
      </c>
      <c r="C175" s="116">
        <v>0</v>
      </c>
      <c r="D175" s="116">
        <v>1901.3</v>
      </c>
      <c r="E175" s="116">
        <v>3553.5</v>
      </c>
      <c r="F175" s="116">
        <v>2118.1666666666665</v>
      </c>
    </row>
    <row r="176" spans="2:6" ht="15" customHeight="1" x14ac:dyDescent="0.2">
      <c r="B176" s="78" t="s">
        <v>214</v>
      </c>
      <c r="C176" s="115">
        <v>2.2999999999999998</v>
      </c>
      <c r="D176" s="115">
        <v>2.5</v>
      </c>
      <c r="E176" s="115">
        <v>2</v>
      </c>
      <c r="F176" s="115">
        <v>2.1666666666666665</v>
      </c>
    </row>
    <row r="177" spans="2:6" ht="15" customHeight="1" x14ac:dyDescent="0.2">
      <c r="B177" s="77" t="s">
        <v>215</v>
      </c>
      <c r="C177" s="116">
        <v>0.3</v>
      </c>
      <c r="D177" s="116">
        <v>0.2</v>
      </c>
      <c r="E177" s="116">
        <v>0.1</v>
      </c>
      <c r="F177" s="116">
        <v>0</v>
      </c>
    </row>
    <row r="178" spans="2:6" ht="15" customHeight="1" x14ac:dyDescent="0.2">
      <c r="B178" s="78" t="s">
        <v>216</v>
      </c>
      <c r="C178" s="115">
        <v>22.5</v>
      </c>
      <c r="D178" s="115">
        <v>24.5</v>
      </c>
      <c r="E178" s="115">
        <v>11</v>
      </c>
      <c r="F178" s="115">
        <v>19.666666666666668</v>
      </c>
    </row>
    <row r="179" spans="2:6" ht="15" customHeight="1" x14ac:dyDescent="0.2">
      <c r="B179" s="77" t="s">
        <v>217</v>
      </c>
      <c r="C179" s="116">
        <v>0.2</v>
      </c>
      <c r="D179" s="116">
        <v>0.1</v>
      </c>
      <c r="E179" s="116">
        <v>0.1</v>
      </c>
      <c r="F179" s="116">
        <v>0.16666666666666666</v>
      </c>
    </row>
    <row r="180" spans="2:6" ht="15" customHeight="1" x14ac:dyDescent="0.2">
      <c r="B180" s="78" t="s">
        <v>218</v>
      </c>
      <c r="C180" s="115">
        <v>0</v>
      </c>
      <c r="D180" s="115">
        <v>0.2</v>
      </c>
      <c r="E180" s="115">
        <v>0.5</v>
      </c>
      <c r="F180" s="115">
        <v>0.66666666666666663</v>
      </c>
    </row>
    <row r="181" spans="2:6" ht="15" customHeight="1" x14ac:dyDescent="0.2">
      <c r="B181" s="77" t="s">
        <v>115</v>
      </c>
      <c r="C181" s="116">
        <v>172.4</v>
      </c>
      <c r="D181" s="116">
        <v>248.7</v>
      </c>
      <c r="E181" s="116">
        <v>354.6</v>
      </c>
      <c r="F181" s="116">
        <v>507.33333333333331</v>
      </c>
    </row>
    <row r="182" spans="2:6" ht="15" customHeight="1" x14ac:dyDescent="0.2">
      <c r="B182" s="78" t="s">
        <v>219</v>
      </c>
      <c r="C182" s="115">
        <v>0</v>
      </c>
      <c r="D182" s="115">
        <v>0.1</v>
      </c>
      <c r="E182" s="115">
        <v>0.1</v>
      </c>
      <c r="F182" s="115">
        <v>0</v>
      </c>
    </row>
    <row r="183" spans="2:6" ht="15" customHeight="1" x14ac:dyDescent="0.2">
      <c r="B183" s="77" t="s">
        <v>220</v>
      </c>
      <c r="C183" s="116">
        <v>17218.2</v>
      </c>
      <c r="D183" s="116">
        <v>12966.7</v>
      </c>
      <c r="E183" s="116">
        <v>1114.7</v>
      </c>
      <c r="F183" s="116">
        <v>643</v>
      </c>
    </row>
    <row r="184" spans="2:6" ht="15" customHeight="1" x14ac:dyDescent="0.2">
      <c r="B184" s="78" t="s">
        <v>117</v>
      </c>
      <c r="C184" s="115">
        <v>13.5</v>
      </c>
      <c r="D184" s="115">
        <v>80.900000000000006</v>
      </c>
      <c r="E184" s="115">
        <v>314.7</v>
      </c>
      <c r="F184" s="115">
        <v>775.16666666666663</v>
      </c>
    </row>
    <row r="185" spans="2:6" ht="15" customHeight="1" x14ac:dyDescent="0.2">
      <c r="B185" s="77" t="s">
        <v>221</v>
      </c>
      <c r="C185" s="116">
        <v>15.8</v>
      </c>
      <c r="D185" s="116">
        <v>46.1</v>
      </c>
      <c r="E185" s="116">
        <v>243.7</v>
      </c>
      <c r="F185" s="116">
        <v>74.666666666666671</v>
      </c>
    </row>
    <row r="186" spans="2:6" ht="15" customHeight="1" x14ac:dyDescent="0.2">
      <c r="B186" s="78" t="s">
        <v>120</v>
      </c>
      <c r="C186" s="115">
        <v>0</v>
      </c>
      <c r="D186" s="115">
        <v>0</v>
      </c>
      <c r="E186" s="115">
        <v>64.599999999999994</v>
      </c>
      <c r="F186" s="115">
        <v>349</v>
      </c>
    </row>
    <row r="187" spans="2:6" ht="15" customHeight="1" x14ac:dyDescent="0.2">
      <c r="B187" s="77" t="s">
        <v>222</v>
      </c>
      <c r="C187" s="116">
        <v>0</v>
      </c>
      <c r="D187" s="116">
        <v>0</v>
      </c>
      <c r="E187" s="116">
        <v>260.89999999999998</v>
      </c>
      <c r="F187" s="116">
        <v>41.5</v>
      </c>
    </row>
    <row r="188" spans="2:6" ht="15" customHeight="1" x14ac:dyDescent="0.2">
      <c r="B188" s="78" t="s">
        <v>223</v>
      </c>
      <c r="C188" s="115">
        <v>11.7</v>
      </c>
      <c r="D188" s="115">
        <v>99.8</v>
      </c>
      <c r="E188" s="115">
        <v>12</v>
      </c>
      <c r="F188" s="115">
        <v>5.666666666666667</v>
      </c>
    </row>
    <row r="189" spans="2:6" ht="15" customHeight="1" x14ac:dyDescent="0.2">
      <c r="B189" s="77" t="s">
        <v>110</v>
      </c>
      <c r="C189" s="116">
        <v>396.9</v>
      </c>
      <c r="D189" s="116">
        <v>461.2</v>
      </c>
      <c r="E189" s="116">
        <v>468.6</v>
      </c>
      <c r="F189" s="116">
        <v>290.66666666666669</v>
      </c>
    </row>
    <row r="190" spans="2:6" ht="15" customHeight="1" x14ac:dyDescent="0.2">
      <c r="B190" s="78" t="s">
        <v>60</v>
      </c>
      <c r="C190" s="115">
        <v>579.9</v>
      </c>
      <c r="D190" s="115">
        <v>1134</v>
      </c>
      <c r="E190" s="115">
        <v>1064</v>
      </c>
      <c r="F190" s="115">
        <v>2601</v>
      </c>
    </row>
    <row r="191" spans="2:6" ht="15" customHeight="1" x14ac:dyDescent="0.2">
      <c r="B191" s="77" t="s">
        <v>224</v>
      </c>
      <c r="C191" s="116">
        <v>0</v>
      </c>
      <c r="D191" s="116">
        <v>0</v>
      </c>
      <c r="E191" s="116">
        <v>3.4</v>
      </c>
      <c r="F191" s="116">
        <v>3.3333333333333335</v>
      </c>
    </row>
    <row r="192" spans="2:6" ht="15" customHeight="1" x14ac:dyDescent="0.2">
      <c r="B192" s="78" t="s">
        <v>85</v>
      </c>
      <c r="C192" s="115">
        <v>90.5</v>
      </c>
      <c r="D192" s="115">
        <v>2310.3000000000002</v>
      </c>
      <c r="E192" s="115">
        <v>1140.5</v>
      </c>
      <c r="F192" s="115">
        <v>1551.6666666666667</v>
      </c>
    </row>
    <row r="193" spans="2:6" ht="15" customHeight="1" x14ac:dyDescent="0.2">
      <c r="B193" s="77" t="s">
        <v>56</v>
      </c>
      <c r="C193" s="116">
        <v>1479.6</v>
      </c>
      <c r="D193" s="116">
        <v>7042.1</v>
      </c>
      <c r="E193" s="116">
        <v>4954.3999999999996</v>
      </c>
      <c r="F193" s="116">
        <v>2976.8333333333335</v>
      </c>
    </row>
    <row r="194" spans="2:6" ht="15" customHeight="1" x14ac:dyDescent="0.2">
      <c r="B194" s="78" t="s">
        <v>225</v>
      </c>
      <c r="C194" s="115">
        <v>84.8</v>
      </c>
      <c r="D194" s="115">
        <v>99.4</v>
      </c>
      <c r="E194" s="115">
        <v>167.5</v>
      </c>
      <c r="F194" s="115">
        <v>371</v>
      </c>
    </row>
    <row r="195" spans="2:6" ht="15" customHeight="1" x14ac:dyDescent="0.2">
      <c r="B195" s="77" t="s">
        <v>226</v>
      </c>
      <c r="C195" s="116">
        <v>3.6</v>
      </c>
      <c r="D195" s="116">
        <v>3.2</v>
      </c>
      <c r="E195" s="116">
        <v>4.8</v>
      </c>
      <c r="F195" s="116">
        <v>24.5</v>
      </c>
    </row>
    <row r="196" spans="2:6" ht="15" customHeight="1" x14ac:dyDescent="0.2">
      <c r="B196" s="79" t="s">
        <v>227</v>
      </c>
      <c r="C196" s="118">
        <v>0</v>
      </c>
      <c r="D196" s="118">
        <v>0</v>
      </c>
      <c r="E196" s="118">
        <v>0</v>
      </c>
      <c r="F196" s="118">
        <v>20.5</v>
      </c>
    </row>
    <row r="197" spans="2:6" ht="15" customHeight="1" x14ac:dyDescent="0.2">
      <c r="B197" s="80" t="s">
        <v>26</v>
      </c>
      <c r="C197" s="119">
        <v>201.1</v>
      </c>
      <c r="D197" s="119">
        <v>165.2</v>
      </c>
      <c r="E197" s="119">
        <v>163</v>
      </c>
      <c r="F197" s="119">
        <v>150.83333333333334</v>
      </c>
    </row>
    <row r="198" spans="2:6" ht="15" customHeight="1" x14ac:dyDescent="0.2">
      <c r="B198" s="79" t="s">
        <v>29</v>
      </c>
      <c r="C198" s="118">
        <v>515.1</v>
      </c>
      <c r="D198" s="118">
        <v>619.79999999999995</v>
      </c>
      <c r="E198" s="118">
        <v>333.3</v>
      </c>
      <c r="F198" s="118">
        <v>239.16666666666666</v>
      </c>
    </row>
    <row r="199" spans="2:6" ht="15" customHeight="1" x14ac:dyDescent="0.2">
      <c r="B199" s="80" t="s">
        <v>228</v>
      </c>
      <c r="C199" s="119">
        <v>17.2</v>
      </c>
      <c r="D199" s="119">
        <v>35.200000000000003</v>
      </c>
      <c r="E199" s="119">
        <v>17.100000000000001</v>
      </c>
      <c r="F199" s="119">
        <v>10</v>
      </c>
    </row>
    <row r="200" spans="2:6" ht="15" customHeight="1" x14ac:dyDescent="0.2">
      <c r="B200" s="79" t="s">
        <v>229</v>
      </c>
      <c r="C200" s="118">
        <v>95.4</v>
      </c>
      <c r="D200" s="118">
        <v>209.1</v>
      </c>
      <c r="E200" s="118">
        <v>453.5</v>
      </c>
      <c r="F200" s="118">
        <v>447.16666666666669</v>
      </c>
    </row>
    <row r="201" spans="2:6" ht="15" customHeight="1" x14ac:dyDescent="0.2">
      <c r="B201" s="80" t="s">
        <v>58</v>
      </c>
      <c r="C201" s="119">
        <v>1326.7</v>
      </c>
      <c r="D201" s="119">
        <v>8103.2</v>
      </c>
      <c r="E201" s="119">
        <v>2783.2</v>
      </c>
      <c r="F201" s="119">
        <v>1232.3333333333333</v>
      </c>
    </row>
    <row r="202" spans="2:6" ht="15" customHeight="1" x14ac:dyDescent="0.2">
      <c r="B202" s="79" t="s">
        <v>230</v>
      </c>
      <c r="C202" s="118">
        <v>0</v>
      </c>
      <c r="D202" s="118">
        <v>3.6</v>
      </c>
      <c r="E202" s="118">
        <v>29.5</v>
      </c>
      <c r="F202" s="118">
        <v>39.833333333333336</v>
      </c>
    </row>
    <row r="203" spans="2:6" ht="15" customHeight="1" x14ac:dyDescent="0.2">
      <c r="B203" s="80" t="s">
        <v>95</v>
      </c>
      <c r="C203" s="119">
        <v>563</v>
      </c>
      <c r="D203" s="119">
        <v>349</v>
      </c>
      <c r="E203" s="119">
        <v>255.1</v>
      </c>
      <c r="F203" s="119">
        <v>185.33333333333334</v>
      </c>
    </row>
    <row r="204" spans="2:6" ht="15" customHeight="1" x14ac:dyDescent="0.2">
      <c r="B204" s="79" t="s">
        <v>231</v>
      </c>
      <c r="C204" s="118">
        <v>0</v>
      </c>
      <c r="D204" s="118">
        <v>0</v>
      </c>
      <c r="E204" s="118">
        <v>0</v>
      </c>
      <c r="F204" s="118">
        <v>0.33333333333333331</v>
      </c>
    </row>
    <row r="205" spans="2:6" ht="15" customHeight="1" x14ac:dyDescent="0.2">
      <c r="B205" s="80" t="s">
        <v>232</v>
      </c>
      <c r="C205" s="119">
        <v>8.1999999999999993</v>
      </c>
      <c r="D205" s="119">
        <v>41.6</v>
      </c>
      <c r="E205" s="119">
        <v>181.7</v>
      </c>
      <c r="F205" s="119">
        <v>289.16666666666669</v>
      </c>
    </row>
    <row r="206" spans="2:6" ht="15" customHeight="1" x14ac:dyDescent="0.2">
      <c r="B206" s="79" t="s">
        <v>233</v>
      </c>
      <c r="C206" s="118">
        <v>4.0999999999999996</v>
      </c>
      <c r="D206" s="118">
        <v>6</v>
      </c>
      <c r="E206" s="118">
        <v>2.6</v>
      </c>
      <c r="F206" s="118">
        <v>4.5</v>
      </c>
    </row>
    <row r="207" spans="2:6" ht="15" customHeight="1" x14ac:dyDescent="0.2">
      <c r="B207" s="80" t="s">
        <v>234</v>
      </c>
      <c r="C207" s="119">
        <v>1285.0999999999999</v>
      </c>
      <c r="D207" s="119">
        <v>2571.9</v>
      </c>
      <c r="E207" s="119">
        <v>893</v>
      </c>
      <c r="F207" s="119">
        <v>547.66666666666663</v>
      </c>
    </row>
    <row r="208" spans="2:6" ht="15" customHeight="1" x14ac:dyDescent="0.2">
      <c r="B208" s="79" t="s">
        <v>103</v>
      </c>
      <c r="C208" s="118">
        <v>84</v>
      </c>
      <c r="D208" s="118">
        <v>271.8</v>
      </c>
      <c r="E208" s="118">
        <v>815.3</v>
      </c>
      <c r="F208" s="118">
        <v>1436</v>
      </c>
    </row>
    <row r="209" spans="2:6" ht="15" customHeight="1" x14ac:dyDescent="0.2">
      <c r="B209" s="80" t="s">
        <v>235</v>
      </c>
      <c r="C209" s="119">
        <v>0</v>
      </c>
      <c r="D209" s="119">
        <v>2.4</v>
      </c>
      <c r="E209" s="119">
        <v>20.2</v>
      </c>
      <c r="F209" s="119">
        <v>16</v>
      </c>
    </row>
    <row r="210" spans="2:6" ht="15" customHeight="1" x14ac:dyDescent="0.2">
      <c r="B210" s="79" t="s">
        <v>87</v>
      </c>
      <c r="C210" s="118">
        <v>436.9</v>
      </c>
      <c r="D210" s="118">
        <v>868</v>
      </c>
      <c r="E210" s="118">
        <v>1416.9</v>
      </c>
      <c r="F210" s="118">
        <v>1022.5</v>
      </c>
    </row>
    <row r="211" spans="2:6" ht="15" customHeight="1" x14ac:dyDescent="0.2">
      <c r="B211" s="80" t="s">
        <v>236</v>
      </c>
      <c r="C211" s="119">
        <v>0.3</v>
      </c>
      <c r="D211" s="119">
        <v>0.1</v>
      </c>
      <c r="E211" s="119">
        <v>0.3</v>
      </c>
      <c r="F211" s="119">
        <v>0.16666666666666666</v>
      </c>
    </row>
    <row r="212" spans="2:6" ht="15" customHeight="1" x14ac:dyDescent="0.2">
      <c r="B212" s="79" t="s">
        <v>74</v>
      </c>
      <c r="C212" s="118">
        <v>0</v>
      </c>
      <c r="D212" s="118">
        <v>1464.4</v>
      </c>
      <c r="E212" s="118">
        <v>2631.7</v>
      </c>
      <c r="F212" s="118">
        <v>2556.5</v>
      </c>
    </row>
    <row r="213" spans="2:6" ht="15" customHeight="1" x14ac:dyDescent="0.2">
      <c r="B213" s="80" t="s">
        <v>237</v>
      </c>
      <c r="C213" s="119">
        <v>36.200000000000003</v>
      </c>
      <c r="D213" s="119">
        <v>70.7</v>
      </c>
      <c r="E213" s="119">
        <v>152.4</v>
      </c>
      <c r="F213" s="119">
        <v>201.16666666666666</v>
      </c>
    </row>
    <row r="214" spans="2:6" ht="15" customHeight="1" x14ac:dyDescent="0.2">
      <c r="B214" s="78" t="s">
        <v>238</v>
      </c>
      <c r="C214" s="115">
        <v>182.1</v>
      </c>
      <c r="D214" s="115">
        <v>984.3</v>
      </c>
      <c r="E214" s="115">
        <v>12.8</v>
      </c>
      <c r="F214" s="115">
        <v>0.33333333333333331</v>
      </c>
    </row>
    <row r="215" spans="2:6" ht="15" customHeight="1" x14ac:dyDescent="0.2">
      <c r="B215" s="80" t="s">
        <v>239</v>
      </c>
      <c r="C215" s="119">
        <v>134.19999999999999</v>
      </c>
      <c r="D215" s="119">
        <v>183.3</v>
      </c>
      <c r="E215" s="119">
        <v>126</v>
      </c>
      <c r="F215" s="119">
        <v>62</v>
      </c>
    </row>
    <row r="216" spans="2:6" ht="15" customHeight="1" x14ac:dyDescent="0.2">
      <c r="B216" s="79" t="s">
        <v>240</v>
      </c>
      <c r="C216" s="118">
        <v>0</v>
      </c>
      <c r="D216" s="118">
        <v>45.9</v>
      </c>
      <c r="E216" s="118">
        <v>205.5</v>
      </c>
      <c r="F216" s="118">
        <v>200.83333333333334</v>
      </c>
    </row>
    <row r="217" spans="2:6" ht="15" customHeight="1" x14ac:dyDescent="0.2">
      <c r="B217" s="77" t="s">
        <v>241</v>
      </c>
      <c r="C217" s="116">
        <v>0</v>
      </c>
      <c r="D217" s="116">
        <v>0.5</v>
      </c>
      <c r="E217" s="116">
        <v>0.6</v>
      </c>
      <c r="F217" s="116">
        <v>0.5</v>
      </c>
    </row>
    <row r="218" spans="2:6" ht="15" customHeight="1" x14ac:dyDescent="0.2">
      <c r="B218" s="78" t="s">
        <v>109</v>
      </c>
      <c r="C218" s="115">
        <v>181.6</v>
      </c>
      <c r="D218" s="115">
        <v>482.6</v>
      </c>
      <c r="E218" s="115">
        <v>978</v>
      </c>
      <c r="F218" s="115">
        <v>1208.1666666666667</v>
      </c>
    </row>
    <row r="219" spans="2:6" ht="15" customHeight="1" x14ac:dyDescent="0.2">
      <c r="B219" s="77" t="s">
        <v>52</v>
      </c>
      <c r="C219" s="116">
        <v>3063.9</v>
      </c>
      <c r="D219" s="116">
        <v>3772.6</v>
      </c>
      <c r="E219" s="116">
        <v>2125.3000000000002</v>
      </c>
      <c r="F219" s="116">
        <v>2099</v>
      </c>
    </row>
    <row r="220" spans="2:6" ht="15" customHeight="1" x14ac:dyDescent="0.2">
      <c r="B220" s="78" t="s">
        <v>242</v>
      </c>
      <c r="C220" s="115">
        <v>0.1</v>
      </c>
      <c r="D220" s="115">
        <v>0</v>
      </c>
      <c r="E220" s="115">
        <v>0</v>
      </c>
      <c r="F220" s="115">
        <v>0</v>
      </c>
    </row>
    <row r="221" spans="2:6" ht="15" customHeight="1" x14ac:dyDescent="0.2">
      <c r="B221" s="77" t="s">
        <v>243</v>
      </c>
      <c r="C221" s="116">
        <v>22.1</v>
      </c>
      <c r="D221" s="116">
        <v>54.8</v>
      </c>
      <c r="E221" s="116">
        <v>63.2</v>
      </c>
      <c r="F221" s="116">
        <v>63</v>
      </c>
    </row>
    <row r="222" spans="2:6" ht="15" customHeight="1" x14ac:dyDescent="0.2">
      <c r="B222" s="78" t="s">
        <v>244</v>
      </c>
      <c r="C222" s="115">
        <v>79</v>
      </c>
      <c r="D222" s="115">
        <v>66.7</v>
      </c>
      <c r="E222" s="115">
        <v>536.9</v>
      </c>
      <c r="F222" s="115">
        <v>390.5</v>
      </c>
    </row>
    <row r="223" spans="2:6" ht="15" customHeight="1" x14ac:dyDescent="0.2">
      <c r="B223" s="77" t="s">
        <v>245</v>
      </c>
      <c r="C223" s="116">
        <v>0.2</v>
      </c>
      <c r="D223" s="116">
        <v>0.2</v>
      </c>
      <c r="E223" s="116">
        <v>0.1</v>
      </c>
      <c r="F223" s="116">
        <v>0</v>
      </c>
    </row>
    <row r="224" spans="2:6" ht="30" customHeight="1" x14ac:dyDescent="0.2">
      <c r="B224" s="81" t="s">
        <v>0</v>
      </c>
      <c r="C224" s="114">
        <v>125932.5</v>
      </c>
      <c r="D224" s="114">
        <v>220416.1</v>
      </c>
      <c r="E224" s="114">
        <v>241463.9</v>
      </c>
      <c r="F224" s="114">
        <v>263073.16666666669</v>
      </c>
    </row>
    <row r="226" spans="1:7" ht="30" customHeight="1" x14ac:dyDescent="0.2">
      <c r="A226" s="9" t="s">
        <v>34</v>
      </c>
      <c r="B226" s="180" t="s">
        <v>46</v>
      </c>
      <c r="C226" s="180"/>
      <c r="D226" s="180"/>
      <c r="E226" s="180"/>
      <c r="F226" s="180"/>
      <c r="G226" s="180"/>
    </row>
    <row r="227" spans="1:7" x14ac:dyDescent="0.2">
      <c r="A227" s="12" t="s">
        <v>35</v>
      </c>
      <c r="B227" s="178" t="s">
        <v>248</v>
      </c>
      <c r="C227" s="179"/>
      <c r="D227" s="179"/>
      <c r="E227" s="179"/>
      <c r="F227" s="179"/>
      <c r="G227" s="179"/>
    </row>
    <row r="228" spans="1:7" ht="11.25" customHeight="1" x14ac:dyDescent="0.2">
      <c r="A228" s="10" t="s">
        <v>36</v>
      </c>
      <c r="B228" s="176" t="s">
        <v>247</v>
      </c>
      <c r="C228" s="177"/>
      <c r="D228" s="177"/>
      <c r="E228" s="179"/>
      <c r="F228" s="179"/>
      <c r="G228" s="179"/>
    </row>
  </sheetData>
  <mergeCells count="4">
    <mergeCell ref="B226:G226"/>
    <mergeCell ref="B227:G227"/>
    <mergeCell ref="B228:G228"/>
    <mergeCell ref="B2:F2"/>
  </mergeCells>
  <hyperlinks>
    <hyperlink ref="F1" location="Indice!A1" display="[índice Ç]" xr:uid="{00000000-0004-0000-0300-000000000000}"/>
    <hyperlink ref="B228" r:id="rId1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8"/>
  <sheetViews>
    <sheetView showGridLines="0" workbookViewId="0">
      <selection activeCell="J1" sqref="J1"/>
    </sheetView>
  </sheetViews>
  <sheetFormatPr defaultColWidth="12.83203125" defaultRowHeight="15" customHeight="1" x14ac:dyDescent="0.2"/>
  <cols>
    <col min="1" max="1" width="14.83203125" style="2" customWidth="1"/>
    <col min="2" max="2" width="10.83203125" style="1" customWidth="1"/>
    <col min="3" max="3" width="30.83203125" style="2" customWidth="1"/>
    <col min="4" max="4" width="14.83203125" style="2" customWidth="1"/>
    <col min="5" max="5" width="30.83203125" style="2" customWidth="1"/>
    <col min="6" max="6" width="14.83203125" style="2" customWidth="1"/>
    <col min="7" max="7" width="30.83203125" style="2" customWidth="1"/>
    <col min="8" max="8" width="14.83203125" style="2" customWidth="1"/>
    <col min="9" max="9" width="30.83203125" style="2" customWidth="1"/>
    <col min="10" max="10" width="14.83203125" style="2" customWidth="1"/>
    <col min="11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5"/>
      <c r="D1" s="5"/>
      <c r="E1" s="5"/>
      <c r="G1" s="6"/>
      <c r="H1" s="6"/>
      <c r="I1" s="6"/>
      <c r="J1" s="7" t="s">
        <v>32</v>
      </c>
    </row>
    <row r="2" spans="1:10" ht="30" customHeight="1" thickBot="1" x14ac:dyDescent="0.25">
      <c r="B2" s="181" t="s">
        <v>266</v>
      </c>
      <c r="C2" s="188"/>
      <c r="D2" s="188"/>
      <c r="E2" s="188"/>
      <c r="F2" s="188"/>
      <c r="G2" s="188"/>
      <c r="H2" s="188"/>
      <c r="I2" s="188"/>
      <c r="J2" s="188"/>
    </row>
    <row r="3" spans="1:10" customFormat="1" ht="45" customHeight="1" x14ac:dyDescent="0.2">
      <c r="B3" s="51" t="s">
        <v>47</v>
      </c>
      <c r="C3" s="52" t="s">
        <v>38</v>
      </c>
      <c r="D3" s="53" t="s">
        <v>253</v>
      </c>
      <c r="E3" s="54" t="s">
        <v>38</v>
      </c>
      <c r="F3" s="53" t="s">
        <v>254</v>
      </c>
      <c r="G3" s="54" t="s">
        <v>38</v>
      </c>
      <c r="H3" s="53" t="s">
        <v>257</v>
      </c>
      <c r="I3" s="54" t="s">
        <v>38</v>
      </c>
      <c r="J3" s="53" t="s">
        <v>258</v>
      </c>
    </row>
    <row r="4" spans="1:10" customFormat="1" ht="15" customHeight="1" x14ac:dyDescent="0.2">
      <c r="B4" s="55">
        <v>1</v>
      </c>
      <c r="C4" s="69" t="s">
        <v>27</v>
      </c>
      <c r="D4" s="120">
        <v>17917.099999999999</v>
      </c>
      <c r="E4" s="69" t="s">
        <v>27</v>
      </c>
      <c r="F4" s="120">
        <v>26195.4</v>
      </c>
      <c r="G4" s="56" t="s">
        <v>48</v>
      </c>
      <c r="H4" s="118">
        <v>34016.1</v>
      </c>
      <c r="I4" s="57" t="s">
        <v>49</v>
      </c>
      <c r="J4" s="115">
        <v>38347.333333333336</v>
      </c>
    </row>
    <row r="5" spans="1:10" customFormat="1" ht="15" customHeight="1" x14ac:dyDescent="0.2">
      <c r="B5" s="58">
        <v>2</v>
      </c>
      <c r="C5" s="21" t="s">
        <v>51</v>
      </c>
      <c r="D5" s="121">
        <v>8215.6</v>
      </c>
      <c r="E5" s="21" t="s">
        <v>51</v>
      </c>
      <c r="F5" s="121">
        <v>18039.3</v>
      </c>
      <c r="G5" s="21" t="s">
        <v>51</v>
      </c>
      <c r="H5" s="119">
        <v>30335.9</v>
      </c>
      <c r="I5" s="59" t="s">
        <v>51</v>
      </c>
      <c r="J5" s="116">
        <v>33928.666666666664</v>
      </c>
    </row>
    <row r="6" spans="1:10" customFormat="1" ht="15" customHeight="1" x14ac:dyDescent="0.2">
      <c r="B6" s="55">
        <v>3</v>
      </c>
      <c r="C6" s="69" t="s">
        <v>156</v>
      </c>
      <c r="D6" s="122">
        <v>7682.4</v>
      </c>
      <c r="E6" s="56" t="s">
        <v>48</v>
      </c>
      <c r="F6" s="122">
        <v>16152.8</v>
      </c>
      <c r="G6" s="69" t="s">
        <v>49</v>
      </c>
      <c r="H6" s="118">
        <v>17285.7</v>
      </c>
      <c r="I6" s="57" t="s">
        <v>48</v>
      </c>
      <c r="J6" s="115">
        <v>28359.5</v>
      </c>
    </row>
    <row r="7" spans="1:10" customFormat="1" ht="15" customHeight="1" x14ac:dyDescent="0.2">
      <c r="B7" s="58">
        <v>4</v>
      </c>
      <c r="C7" s="83" t="s">
        <v>49</v>
      </c>
      <c r="D7" s="121">
        <v>6076.4</v>
      </c>
      <c r="E7" s="21" t="s">
        <v>49</v>
      </c>
      <c r="F7" s="121">
        <v>13848.2</v>
      </c>
      <c r="G7" s="83" t="s">
        <v>54</v>
      </c>
      <c r="H7" s="119">
        <v>12755.9</v>
      </c>
      <c r="I7" s="59" t="s">
        <v>55</v>
      </c>
      <c r="J7" s="116">
        <v>10368.5</v>
      </c>
    </row>
    <row r="8" spans="1:10" customFormat="1" ht="15" customHeight="1" x14ac:dyDescent="0.2">
      <c r="B8" s="55">
        <v>5</v>
      </c>
      <c r="C8" s="69" t="s">
        <v>21</v>
      </c>
      <c r="D8" s="122">
        <v>5760.2</v>
      </c>
      <c r="E8" s="56" t="s">
        <v>58</v>
      </c>
      <c r="F8" s="126">
        <v>8103.2</v>
      </c>
      <c r="G8" s="69" t="s">
        <v>27</v>
      </c>
      <c r="H8" s="115">
        <v>8332.2999999999993</v>
      </c>
      <c r="I8" s="57" t="s">
        <v>54</v>
      </c>
      <c r="J8" s="115">
        <v>9756.8333333333339</v>
      </c>
    </row>
    <row r="9" spans="1:10" customFormat="1" ht="15" customHeight="1" x14ac:dyDescent="0.2">
      <c r="B9" s="58">
        <v>6</v>
      </c>
      <c r="C9" s="60" t="s">
        <v>2</v>
      </c>
      <c r="D9" s="123">
        <v>4043.2</v>
      </c>
      <c r="E9" s="21" t="s">
        <v>56</v>
      </c>
      <c r="F9" s="124">
        <v>7042.1</v>
      </c>
      <c r="G9" s="65" t="s">
        <v>156</v>
      </c>
      <c r="H9" s="116">
        <v>7516.3</v>
      </c>
      <c r="I9" s="59" t="s">
        <v>156</v>
      </c>
      <c r="J9" s="116">
        <v>8030.833333333333</v>
      </c>
    </row>
    <row r="10" spans="1:10" customFormat="1" ht="15" customHeight="1" x14ac:dyDescent="0.2">
      <c r="B10" s="55">
        <v>7</v>
      </c>
      <c r="C10" s="56" t="s">
        <v>57</v>
      </c>
      <c r="D10" s="118">
        <v>3432.8</v>
      </c>
      <c r="E10" s="61" t="s">
        <v>54</v>
      </c>
      <c r="F10" s="126">
        <v>6530.2</v>
      </c>
      <c r="G10" s="56" t="s">
        <v>59</v>
      </c>
      <c r="H10" s="115">
        <v>6812.1</v>
      </c>
      <c r="I10" s="57" t="s">
        <v>27</v>
      </c>
      <c r="J10" s="115">
        <v>6340.333333333333</v>
      </c>
    </row>
    <row r="11" spans="1:10" customFormat="1" ht="15" customHeight="1" x14ac:dyDescent="0.2">
      <c r="B11" s="58">
        <v>8</v>
      </c>
      <c r="C11" s="83" t="s">
        <v>62</v>
      </c>
      <c r="D11" s="119">
        <v>3209.6</v>
      </c>
      <c r="E11" s="62" t="s">
        <v>21</v>
      </c>
      <c r="F11" s="124">
        <v>6486.4</v>
      </c>
      <c r="G11" s="21" t="s">
        <v>55</v>
      </c>
      <c r="H11" s="116">
        <v>6578.1</v>
      </c>
      <c r="I11" s="59" t="s">
        <v>13</v>
      </c>
      <c r="J11" s="116">
        <v>5190.833333333333</v>
      </c>
    </row>
    <row r="12" spans="1:10" customFormat="1" ht="15" customHeight="1" x14ac:dyDescent="0.2">
      <c r="B12" s="55">
        <v>9</v>
      </c>
      <c r="C12" s="69" t="s">
        <v>48</v>
      </c>
      <c r="D12" s="118">
        <v>3200.3</v>
      </c>
      <c r="E12" s="61" t="s">
        <v>156</v>
      </c>
      <c r="F12" s="126">
        <v>5691.5</v>
      </c>
      <c r="G12" s="56" t="s">
        <v>56</v>
      </c>
      <c r="H12" s="115">
        <v>4954.3999999999996</v>
      </c>
      <c r="I12" s="57" t="s">
        <v>67</v>
      </c>
      <c r="J12" s="115">
        <v>4826.5</v>
      </c>
    </row>
    <row r="13" spans="1:10" ht="15" customHeight="1" x14ac:dyDescent="0.2">
      <c r="B13" s="58">
        <v>10</v>
      </c>
      <c r="C13" s="83" t="s">
        <v>52</v>
      </c>
      <c r="D13" s="119">
        <v>3063.9</v>
      </c>
      <c r="E13" s="62" t="s">
        <v>55</v>
      </c>
      <c r="F13" s="124">
        <v>5487.1</v>
      </c>
      <c r="G13" s="21" t="s">
        <v>61</v>
      </c>
      <c r="H13" s="116">
        <v>4581.3</v>
      </c>
      <c r="I13" s="59" t="s">
        <v>59</v>
      </c>
      <c r="J13" s="116">
        <v>4749.666666666667</v>
      </c>
    </row>
    <row r="14" spans="1:10" ht="15" customHeight="1" x14ac:dyDescent="0.2">
      <c r="B14" s="55">
        <v>11</v>
      </c>
      <c r="C14" s="69" t="s">
        <v>53</v>
      </c>
      <c r="D14" s="118">
        <v>2491.8000000000002</v>
      </c>
      <c r="E14" s="61" t="s">
        <v>53</v>
      </c>
      <c r="F14" s="126">
        <v>4924.5</v>
      </c>
      <c r="G14" s="56" t="s">
        <v>22</v>
      </c>
      <c r="H14" s="115">
        <v>4550.3999999999996</v>
      </c>
      <c r="I14" s="57" t="s">
        <v>65</v>
      </c>
      <c r="J14" s="115">
        <v>4547.333333333333</v>
      </c>
    </row>
    <row r="15" spans="1:10" customFormat="1" ht="15" customHeight="1" x14ac:dyDescent="0.2">
      <c r="B15" s="58">
        <v>12</v>
      </c>
      <c r="C15" s="83" t="s">
        <v>69</v>
      </c>
      <c r="D15" s="119">
        <v>2254.6</v>
      </c>
      <c r="E15" s="62" t="s">
        <v>57</v>
      </c>
      <c r="F15" s="124">
        <v>4032.9</v>
      </c>
      <c r="G15" s="21" t="s">
        <v>13</v>
      </c>
      <c r="H15" s="116">
        <v>4128.8999999999996</v>
      </c>
      <c r="I15" s="59" t="s">
        <v>69</v>
      </c>
      <c r="J15" s="116">
        <v>4542.333333333333</v>
      </c>
    </row>
    <row r="16" spans="1:10" customFormat="1" ht="15" customHeight="1" x14ac:dyDescent="0.2">
      <c r="B16" s="55">
        <v>13</v>
      </c>
      <c r="C16" s="56" t="s">
        <v>63</v>
      </c>
      <c r="D16" s="122">
        <v>2164.8000000000002</v>
      </c>
      <c r="E16" s="63" t="s">
        <v>59</v>
      </c>
      <c r="F16" s="126">
        <v>3818.9</v>
      </c>
      <c r="G16" s="63" t="s">
        <v>64</v>
      </c>
      <c r="H16" s="115">
        <v>3799.5</v>
      </c>
      <c r="I16" s="57" t="s">
        <v>77</v>
      </c>
      <c r="J16" s="115">
        <v>3956.6666666666665</v>
      </c>
    </row>
    <row r="17" spans="2:10" customFormat="1" ht="15" customHeight="1" x14ac:dyDescent="0.2">
      <c r="B17" s="58">
        <v>14</v>
      </c>
      <c r="C17" s="83" t="s">
        <v>55</v>
      </c>
      <c r="D17" s="119">
        <v>2147.6999999999998</v>
      </c>
      <c r="E17" s="62" t="s">
        <v>52</v>
      </c>
      <c r="F17" s="124">
        <v>3772.6</v>
      </c>
      <c r="G17" s="21" t="s">
        <v>72</v>
      </c>
      <c r="H17" s="116">
        <v>3782.9</v>
      </c>
      <c r="I17" s="59" t="s">
        <v>72</v>
      </c>
      <c r="J17" s="116">
        <v>3942.3333333333335</v>
      </c>
    </row>
    <row r="18" spans="2:10" customFormat="1" ht="15" customHeight="1" x14ac:dyDescent="0.2">
      <c r="B18" s="55">
        <v>15</v>
      </c>
      <c r="C18" s="69" t="s">
        <v>8</v>
      </c>
      <c r="D18" s="118">
        <v>1821.7</v>
      </c>
      <c r="E18" s="61" t="s">
        <v>22</v>
      </c>
      <c r="F18" s="115">
        <v>3365.9</v>
      </c>
      <c r="G18" s="61" t="s">
        <v>70</v>
      </c>
      <c r="H18" s="115">
        <v>3553.5</v>
      </c>
      <c r="I18" s="57" t="s">
        <v>64</v>
      </c>
      <c r="J18" s="115">
        <v>3836</v>
      </c>
    </row>
    <row r="19" spans="2:10" customFormat="1" ht="15" customHeight="1" x14ac:dyDescent="0.2">
      <c r="B19" s="58">
        <v>16</v>
      </c>
      <c r="C19" s="83" t="s">
        <v>13</v>
      </c>
      <c r="D19" s="119">
        <v>1713.7</v>
      </c>
      <c r="E19" s="62" t="s">
        <v>13</v>
      </c>
      <c r="F19" s="116">
        <v>3002.8</v>
      </c>
      <c r="G19" s="62" t="s">
        <v>53</v>
      </c>
      <c r="H19" s="116">
        <v>3089.2</v>
      </c>
      <c r="I19" s="59" t="s">
        <v>68</v>
      </c>
      <c r="J19" s="116">
        <v>3819</v>
      </c>
    </row>
    <row r="20" spans="2:10" customFormat="1" ht="15" customHeight="1" x14ac:dyDescent="0.2">
      <c r="B20" s="55">
        <v>17</v>
      </c>
      <c r="C20" s="69" t="s">
        <v>59</v>
      </c>
      <c r="D20" s="118">
        <v>1625.9</v>
      </c>
      <c r="E20" s="61" t="s">
        <v>62</v>
      </c>
      <c r="F20" s="115">
        <v>2726</v>
      </c>
      <c r="G20" s="61" t="s">
        <v>71</v>
      </c>
      <c r="H20" s="115">
        <v>3081.6</v>
      </c>
      <c r="I20" s="57" t="s">
        <v>61</v>
      </c>
      <c r="J20" s="115">
        <v>3665.3333333333335</v>
      </c>
    </row>
    <row r="21" spans="2:10" customFormat="1" ht="15" customHeight="1" x14ac:dyDescent="0.2">
      <c r="B21" s="58">
        <v>18</v>
      </c>
      <c r="C21" s="21" t="s">
        <v>56</v>
      </c>
      <c r="D21" s="119">
        <v>1479.6</v>
      </c>
      <c r="E21" s="68" t="s">
        <v>2</v>
      </c>
      <c r="F21" s="117">
        <v>2690.4</v>
      </c>
      <c r="G21" s="59" t="s">
        <v>76</v>
      </c>
      <c r="H21" s="116">
        <v>3049.9</v>
      </c>
      <c r="I21" s="59" t="s">
        <v>71</v>
      </c>
      <c r="J21" s="116">
        <v>3229.6666666666665</v>
      </c>
    </row>
    <row r="22" spans="2:10" customFormat="1" ht="15" customHeight="1" x14ac:dyDescent="0.2">
      <c r="B22" s="55">
        <v>19</v>
      </c>
      <c r="C22" s="56" t="s">
        <v>58</v>
      </c>
      <c r="D22" s="118">
        <v>1326.7</v>
      </c>
      <c r="E22" s="57" t="s">
        <v>66</v>
      </c>
      <c r="F22" s="115">
        <v>2573.9</v>
      </c>
      <c r="G22" s="57" t="s">
        <v>58</v>
      </c>
      <c r="H22" s="115">
        <v>2783.2</v>
      </c>
      <c r="I22" s="57" t="s">
        <v>56</v>
      </c>
      <c r="J22" s="115">
        <v>2976.8333333333335</v>
      </c>
    </row>
    <row r="23" spans="2:10" customFormat="1" ht="15" customHeight="1" x14ac:dyDescent="0.2">
      <c r="B23" s="58">
        <v>20</v>
      </c>
      <c r="C23" s="83" t="s">
        <v>234</v>
      </c>
      <c r="D23" s="119">
        <v>1285.0999999999999</v>
      </c>
      <c r="E23" s="59" t="s">
        <v>234</v>
      </c>
      <c r="F23" s="116">
        <v>2571.9</v>
      </c>
      <c r="G23" s="59" t="s">
        <v>67</v>
      </c>
      <c r="H23" s="116">
        <v>2656.4</v>
      </c>
      <c r="I23" s="59" t="s">
        <v>60</v>
      </c>
      <c r="J23" s="116">
        <v>2601</v>
      </c>
    </row>
    <row r="24" spans="2:10" customFormat="1" ht="15" customHeight="1" x14ac:dyDescent="0.2">
      <c r="B24" s="55">
        <v>21</v>
      </c>
      <c r="C24" s="56" t="s">
        <v>73</v>
      </c>
      <c r="D24" s="118">
        <v>1197.5</v>
      </c>
      <c r="E24" s="57" t="s">
        <v>63</v>
      </c>
      <c r="F24" s="115">
        <v>2433.4</v>
      </c>
      <c r="G24" s="57" t="s">
        <v>74</v>
      </c>
      <c r="H24" s="115">
        <v>2631.7</v>
      </c>
      <c r="I24" s="57" t="s">
        <v>57</v>
      </c>
      <c r="J24" s="115">
        <v>2585</v>
      </c>
    </row>
    <row r="25" spans="2:10" customFormat="1" ht="15" customHeight="1" x14ac:dyDescent="0.2">
      <c r="B25" s="58">
        <v>22</v>
      </c>
      <c r="C25" s="83" t="s">
        <v>15</v>
      </c>
      <c r="D25" s="119">
        <v>1148.7</v>
      </c>
      <c r="E25" s="59" t="s">
        <v>85</v>
      </c>
      <c r="F25" s="116">
        <v>2310.3000000000002</v>
      </c>
      <c r="G25" s="59" t="s">
        <v>73</v>
      </c>
      <c r="H25" s="116">
        <v>2492.5</v>
      </c>
      <c r="I25" s="59" t="s">
        <v>74</v>
      </c>
      <c r="J25" s="116">
        <v>2556.5</v>
      </c>
    </row>
    <row r="26" spans="2:10" customFormat="1" ht="15" customHeight="1" x14ac:dyDescent="0.2">
      <c r="B26" s="55">
        <v>23</v>
      </c>
      <c r="C26" s="69" t="s">
        <v>54</v>
      </c>
      <c r="D26" s="118">
        <v>1059.0999999999999</v>
      </c>
      <c r="E26" s="57" t="s">
        <v>69</v>
      </c>
      <c r="F26" s="115">
        <v>2171</v>
      </c>
      <c r="G26" s="57" t="s">
        <v>65</v>
      </c>
      <c r="H26" s="115">
        <v>2478.6999999999998</v>
      </c>
      <c r="I26" s="57" t="s">
        <v>53</v>
      </c>
      <c r="J26" s="115">
        <v>2442</v>
      </c>
    </row>
    <row r="27" spans="2:10" customFormat="1" ht="15" customHeight="1" x14ac:dyDescent="0.2">
      <c r="B27" s="58">
        <v>24</v>
      </c>
      <c r="C27" s="83" t="s">
        <v>19</v>
      </c>
      <c r="D27" s="119">
        <v>1022.8</v>
      </c>
      <c r="E27" s="59" t="s">
        <v>73</v>
      </c>
      <c r="F27" s="116">
        <v>2079.1999999999998</v>
      </c>
      <c r="G27" s="59" t="s">
        <v>77</v>
      </c>
      <c r="H27" s="116">
        <v>2436.4</v>
      </c>
      <c r="I27" s="59" t="s">
        <v>73</v>
      </c>
      <c r="J27" s="116">
        <v>2138.5</v>
      </c>
    </row>
    <row r="28" spans="2:10" customFormat="1" ht="15" customHeight="1" x14ac:dyDescent="0.2">
      <c r="B28" s="55">
        <v>25</v>
      </c>
      <c r="C28" s="63" t="s">
        <v>75</v>
      </c>
      <c r="D28" s="115">
        <v>947.5</v>
      </c>
      <c r="E28" s="57" t="s">
        <v>65</v>
      </c>
      <c r="F28" s="115">
        <v>2004</v>
      </c>
      <c r="G28" s="57" t="s">
        <v>8</v>
      </c>
      <c r="H28" s="115">
        <v>2357.1999999999998</v>
      </c>
      <c r="I28" s="57" t="s">
        <v>70</v>
      </c>
      <c r="J28" s="115">
        <v>2118.1666666666665</v>
      </c>
    </row>
    <row r="29" spans="2:10" customFormat="1" ht="15" customHeight="1" x14ac:dyDescent="0.2">
      <c r="B29" s="58">
        <v>26</v>
      </c>
      <c r="C29" s="83" t="s">
        <v>80</v>
      </c>
      <c r="D29" s="119">
        <v>928.1</v>
      </c>
      <c r="E29" s="59" t="s">
        <v>70</v>
      </c>
      <c r="F29" s="116">
        <v>1901.3</v>
      </c>
      <c r="G29" s="59" t="s">
        <v>57</v>
      </c>
      <c r="H29" s="116">
        <v>2272.1</v>
      </c>
      <c r="I29" s="59" t="s">
        <v>76</v>
      </c>
      <c r="J29" s="116">
        <v>2112.6666666666665</v>
      </c>
    </row>
    <row r="30" spans="2:10" customFormat="1" ht="15" customHeight="1" x14ac:dyDescent="0.2">
      <c r="B30" s="55">
        <v>27</v>
      </c>
      <c r="C30" s="69" t="s">
        <v>66</v>
      </c>
      <c r="D30" s="118">
        <v>876.5</v>
      </c>
      <c r="E30" s="57" t="s">
        <v>71</v>
      </c>
      <c r="F30" s="115">
        <v>1853.2</v>
      </c>
      <c r="G30" s="57" t="s">
        <v>52</v>
      </c>
      <c r="H30" s="115">
        <v>2125.3000000000002</v>
      </c>
      <c r="I30" s="57" t="s">
        <v>52</v>
      </c>
      <c r="J30" s="115">
        <v>2099</v>
      </c>
    </row>
    <row r="31" spans="2:10" customFormat="1" ht="15" customHeight="1" x14ac:dyDescent="0.2">
      <c r="B31" s="64">
        <v>28</v>
      </c>
      <c r="C31" s="65" t="s">
        <v>79</v>
      </c>
      <c r="D31" s="116">
        <v>867.9</v>
      </c>
      <c r="E31" s="59" t="s">
        <v>67</v>
      </c>
      <c r="F31" s="116">
        <v>1814</v>
      </c>
      <c r="G31" s="59" t="s">
        <v>69</v>
      </c>
      <c r="H31" s="116">
        <v>1927.9</v>
      </c>
      <c r="I31" s="59" t="s">
        <v>90</v>
      </c>
      <c r="J31" s="116">
        <v>2086.6666666666665</v>
      </c>
    </row>
    <row r="32" spans="2:10" customFormat="1" ht="15" customHeight="1" x14ac:dyDescent="0.2">
      <c r="B32" s="66">
        <v>29</v>
      </c>
      <c r="C32" s="63" t="s">
        <v>10</v>
      </c>
      <c r="D32" s="115">
        <v>764.7</v>
      </c>
      <c r="E32" s="57" t="s">
        <v>140</v>
      </c>
      <c r="F32" s="115">
        <v>1778.8</v>
      </c>
      <c r="G32" s="57" t="s">
        <v>68</v>
      </c>
      <c r="H32" s="115">
        <v>1905.8</v>
      </c>
      <c r="I32" s="57" t="s">
        <v>83</v>
      </c>
      <c r="J32" s="115">
        <v>1854.1666666666667</v>
      </c>
    </row>
    <row r="33" spans="2:10" customFormat="1" ht="15" customHeight="1" x14ac:dyDescent="0.2">
      <c r="B33" s="64">
        <v>30</v>
      </c>
      <c r="C33" s="65" t="s">
        <v>22</v>
      </c>
      <c r="D33" s="116">
        <v>761.3</v>
      </c>
      <c r="E33" s="59" t="s">
        <v>76</v>
      </c>
      <c r="F33" s="116">
        <v>1584.5</v>
      </c>
      <c r="G33" s="59" t="s">
        <v>89</v>
      </c>
      <c r="H33" s="116">
        <v>1625.8</v>
      </c>
      <c r="I33" s="59" t="s">
        <v>8</v>
      </c>
      <c r="J33" s="116">
        <v>1734.5</v>
      </c>
    </row>
    <row r="34" spans="2:10" customFormat="1" ht="15" customHeight="1" x14ac:dyDescent="0.2">
      <c r="B34" s="66">
        <v>31</v>
      </c>
      <c r="C34" s="63" t="s">
        <v>65</v>
      </c>
      <c r="D34" s="115">
        <v>755.6</v>
      </c>
      <c r="E34" s="57" t="s">
        <v>74</v>
      </c>
      <c r="F34" s="115">
        <v>1464.4</v>
      </c>
      <c r="G34" s="57" t="s">
        <v>87</v>
      </c>
      <c r="H34" s="115">
        <v>1416.9</v>
      </c>
      <c r="I34" s="57" t="s">
        <v>94</v>
      </c>
      <c r="J34" s="115">
        <v>1699.8333333333333</v>
      </c>
    </row>
    <row r="35" spans="2:10" customFormat="1" ht="15" customHeight="1" x14ac:dyDescent="0.2">
      <c r="B35" s="64">
        <v>32</v>
      </c>
      <c r="C35" s="65" t="s">
        <v>11</v>
      </c>
      <c r="D35" s="116">
        <v>736.1</v>
      </c>
      <c r="E35" s="59" t="s">
        <v>8</v>
      </c>
      <c r="F35" s="116">
        <v>1418.6</v>
      </c>
      <c r="G35" s="59" t="s">
        <v>97</v>
      </c>
      <c r="H35" s="116">
        <v>1383.4</v>
      </c>
      <c r="I35" s="59" t="s">
        <v>97</v>
      </c>
      <c r="J35" s="116">
        <v>1613.3333333333333</v>
      </c>
    </row>
    <row r="36" spans="2:10" customFormat="1" ht="15" customHeight="1" x14ac:dyDescent="0.2">
      <c r="B36" s="55">
        <v>33</v>
      </c>
      <c r="C36" s="63" t="s">
        <v>86</v>
      </c>
      <c r="D36" s="115">
        <v>642.4</v>
      </c>
      <c r="E36" s="57" t="s">
        <v>79</v>
      </c>
      <c r="F36" s="115">
        <v>1401.9</v>
      </c>
      <c r="G36" s="57" t="s">
        <v>21</v>
      </c>
      <c r="H36" s="115">
        <v>1362.9</v>
      </c>
      <c r="I36" s="57" t="s">
        <v>22</v>
      </c>
      <c r="J36" s="115">
        <v>1589</v>
      </c>
    </row>
    <row r="37" spans="2:10" customFormat="1" ht="15" customHeight="1" x14ac:dyDescent="0.2">
      <c r="B37" s="58">
        <v>34</v>
      </c>
      <c r="C37" s="65" t="s">
        <v>77</v>
      </c>
      <c r="D37" s="116">
        <v>613.1</v>
      </c>
      <c r="E37" s="59" t="s">
        <v>93</v>
      </c>
      <c r="F37" s="116">
        <v>1348</v>
      </c>
      <c r="G37" s="59" t="s">
        <v>5</v>
      </c>
      <c r="H37" s="116">
        <v>1360.4</v>
      </c>
      <c r="I37" s="59" t="s">
        <v>81</v>
      </c>
      <c r="J37" s="116">
        <v>1552</v>
      </c>
    </row>
    <row r="38" spans="2:10" customFormat="1" ht="15" customHeight="1" x14ac:dyDescent="0.2">
      <c r="B38" s="55">
        <v>35</v>
      </c>
      <c r="C38" s="63" t="s">
        <v>78</v>
      </c>
      <c r="D38" s="115">
        <v>607.4</v>
      </c>
      <c r="E38" s="57" t="s">
        <v>72</v>
      </c>
      <c r="F38" s="115">
        <v>1315.3</v>
      </c>
      <c r="G38" s="57" t="s">
        <v>94</v>
      </c>
      <c r="H38" s="115">
        <v>1359.3</v>
      </c>
      <c r="I38" s="57" t="s">
        <v>85</v>
      </c>
      <c r="J38" s="115">
        <v>1551.6666666666667</v>
      </c>
    </row>
    <row r="39" spans="2:10" customFormat="1" ht="15" customHeight="1" x14ac:dyDescent="0.2">
      <c r="B39" s="58">
        <v>36</v>
      </c>
      <c r="C39" s="65" t="s">
        <v>60</v>
      </c>
      <c r="D39" s="116">
        <v>579.9</v>
      </c>
      <c r="E39" s="59" t="s">
        <v>77</v>
      </c>
      <c r="F39" s="116">
        <v>1217</v>
      </c>
      <c r="G39" s="59" t="s">
        <v>62</v>
      </c>
      <c r="H39" s="116">
        <v>1333.2</v>
      </c>
      <c r="I39" s="59" t="s">
        <v>103</v>
      </c>
      <c r="J39" s="116">
        <v>1436</v>
      </c>
    </row>
    <row r="40" spans="2:10" customFormat="1" ht="15" customHeight="1" x14ac:dyDescent="0.2">
      <c r="B40" s="55">
        <v>37</v>
      </c>
      <c r="C40" s="63" t="s">
        <v>98</v>
      </c>
      <c r="D40" s="115">
        <v>572.1</v>
      </c>
      <c r="E40" s="57" t="s">
        <v>64</v>
      </c>
      <c r="F40" s="115">
        <v>1169.5</v>
      </c>
      <c r="G40" s="57" t="s">
        <v>79</v>
      </c>
      <c r="H40" s="115">
        <v>1319.2</v>
      </c>
      <c r="I40" s="57" t="s">
        <v>89</v>
      </c>
      <c r="J40" s="115">
        <v>1366.1666666666667</v>
      </c>
    </row>
    <row r="41" spans="2:10" customFormat="1" ht="15" customHeight="1" x14ac:dyDescent="0.2">
      <c r="B41" s="64">
        <v>38</v>
      </c>
      <c r="C41" s="65" t="s">
        <v>95</v>
      </c>
      <c r="D41" s="116">
        <v>563</v>
      </c>
      <c r="E41" s="59" t="s">
        <v>60</v>
      </c>
      <c r="F41" s="116">
        <v>1134</v>
      </c>
      <c r="G41" s="59" t="s">
        <v>83</v>
      </c>
      <c r="H41" s="116">
        <v>1273.4000000000001</v>
      </c>
      <c r="I41" s="59" t="s">
        <v>88</v>
      </c>
      <c r="J41" s="116">
        <v>1312.1666666666667</v>
      </c>
    </row>
    <row r="42" spans="2:10" customFormat="1" ht="15" customHeight="1" x14ac:dyDescent="0.2">
      <c r="B42" s="66">
        <v>39</v>
      </c>
      <c r="C42" s="63" t="s">
        <v>84</v>
      </c>
      <c r="D42" s="115">
        <v>553.29999999999995</v>
      </c>
      <c r="E42" s="57" t="s">
        <v>94</v>
      </c>
      <c r="F42" s="115">
        <v>1076.5999999999999</v>
      </c>
      <c r="G42" s="57" t="s">
        <v>86</v>
      </c>
      <c r="H42" s="115">
        <v>1237.0999999999999</v>
      </c>
      <c r="I42" s="57" t="s">
        <v>99</v>
      </c>
      <c r="J42" s="115">
        <v>1288.8333333333333</v>
      </c>
    </row>
    <row r="43" spans="2:10" customFormat="1" ht="15" customHeight="1" x14ac:dyDescent="0.2">
      <c r="B43" s="64">
        <v>40</v>
      </c>
      <c r="C43" s="65" t="s">
        <v>18</v>
      </c>
      <c r="D43" s="116">
        <v>552.20000000000005</v>
      </c>
      <c r="E43" s="59" t="s">
        <v>89</v>
      </c>
      <c r="F43" s="116">
        <v>1048.0999999999999</v>
      </c>
      <c r="G43" s="59" t="s">
        <v>66</v>
      </c>
      <c r="H43" s="116">
        <v>1147.5</v>
      </c>
      <c r="I43" s="59" t="s">
        <v>58</v>
      </c>
      <c r="J43" s="116">
        <v>1232.3333333333333</v>
      </c>
    </row>
    <row r="44" spans="2:10" customFormat="1" ht="15" customHeight="1" x14ac:dyDescent="0.2">
      <c r="B44" s="66">
        <v>41</v>
      </c>
      <c r="C44" s="63" t="s">
        <v>29</v>
      </c>
      <c r="D44" s="115">
        <v>515.1</v>
      </c>
      <c r="E44" s="57" t="s">
        <v>86</v>
      </c>
      <c r="F44" s="115">
        <v>1020.6</v>
      </c>
      <c r="G44" s="57" t="s">
        <v>85</v>
      </c>
      <c r="H44" s="115">
        <v>1140.5</v>
      </c>
      <c r="I44" s="57" t="s">
        <v>109</v>
      </c>
      <c r="J44" s="115">
        <v>1208.1666666666667</v>
      </c>
    </row>
    <row r="45" spans="2:10" customFormat="1" ht="15" customHeight="1" x14ac:dyDescent="0.2">
      <c r="B45" s="64">
        <v>42</v>
      </c>
      <c r="C45" s="65" t="s">
        <v>64</v>
      </c>
      <c r="D45" s="116">
        <v>479.2</v>
      </c>
      <c r="E45" s="59" t="s">
        <v>238</v>
      </c>
      <c r="F45" s="116">
        <v>984.3</v>
      </c>
      <c r="G45" s="59" t="s">
        <v>210</v>
      </c>
      <c r="H45" s="116">
        <v>1128.3</v>
      </c>
      <c r="I45" s="59" t="s">
        <v>10</v>
      </c>
      <c r="J45" s="116">
        <v>1145</v>
      </c>
    </row>
    <row r="46" spans="2:10" customFormat="1" ht="15" customHeight="1" x14ac:dyDescent="0.2">
      <c r="B46" s="55">
        <v>43</v>
      </c>
      <c r="C46" s="63" t="s">
        <v>91</v>
      </c>
      <c r="D46" s="115">
        <v>456.4</v>
      </c>
      <c r="E46" s="57" t="s">
        <v>78</v>
      </c>
      <c r="F46" s="115">
        <v>969.3</v>
      </c>
      <c r="G46" s="57" t="s">
        <v>82</v>
      </c>
      <c r="H46" s="115">
        <v>1079.7</v>
      </c>
      <c r="I46" s="57" t="s">
        <v>101</v>
      </c>
      <c r="J46" s="115">
        <v>1129.6666666666667</v>
      </c>
    </row>
    <row r="47" spans="2:10" customFormat="1" ht="15" customHeight="1" x14ac:dyDescent="0.2">
      <c r="B47" s="58">
        <v>44</v>
      </c>
      <c r="C47" s="65" t="s">
        <v>108</v>
      </c>
      <c r="D47" s="116">
        <v>446.8</v>
      </c>
      <c r="E47" s="59" t="s">
        <v>98</v>
      </c>
      <c r="F47" s="116">
        <v>939.7</v>
      </c>
      <c r="G47" s="59" t="s">
        <v>92</v>
      </c>
      <c r="H47" s="116">
        <v>1070.3</v>
      </c>
      <c r="I47" s="59" t="s">
        <v>92</v>
      </c>
      <c r="J47" s="116">
        <v>1124.5</v>
      </c>
    </row>
    <row r="48" spans="2:10" customFormat="1" ht="15" customHeight="1" x14ac:dyDescent="0.2">
      <c r="B48" s="55">
        <v>45</v>
      </c>
      <c r="C48" s="63" t="s">
        <v>87</v>
      </c>
      <c r="D48" s="115">
        <v>436.9</v>
      </c>
      <c r="E48" s="57" t="s">
        <v>87</v>
      </c>
      <c r="F48" s="115">
        <v>868</v>
      </c>
      <c r="G48" s="57" t="s">
        <v>60</v>
      </c>
      <c r="H48" s="115">
        <v>1064</v>
      </c>
      <c r="I48" s="57" t="s">
        <v>79</v>
      </c>
      <c r="J48" s="115">
        <v>1107</v>
      </c>
    </row>
    <row r="49" spans="2:10" customFormat="1" ht="15" customHeight="1" x14ac:dyDescent="0.2">
      <c r="B49" s="58">
        <v>46</v>
      </c>
      <c r="C49" s="65" t="s">
        <v>92</v>
      </c>
      <c r="D49" s="116">
        <v>429.7</v>
      </c>
      <c r="E49" s="59" t="s">
        <v>80</v>
      </c>
      <c r="F49" s="116">
        <v>817.2</v>
      </c>
      <c r="G49" s="59" t="s">
        <v>111</v>
      </c>
      <c r="H49" s="116">
        <v>1051.5</v>
      </c>
      <c r="I49" s="59" t="s">
        <v>91</v>
      </c>
      <c r="J49" s="116">
        <v>1099.1666666666667</v>
      </c>
    </row>
    <row r="50" spans="2:10" customFormat="1" ht="15" customHeight="1" x14ac:dyDescent="0.2">
      <c r="B50" s="55">
        <v>47</v>
      </c>
      <c r="C50" s="63" t="s">
        <v>96</v>
      </c>
      <c r="D50" s="115">
        <v>413.2</v>
      </c>
      <c r="E50" s="57" t="s">
        <v>92</v>
      </c>
      <c r="F50" s="115">
        <v>807.7</v>
      </c>
      <c r="G50" s="57" t="s">
        <v>109</v>
      </c>
      <c r="H50" s="115">
        <v>978</v>
      </c>
      <c r="I50" s="57" t="s">
        <v>111</v>
      </c>
      <c r="J50" s="115">
        <v>1088.8333333333333</v>
      </c>
    </row>
    <row r="51" spans="2:10" customFormat="1" ht="15" customHeight="1" x14ac:dyDescent="0.2">
      <c r="B51" s="64">
        <v>48</v>
      </c>
      <c r="C51" s="65" t="s">
        <v>67</v>
      </c>
      <c r="D51" s="116">
        <v>398.5</v>
      </c>
      <c r="E51" s="59" t="s">
        <v>5</v>
      </c>
      <c r="F51" s="116">
        <v>748.1</v>
      </c>
      <c r="G51" s="59" t="s">
        <v>234</v>
      </c>
      <c r="H51" s="116">
        <v>893</v>
      </c>
      <c r="I51" s="59" t="s">
        <v>87</v>
      </c>
      <c r="J51" s="116">
        <v>1022.5</v>
      </c>
    </row>
    <row r="52" spans="2:10" customFormat="1" ht="15" customHeight="1" x14ac:dyDescent="0.2">
      <c r="B52" s="66">
        <v>49</v>
      </c>
      <c r="C52" s="63" t="s">
        <v>110</v>
      </c>
      <c r="D52" s="115">
        <v>396.9</v>
      </c>
      <c r="E52" s="57" t="s">
        <v>83</v>
      </c>
      <c r="F52" s="115">
        <v>693.1</v>
      </c>
      <c r="G52" s="57" t="s">
        <v>107</v>
      </c>
      <c r="H52" s="115">
        <v>888.9</v>
      </c>
      <c r="I52" s="57" t="s">
        <v>104</v>
      </c>
      <c r="J52" s="115">
        <v>956.5</v>
      </c>
    </row>
    <row r="53" spans="2:10" customFormat="1" ht="15" customHeight="1" x14ac:dyDescent="0.2">
      <c r="B53" s="64">
        <v>50</v>
      </c>
      <c r="C53" s="65" t="s">
        <v>107</v>
      </c>
      <c r="D53" s="116">
        <v>373.8</v>
      </c>
      <c r="E53" s="59" t="s">
        <v>75</v>
      </c>
      <c r="F53" s="116">
        <v>687.4</v>
      </c>
      <c r="G53" s="59" t="s">
        <v>91</v>
      </c>
      <c r="H53" s="116">
        <v>880.1</v>
      </c>
      <c r="I53" s="59" t="s">
        <v>102</v>
      </c>
      <c r="J53" s="116">
        <v>941.33333333333337</v>
      </c>
    </row>
    <row r="54" spans="2:10" customFormat="1" ht="15" customHeight="1" x14ac:dyDescent="0.2">
      <c r="B54" s="66">
        <v>51</v>
      </c>
      <c r="C54" s="63" t="s">
        <v>76</v>
      </c>
      <c r="D54" s="115">
        <v>369.3</v>
      </c>
      <c r="E54" s="57" t="s">
        <v>19</v>
      </c>
      <c r="F54" s="115">
        <v>685.7</v>
      </c>
      <c r="G54" s="57" t="s">
        <v>103</v>
      </c>
      <c r="H54" s="115">
        <v>815.3</v>
      </c>
      <c r="I54" s="57" t="s">
        <v>86</v>
      </c>
      <c r="J54" s="115">
        <v>818.16666666666663</v>
      </c>
    </row>
    <row r="55" spans="2:10" customFormat="1" ht="15" customHeight="1" x14ac:dyDescent="0.2">
      <c r="B55" s="64">
        <v>52</v>
      </c>
      <c r="C55" s="65" t="s">
        <v>4</v>
      </c>
      <c r="D55" s="116">
        <v>335.1</v>
      </c>
      <c r="E55" s="59" t="s">
        <v>96</v>
      </c>
      <c r="F55" s="116">
        <v>658.1</v>
      </c>
      <c r="G55" s="59" t="s">
        <v>88</v>
      </c>
      <c r="H55" s="116">
        <v>785.3</v>
      </c>
      <c r="I55" s="59" t="s">
        <v>21</v>
      </c>
      <c r="J55" s="116">
        <v>816.83333333333337</v>
      </c>
    </row>
    <row r="56" spans="2:10" customFormat="1" ht="15" customHeight="1" x14ac:dyDescent="0.2">
      <c r="B56" s="55">
        <v>53</v>
      </c>
      <c r="C56" s="63" t="s">
        <v>104</v>
      </c>
      <c r="D56" s="115">
        <v>329.2</v>
      </c>
      <c r="E56" s="57" t="s">
        <v>91</v>
      </c>
      <c r="F56" s="115">
        <v>657.4</v>
      </c>
      <c r="G56" s="57" t="s">
        <v>19</v>
      </c>
      <c r="H56" s="115">
        <v>755.3</v>
      </c>
      <c r="I56" s="57" t="s">
        <v>117</v>
      </c>
      <c r="J56" s="115">
        <v>775.16666666666663</v>
      </c>
    </row>
    <row r="57" spans="2:10" customFormat="1" ht="15" customHeight="1" x14ac:dyDescent="0.2">
      <c r="B57" s="58">
        <v>54</v>
      </c>
      <c r="C57" s="65" t="s">
        <v>94</v>
      </c>
      <c r="D57" s="116">
        <v>326.3</v>
      </c>
      <c r="E57" s="59" t="s">
        <v>61</v>
      </c>
      <c r="F57" s="116">
        <v>625.20000000000005</v>
      </c>
      <c r="G57" s="59" t="s">
        <v>93</v>
      </c>
      <c r="H57" s="116">
        <v>726.8</v>
      </c>
      <c r="I57" s="59" t="s">
        <v>62</v>
      </c>
      <c r="J57" s="116">
        <v>734.5</v>
      </c>
    </row>
    <row r="58" spans="2:10" customFormat="1" ht="15" customHeight="1" x14ac:dyDescent="0.2">
      <c r="B58" s="55">
        <v>55</v>
      </c>
      <c r="C58" s="63" t="s">
        <v>61</v>
      </c>
      <c r="D58" s="115">
        <v>306.89999999999998</v>
      </c>
      <c r="E58" s="57" t="s">
        <v>29</v>
      </c>
      <c r="F58" s="115">
        <v>619.79999999999995</v>
      </c>
      <c r="G58" s="57" t="s">
        <v>105</v>
      </c>
      <c r="H58" s="115">
        <v>688.7</v>
      </c>
      <c r="I58" s="57" t="s">
        <v>63</v>
      </c>
      <c r="J58" s="115">
        <v>682.33333333333337</v>
      </c>
    </row>
    <row r="59" spans="2:10" customFormat="1" ht="15" customHeight="1" x14ac:dyDescent="0.2">
      <c r="B59" s="58">
        <v>56</v>
      </c>
      <c r="C59" s="65" t="s">
        <v>106</v>
      </c>
      <c r="D59" s="116">
        <v>293.5</v>
      </c>
      <c r="E59" s="59" t="s">
        <v>15</v>
      </c>
      <c r="F59" s="116">
        <v>573.4</v>
      </c>
      <c r="G59" s="59" t="s">
        <v>90</v>
      </c>
      <c r="H59" s="116">
        <v>631.6</v>
      </c>
      <c r="I59" s="59" t="s">
        <v>114</v>
      </c>
      <c r="J59" s="116">
        <v>653.16666666666663</v>
      </c>
    </row>
    <row r="60" spans="2:10" customFormat="1" ht="15" customHeight="1" x14ac:dyDescent="0.2">
      <c r="B60" s="55">
        <v>57</v>
      </c>
      <c r="C60" s="63" t="s">
        <v>93</v>
      </c>
      <c r="D60" s="115">
        <v>289.8</v>
      </c>
      <c r="E60" s="57" t="s">
        <v>107</v>
      </c>
      <c r="F60" s="115">
        <v>568.6</v>
      </c>
      <c r="G60" s="57" t="s">
        <v>63</v>
      </c>
      <c r="H60" s="115">
        <v>612.5</v>
      </c>
      <c r="I60" s="67" t="s">
        <v>2</v>
      </c>
      <c r="J60" s="129">
        <v>634.33333333333337</v>
      </c>
    </row>
    <row r="61" spans="2:10" customFormat="1" ht="15" customHeight="1" x14ac:dyDescent="0.2">
      <c r="B61" s="64">
        <v>58</v>
      </c>
      <c r="C61" s="65" t="s">
        <v>89</v>
      </c>
      <c r="D61" s="116">
        <v>273.3</v>
      </c>
      <c r="E61" s="59" t="s">
        <v>14</v>
      </c>
      <c r="F61" s="116">
        <v>526</v>
      </c>
      <c r="G61" s="59" t="s">
        <v>192</v>
      </c>
      <c r="H61" s="116">
        <v>601.79999999999995</v>
      </c>
      <c r="I61" s="59" t="s">
        <v>112</v>
      </c>
      <c r="J61" s="116">
        <v>625</v>
      </c>
    </row>
    <row r="62" spans="2:10" customFormat="1" ht="15" customHeight="1" x14ac:dyDescent="0.2">
      <c r="B62" s="66">
        <v>59</v>
      </c>
      <c r="C62" s="63" t="s">
        <v>100</v>
      </c>
      <c r="D62" s="115">
        <v>271.89999999999998</v>
      </c>
      <c r="E62" s="57" t="s">
        <v>97</v>
      </c>
      <c r="F62" s="115">
        <v>518.4</v>
      </c>
      <c r="G62" s="57" t="s">
        <v>114</v>
      </c>
      <c r="H62" s="115">
        <v>591.29999999999995</v>
      </c>
      <c r="I62" s="57" t="s">
        <v>211</v>
      </c>
      <c r="J62" s="115">
        <v>571.83333333333337</v>
      </c>
    </row>
    <row r="63" spans="2:10" customFormat="1" ht="15" customHeight="1" x14ac:dyDescent="0.2">
      <c r="B63" s="64">
        <v>60</v>
      </c>
      <c r="C63" s="65" t="s">
        <v>83</v>
      </c>
      <c r="D63" s="116">
        <v>253</v>
      </c>
      <c r="E63" s="59" t="s">
        <v>68</v>
      </c>
      <c r="F63" s="116">
        <v>505.2</v>
      </c>
      <c r="G63" s="59" t="s">
        <v>108</v>
      </c>
      <c r="H63" s="116">
        <v>584.29999999999995</v>
      </c>
      <c r="I63" s="59" t="s">
        <v>82</v>
      </c>
      <c r="J63" s="116">
        <v>569</v>
      </c>
    </row>
    <row r="64" spans="2:10" customFormat="1" ht="15" customHeight="1" x14ac:dyDescent="0.2">
      <c r="B64" s="66">
        <v>61</v>
      </c>
      <c r="C64" s="63" t="s">
        <v>71</v>
      </c>
      <c r="D64" s="115">
        <v>237.6</v>
      </c>
      <c r="E64" s="57" t="s">
        <v>18</v>
      </c>
      <c r="F64" s="115">
        <v>503.6</v>
      </c>
      <c r="G64" s="57" t="s">
        <v>104</v>
      </c>
      <c r="H64" s="115">
        <v>551.1</v>
      </c>
      <c r="I64" s="57" t="s">
        <v>108</v>
      </c>
      <c r="J64" s="115">
        <v>552.33333333333337</v>
      </c>
    </row>
    <row r="65" spans="1:10" customFormat="1" ht="15" customHeight="1" x14ac:dyDescent="0.2">
      <c r="B65" s="64">
        <v>62</v>
      </c>
      <c r="C65" s="65" t="s">
        <v>113</v>
      </c>
      <c r="D65" s="116">
        <v>229.8</v>
      </c>
      <c r="E65" s="59" t="s">
        <v>210</v>
      </c>
      <c r="F65" s="116">
        <v>495</v>
      </c>
      <c r="G65" s="59" t="s">
        <v>119</v>
      </c>
      <c r="H65" s="116">
        <v>536.9</v>
      </c>
      <c r="I65" s="62" t="s">
        <v>234</v>
      </c>
      <c r="J65" s="119">
        <v>547.66666666666663</v>
      </c>
    </row>
    <row r="66" spans="1:10" customFormat="1" ht="15" customHeight="1" x14ac:dyDescent="0.2">
      <c r="B66" s="55">
        <v>63</v>
      </c>
      <c r="C66" s="69" t="s">
        <v>26</v>
      </c>
      <c r="D66" s="122">
        <v>201.1</v>
      </c>
      <c r="E66" s="56" t="s">
        <v>109</v>
      </c>
      <c r="F66" s="122">
        <v>482.6</v>
      </c>
      <c r="G66" s="56" t="s">
        <v>80</v>
      </c>
      <c r="H66" s="118">
        <v>519.4</v>
      </c>
      <c r="I66" s="57" t="s">
        <v>15</v>
      </c>
      <c r="J66" s="115">
        <v>545.83333333333337</v>
      </c>
    </row>
    <row r="67" spans="1:10" customFormat="1" ht="15" customHeight="1" x14ac:dyDescent="0.2">
      <c r="B67" s="58">
        <v>64</v>
      </c>
      <c r="C67" s="83" t="s">
        <v>211</v>
      </c>
      <c r="D67" s="121">
        <v>198.6</v>
      </c>
      <c r="E67" s="21" t="s">
        <v>110</v>
      </c>
      <c r="F67" s="121">
        <v>461.2</v>
      </c>
      <c r="G67" s="83" t="s">
        <v>116</v>
      </c>
      <c r="H67" s="119">
        <v>490.1</v>
      </c>
      <c r="I67" s="59" t="s">
        <v>93</v>
      </c>
      <c r="J67" s="116">
        <v>544.33333333333337</v>
      </c>
    </row>
    <row r="68" spans="1:10" customFormat="1" ht="15" customHeight="1" x14ac:dyDescent="0.2">
      <c r="A68" s="2"/>
      <c r="B68" s="55">
        <v>65</v>
      </c>
      <c r="C68" s="69" t="s">
        <v>20</v>
      </c>
      <c r="D68" s="122">
        <v>196.8</v>
      </c>
      <c r="E68" s="56" t="s">
        <v>108</v>
      </c>
      <c r="F68" s="122">
        <v>443.4</v>
      </c>
      <c r="G68" s="56" t="s">
        <v>18</v>
      </c>
      <c r="H68" s="118">
        <v>489.7</v>
      </c>
      <c r="I68" s="57" t="s">
        <v>121</v>
      </c>
      <c r="J68" s="115">
        <v>532.66666666666663</v>
      </c>
    </row>
    <row r="69" spans="1:10" customFormat="1" ht="15" customHeight="1" x14ac:dyDescent="0.2">
      <c r="A69" s="2"/>
      <c r="B69" s="58">
        <v>66</v>
      </c>
      <c r="C69" s="83" t="s">
        <v>118</v>
      </c>
      <c r="D69" s="121">
        <v>193.8</v>
      </c>
      <c r="E69" s="21" t="s">
        <v>113</v>
      </c>
      <c r="F69" s="121">
        <v>439.8</v>
      </c>
      <c r="G69" s="83" t="s">
        <v>81</v>
      </c>
      <c r="H69" s="119">
        <v>484.9</v>
      </c>
      <c r="I69" s="59" t="s">
        <v>19</v>
      </c>
      <c r="J69" s="116">
        <v>532.5</v>
      </c>
    </row>
    <row r="70" spans="1:10" customFormat="1" ht="15" customHeight="1" x14ac:dyDescent="0.2">
      <c r="A70" s="2"/>
      <c r="B70" s="55">
        <v>67</v>
      </c>
      <c r="C70" s="69" t="s">
        <v>105</v>
      </c>
      <c r="D70" s="122">
        <v>182.4</v>
      </c>
      <c r="E70" s="56" t="s">
        <v>111</v>
      </c>
      <c r="F70" s="126">
        <v>396.9</v>
      </c>
      <c r="G70" s="56" t="s">
        <v>112</v>
      </c>
      <c r="H70" s="115">
        <v>470.3</v>
      </c>
      <c r="I70" s="57" t="s">
        <v>115</v>
      </c>
      <c r="J70" s="115">
        <v>507.33333333333331</v>
      </c>
    </row>
    <row r="71" spans="1:10" customFormat="1" ht="15" customHeight="1" x14ac:dyDescent="0.2">
      <c r="A71" s="2"/>
      <c r="B71" s="58">
        <v>68</v>
      </c>
      <c r="C71" s="65" t="s">
        <v>238</v>
      </c>
      <c r="D71" s="124">
        <v>182.1</v>
      </c>
      <c r="E71" s="21" t="s">
        <v>10</v>
      </c>
      <c r="F71" s="124">
        <v>390.9</v>
      </c>
      <c r="G71" s="65" t="s">
        <v>110</v>
      </c>
      <c r="H71" s="116">
        <v>468.6</v>
      </c>
      <c r="I71" s="59" t="s">
        <v>210</v>
      </c>
      <c r="J71" s="116">
        <v>462.16666666666669</v>
      </c>
    </row>
    <row r="72" spans="1:10" customFormat="1" ht="15" customHeight="1" x14ac:dyDescent="0.2">
      <c r="B72" s="55">
        <v>69</v>
      </c>
      <c r="C72" s="56" t="s">
        <v>109</v>
      </c>
      <c r="D72" s="118">
        <v>181.6</v>
      </c>
      <c r="E72" s="61" t="s">
        <v>211</v>
      </c>
      <c r="F72" s="126">
        <v>384.6</v>
      </c>
      <c r="G72" s="69" t="s">
        <v>146</v>
      </c>
      <c r="H72" s="115">
        <v>463.1</v>
      </c>
      <c r="I72" s="57" t="s">
        <v>5</v>
      </c>
      <c r="J72" s="115">
        <v>451</v>
      </c>
    </row>
    <row r="73" spans="1:10" customFormat="1" ht="15" customHeight="1" x14ac:dyDescent="0.2">
      <c r="B73" s="58">
        <v>70</v>
      </c>
      <c r="C73" s="83" t="s">
        <v>12</v>
      </c>
      <c r="D73" s="119">
        <v>174</v>
      </c>
      <c r="E73" s="62" t="s">
        <v>164</v>
      </c>
      <c r="F73" s="124">
        <v>369.1</v>
      </c>
      <c r="G73" s="83" t="s">
        <v>229</v>
      </c>
      <c r="H73" s="116">
        <v>453.5</v>
      </c>
      <c r="I73" s="59" t="s">
        <v>229</v>
      </c>
      <c r="J73" s="116">
        <v>447.16666666666669</v>
      </c>
    </row>
    <row r="74" spans="1:10" customFormat="1" ht="15" customHeight="1" x14ac:dyDescent="0.2">
      <c r="B74" s="72">
        <v>71</v>
      </c>
      <c r="C74" s="84" t="s">
        <v>115</v>
      </c>
      <c r="D74" s="125">
        <v>172.4</v>
      </c>
      <c r="E74" s="73" t="s">
        <v>95</v>
      </c>
      <c r="F74" s="127">
        <v>349</v>
      </c>
      <c r="G74" s="82" t="s">
        <v>2</v>
      </c>
      <c r="H74" s="128">
        <v>447.7</v>
      </c>
      <c r="I74" s="74" t="s">
        <v>105</v>
      </c>
      <c r="J74" s="130">
        <v>446</v>
      </c>
    </row>
    <row r="75" spans="1:10" customFormat="1" ht="15" customHeight="1" x14ac:dyDescent="0.2"/>
    <row r="76" spans="1:10" customFormat="1" ht="15" customHeight="1" x14ac:dyDescent="0.2">
      <c r="A76" s="9" t="s">
        <v>34</v>
      </c>
      <c r="B76" s="180" t="s">
        <v>46</v>
      </c>
      <c r="C76" s="180"/>
      <c r="D76" s="180"/>
      <c r="E76" s="180"/>
      <c r="F76" s="180"/>
      <c r="G76" s="180"/>
      <c r="H76" s="180"/>
      <c r="I76" s="86"/>
    </row>
    <row r="77" spans="1:10" customFormat="1" ht="15" customHeight="1" x14ac:dyDescent="0.2">
      <c r="A77" s="12" t="s">
        <v>35</v>
      </c>
      <c r="B77" s="178" t="s">
        <v>248</v>
      </c>
      <c r="C77" s="179"/>
      <c r="D77" s="179"/>
      <c r="E77" s="179"/>
      <c r="F77" s="179"/>
      <c r="G77" s="179"/>
      <c r="H77" s="190"/>
    </row>
    <row r="78" spans="1:10" customFormat="1" ht="15" customHeight="1" x14ac:dyDescent="0.2">
      <c r="A78" s="10" t="s">
        <v>36</v>
      </c>
      <c r="B78" s="176" t="s">
        <v>247</v>
      </c>
      <c r="C78" s="177"/>
      <c r="D78" s="177"/>
      <c r="E78" s="190"/>
      <c r="F78" s="190"/>
      <c r="G78" s="190"/>
      <c r="H78" s="190"/>
    </row>
    <row r="79" spans="1:10" customFormat="1" ht="15" customHeight="1" x14ac:dyDescent="0.2"/>
    <row r="80" spans="1:10" customFormat="1" ht="15" customHeight="1" x14ac:dyDescent="0.2"/>
    <row r="81" spans="2:10" customFormat="1" ht="15" customHeight="1" x14ac:dyDescent="0.2"/>
    <row r="82" spans="2:10" customFormat="1" ht="15" customHeight="1" x14ac:dyDescent="0.2"/>
    <row r="83" spans="2:10" customFormat="1" ht="15" customHeight="1" x14ac:dyDescent="0.2"/>
    <row r="84" spans="2:10" customFormat="1" ht="15" customHeight="1" x14ac:dyDescent="0.2"/>
    <row r="85" spans="2:10" customFormat="1" ht="15" customHeight="1" x14ac:dyDescent="0.2"/>
    <row r="86" spans="2:10" customFormat="1" ht="15" customHeight="1" x14ac:dyDescent="0.2"/>
    <row r="87" spans="2:10" customFormat="1" ht="15" customHeight="1" x14ac:dyDescent="0.2"/>
    <row r="88" spans="2:10" customFormat="1" ht="15" customHeight="1" x14ac:dyDescent="0.2"/>
    <row r="89" spans="2:10" customFormat="1" ht="15" customHeight="1" x14ac:dyDescent="0.2"/>
    <row r="90" spans="2:10" ht="15" customHeight="1" x14ac:dyDescent="0.2">
      <c r="B90"/>
      <c r="C90"/>
      <c r="D90"/>
      <c r="E90"/>
      <c r="F90"/>
      <c r="G90"/>
      <c r="H90"/>
      <c r="I90"/>
      <c r="J90"/>
    </row>
    <row r="91" spans="2:10" ht="15" customHeight="1" x14ac:dyDescent="0.2">
      <c r="B91"/>
      <c r="C91"/>
      <c r="D91"/>
      <c r="E91"/>
      <c r="F91"/>
      <c r="G91"/>
      <c r="H91"/>
      <c r="I91"/>
      <c r="J91"/>
    </row>
    <row r="92" spans="2:10" ht="15" customHeight="1" x14ac:dyDescent="0.2">
      <c r="B92"/>
      <c r="C92"/>
      <c r="D92"/>
      <c r="E92"/>
      <c r="F92"/>
      <c r="G92"/>
      <c r="H92"/>
      <c r="I92"/>
      <c r="J92"/>
    </row>
    <row r="93" spans="2:10" ht="15" customHeight="1" x14ac:dyDescent="0.2">
      <c r="B93"/>
      <c r="C93"/>
      <c r="D93"/>
      <c r="E93"/>
      <c r="F93"/>
      <c r="G93"/>
      <c r="H93"/>
      <c r="I93"/>
      <c r="J93"/>
    </row>
    <row r="94" spans="2:10" ht="15" customHeight="1" x14ac:dyDescent="0.2">
      <c r="B94"/>
      <c r="C94"/>
      <c r="D94"/>
      <c r="E94"/>
      <c r="F94"/>
      <c r="G94"/>
      <c r="H94"/>
      <c r="I94"/>
      <c r="J94"/>
    </row>
    <row r="95" spans="2:10" ht="15" customHeight="1" x14ac:dyDescent="0.2">
      <c r="B95"/>
      <c r="C95"/>
      <c r="D95"/>
      <c r="E95"/>
      <c r="F95"/>
      <c r="G95"/>
      <c r="H95"/>
      <c r="I95"/>
      <c r="J95"/>
    </row>
    <row r="96" spans="2:10" ht="15" customHeight="1" x14ac:dyDescent="0.2">
      <c r="B96"/>
      <c r="C96"/>
      <c r="D96"/>
      <c r="E96"/>
      <c r="F96"/>
      <c r="G96"/>
      <c r="H96"/>
      <c r="I96"/>
      <c r="J96"/>
    </row>
    <row r="97" spans="2:10" ht="15" customHeight="1" x14ac:dyDescent="0.2">
      <c r="B97"/>
      <c r="C97"/>
      <c r="D97"/>
      <c r="E97"/>
      <c r="F97"/>
      <c r="G97"/>
      <c r="H97"/>
      <c r="I97"/>
      <c r="J97"/>
    </row>
    <row r="98" spans="2:10" ht="15" customHeight="1" x14ac:dyDescent="0.2">
      <c r="B98"/>
      <c r="C98"/>
      <c r="D98"/>
      <c r="E98"/>
      <c r="F98"/>
      <c r="G98"/>
      <c r="H98"/>
      <c r="I98"/>
      <c r="J98"/>
    </row>
  </sheetData>
  <sortState xmlns:xlrd2="http://schemas.microsoft.com/office/spreadsheetml/2017/richdata2" ref="C6:D11">
    <sortCondition descending="1" ref="D6:D11"/>
  </sortState>
  <mergeCells count="4">
    <mergeCell ref="B2:J2"/>
    <mergeCell ref="B76:H76"/>
    <mergeCell ref="B77:H77"/>
    <mergeCell ref="B78:H78"/>
  </mergeCells>
  <hyperlinks>
    <hyperlink ref="J1" location="Indice!A1" display="[índice Ç]" xr:uid="{00000000-0004-0000-0400-000000000000}"/>
    <hyperlink ref="B78" r:id="rId1" xr:uid="{00000000-0004-0000-04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7"/>
  <sheetViews>
    <sheetView showGridLines="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5" width="14.83203125" style="2" customWidth="1"/>
    <col min="6" max="16384" width="12.83203125" style="2"/>
  </cols>
  <sheetData>
    <row r="1" spans="1:10" ht="30" customHeight="1" x14ac:dyDescent="0.2">
      <c r="A1" s="3" t="s">
        <v>30</v>
      </c>
      <c r="B1" s="4" t="s">
        <v>31</v>
      </c>
      <c r="C1" s="4"/>
      <c r="D1" s="4"/>
      <c r="E1" s="5"/>
      <c r="F1" s="7" t="s">
        <v>32</v>
      </c>
      <c r="G1" s="6"/>
      <c r="H1" s="6"/>
      <c r="I1" s="6"/>
    </row>
    <row r="2" spans="1:10" ht="45" customHeight="1" thickBot="1" x14ac:dyDescent="0.25">
      <c r="B2" s="181" t="s">
        <v>265</v>
      </c>
      <c r="C2" s="188"/>
      <c r="D2" s="188"/>
      <c r="E2" s="188"/>
      <c r="F2" s="188"/>
      <c r="G2" s="88"/>
      <c r="H2" s="88"/>
      <c r="I2" s="88"/>
      <c r="J2" s="8"/>
    </row>
    <row r="3" spans="1:10" customFormat="1" ht="30" customHeight="1" x14ac:dyDescent="0.2">
      <c r="B3" s="195" t="s">
        <v>47</v>
      </c>
      <c r="C3" s="191" t="s">
        <v>38</v>
      </c>
      <c r="D3" s="193" t="s">
        <v>122</v>
      </c>
      <c r="E3" s="194"/>
      <c r="F3" s="194"/>
      <c r="G3" s="70"/>
      <c r="H3" s="70"/>
      <c r="I3" s="70"/>
      <c r="J3" s="70"/>
    </row>
    <row r="4" spans="1:10" customFormat="1" ht="30" customHeight="1" x14ac:dyDescent="0.2">
      <c r="B4" s="196"/>
      <c r="C4" s="192"/>
      <c r="D4" s="26" t="s">
        <v>33</v>
      </c>
      <c r="E4" s="26" t="s">
        <v>37</v>
      </c>
      <c r="F4" s="27" t="s">
        <v>123</v>
      </c>
    </row>
    <row r="5" spans="1:10" customFormat="1" ht="30" customHeight="1" x14ac:dyDescent="0.2">
      <c r="B5" s="153" t="s">
        <v>45</v>
      </c>
      <c r="C5" s="148" t="s">
        <v>0</v>
      </c>
      <c r="D5" s="131">
        <v>7456564</v>
      </c>
      <c r="E5" s="135">
        <v>100</v>
      </c>
      <c r="F5" s="140" t="s">
        <v>45</v>
      </c>
    </row>
    <row r="6" spans="1:10" customFormat="1" ht="15" customHeight="1" x14ac:dyDescent="0.2">
      <c r="B6" s="154">
        <v>1</v>
      </c>
      <c r="C6" s="149" t="s">
        <v>51</v>
      </c>
      <c r="D6" s="132">
        <v>769480</v>
      </c>
      <c r="E6" s="136">
        <f>+D6*100/D$5</f>
        <v>10.31949836412589</v>
      </c>
      <c r="F6" s="141">
        <f>+E6</f>
        <v>10.31949836412589</v>
      </c>
    </row>
    <row r="7" spans="1:10" customFormat="1" ht="15" customHeight="1" x14ac:dyDescent="0.2">
      <c r="B7" s="155">
        <v>2</v>
      </c>
      <c r="C7" s="150" t="s">
        <v>48</v>
      </c>
      <c r="D7" s="133">
        <v>703849</v>
      </c>
      <c r="E7" s="137">
        <f t="shared" ref="E7:E30" si="0">+D7*100/D$5</f>
        <v>9.4393208453652377</v>
      </c>
      <c r="F7" s="137">
        <f>+E7+F6</f>
        <v>19.758819209491129</v>
      </c>
    </row>
    <row r="8" spans="1:10" customFormat="1" ht="15" customHeight="1" x14ac:dyDescent="0.2">
      <c r="B8" s="154">
        <v>3</v>
      </c>
      <c r="C8" s="149" t="s">
        <v>49</v>
      </c>
      <c r="D8" s="132">
        <v>602187</v>
      </c>
      <c r="E8" s="136">
        <f t="shared" si="0"/>
        <v>8.0759314880151241</v>
      </c>
      <c r="F8" s="141">
        <f t="shared" ref="F8:F30" si="1">+E8+F7</f>
        <v>27.834750697506252</v>
      </c>
    </row>
    <row r="9" spans="1:10" customFormat="1" ht="15" customHeight="1" x14ac:dyDescent="0.2">
      <c r="B9" s="156">
        <v>4</v>
      </c>
      <c r="C9" s="151" t="s">
        <v>27</v>
      </c>
      <c r="D9" s="133">
        <v>562490</v>
      </c>
      <c r="E9" s="138">
        <f t="shared" si="0"/>
        <v>7.54355491349635</v>
      </c>
      <c r="F9" s="137">
        <f t="shared" si="1"/>
        <v>35.378305611002602</v>
      </c>
    </row>
    <row r="10" spans="1:10" customFormat="1" ht="15" customHeight="1" x14ac:dyDescent="0.2">
      <c r="B10" s="58">
        <v>5</v>
      </c>
      <c r="C10" s="149" t="s">
        <v>54</v>
      </c>
      <c r="D10" s="132">
        <v>261993</v>
      </c>
      <c r="E10" s="136">
        <f t="shared" si="0"/>
        <v>3.5135888326044005</v>
      </c>
      <c r="F10" s="141">
        <f t="shared" si="1"/>
        <v>38.891894443607001</v>
      </c>
    </row>
    <row r="11" spans="1:10" customFormat="1" ht="15" customHeight="1" x14ac:dyDescent="0.2">
      <c r="B11" s="55">
        <v>6</v>
      </c>
      <c r="C11" s="150" t="s">
        <v>50</v>
      </c>
      <c r="D11" s="133">
        <v>257087</v>
      </c>
      <c r="E11" s="138">
        <f t="shared" si="0"/>
        <v>3.4477944533165679</v>
      </c>
      <c r="F11" s="137">
        <f t="shared" si="1"/>
        <v>42.339688896923569</v>
      </c>
    </row>
    <row r="12" spans="1:10" customFormat="1" ht="15" customHeight="1" x14ac:dyDescent="0.2">
      <c r="A12" s="2"/>
      <c r="B12" s="58">
        <v>7</v>
      </c>
      <c r="C12" s="149" t="s">
        <v>55</v>
      </c>
      <c r="D12" s="132">
        <v>204340</v>
      </c>
      <c r="E12" s="136">
        <f t="shared" si="0"/>
        <v>2.7404042934520509</v>
      </c>
      <c r="F12" s="141">
        <f t="shared" si="1"/>
        <v>45.080093190375621</v>
      </c>
    </row>
    <row r="13" spans="1:10" customFormat="1" ht="15" customHeight="1" x14ac:dyDescent="0.2">
      <c r="A13" s="2"/>
      <c r="B13" s="55">
        <v>8</v>
      </c>
      <c r="C13" s="150" t="s">
        <v>56</v>
      </c>
      <c r="D13" s="133">
        <v>152622</v>
      </c>
      <c r="E13" s="138">
        <f t="shared" si="0"/>
        <v>2.0468140553745666</v>
      </c>
      <c r="F13" s="137">
        <f t="shared" si="1"/>
        <v>47.126907245750189</v>
      </c>
    </row>
    <row r="14" spans="1:10" customFormat="1" ht="15" customHeight="1" x14ac:dyDescent="0.2">
      <c r="A14" s="2"/>
      <c r="B14" s="58">
        <v>9</v>
      </c>
      <c r="C14" s="149" t="s">
        <v>59</v>
      </c>
      <c r="D14" s="132">
        <v>151067</v>
      </c>
      <c r="E14" s="136">
        <f t="shared" si="0"/>
        <v>2.0259599461628706</v>
      </c>
      <c r="F14" s="141">
        <f t="shared" si="1"/>
        <v>49.15286719191306</v>
      </c>
    </row>
    <row r="15" spans="1:10" customFormat="1" ht="15" customHeight="1" x14ac:dyDescent="0.2">
      <c r="A15" s="2"/>
      <c r="B15" s="55">
        <v>10</v>
      </c>
      <c r="C15" s="150" t="s">
        <v>21</v>
      </c>
      <c r="D15" s="133">
        <v>140996</v>
      </c>
      <c r="E15" s="138">
        <f t="shared" si="0"/>
        <v>1.8908977378857073</v>
      </c>
      <c r="F15" s="137">
        <f t="shared" si="1"/>
        <v>51.043764929798769</v>
      </c>
    </row>
    <row r="16" spans="1:10" customFormat="1" ht="15" customHeight="1" x14ac:dyDescent="0.2">
      <c r="B16" s="58">
        <v>11</v>
      </c>
      <c r="C16" s="149" t="s">
        <v>58</v>
      </c>
      <c r="D16" s="132">
        <v>129525</v>
      </c>
      <c r="E16" s="136">
        <f t="shared" si="0"/>
        <v>1.7370601258166629</v>
      </c>
      <c r="F16" s="141">
        <f t="shared" si="1"/>
        <v>52.780825055615431</v>
      </c>
    </row>
    <row r="17" spans="1:7" customFormat="1" ht="15" customHeight="1" x14ac:dyDescent="0.2">
      <c r="B17" s="55">
        <v>12</v>
      </c>
      <c r="C17" s="150" t="s">
        <v>53</v>
      </c>
      <c r="D17" s="133">
        <v>119707</v>
      </c>
      <c r="E17" s="138">
        <f t="shared" si="0"/>
        <v>1.6053909012247465</v>
      </c>
      <c r="F17" s="137">
        <f t="shared" si="1"/>
        <v>54.386215956840175</v>
      </c>
    </row>
    <row r="18" spans="1:7" customFormat="1" ht="15" customHeight="1" x14ac:dyDescent="0.2">
      <c r="B18" s="58">
        <v>13</v>
      </c>
      <c r="C18" s="149" t="s">
        <v>13</v>
      </c>
      <c r="D18" s="132">
        <v>119599</v>
      </c>
      <c r="E18" s="136">
        <f t="shared" si="0"/>
        <v>1.60394251293223</v>
      </c>
      <c r="F18" s="141">
        <f t="shared" si="1"/>
        <v>55.990158469772403</v>
      </c>
    </row>
    <row r="19" spans="1:7" customFormat="1" ht="15" customHeight="1" x14ac:dyDescent="0.2">
      <c r="B19" s="55">
        <v>14</v>
      </c>
      <c r="C19" s="150" t="s">
        <v>57</v>
      </c>
      <c r="D19" s="133">
        <v>112888</v>
      </c>
      <c r="E19" s="138">
        <f t="shared" si="0"/>
        <v>1.5139412737555797</v>
      </c>
      <c r="F19" s="137">
        <f t="shared" si="1"/>
        <v>57.504099743527981</v>
      </c>
    </row>
    <row r="20" spans="1:7" customFormat="1" ht="15" customHeight="1" x14ac:dyDescent="0.2">
      <c r="B20" s="58">
        <v>15</v>
      </c>
      <c r="C20" s="149" t="s">
        <v>52</v>
      </c>
      <c r="D20" s="132">
        <v>102212</v>
      </c>
      <c r="E20" s="136">
        <f t="shared" si="0"/>
        <v>1.370765408839782</v>
      </c>
      <c r="F20" s="141">
        <f t="shared" si="1"/>
        <v>58.874865152367761</v>
      </c>
    </row>
    <row r="21" spans="1:7" customFormat="1" ht="15" customHeight="1" x14ac:dyDescent="0.2">
      <c r="B21" s="55">
        <v>16</v>
      </c>
      <c r="C21" s="150" t="s">
        <v>22</v>
      </c>
      <c r="D21" s="133">
        <v>96310</v>
      </c>
      <c r="E21" s="138">
        <f t="shared" si="0"/>
        <v>1.2916136708542969</v>
      </c>
      <c r="F21" s="137">
        <f t="shared" si="1"/>
        <v>60.166478823222057</v>
      </c>
    </row>
    <row r="22" spans="1:7" customFormat="1" ht="15" customHeight="1" x14ac:dyDescent="0.2">
      <c r="B22" s="58">
        <v>17</v>
      </c>
      <c r="C22" s="149" t="s">
        <v>69</v>
      </c>
      <c r="D22" s="132">
        <v>90789</v>
      </c>
      <c r="E22" s="136">
        <f t="shared" si="0"/>
        <v>1.2175715249007453</v>
      </c>
      <c r="F22" s="141">
        <f t="shared" si="1"/>
        <v>61.384050348122805</v>
      </c>
    </row>
    <row r="23" spans="1:7" customFormat="1" ht="15" customHeight="1" x14ac:dyDescent="0.2">
      <c r="B23" s="55">
        <v>18</v>
      </c>
      <c r="C23" s="150" t="s">
        <v>65</v>
      </c>
      <c r="D23" s="133">
        <v>79667</v>
      </c>
      <c r="E23" s="138">
        <f t="shared" si="0"/>
        <v>1.0684143527769627</v>
      </c>
      <c r="F23" s="137">
        <f t="shared" si="1"/>
        <v>62.452464700899768</v>
      </c>
    </row>
    <row r="24" spans="1:7" customFormat="1" ht="15" customHeight="1" x14ac:dyDescent="0.2">
      <c r="B24" s="58">
        <v>19</v>
      </c>
      <c r="C24" s="149" t="s">
        <v>67</v>
      </c>
      <c r="D24" s="132">
        <v>77648</v>
      </c>
      <c r="E24" s="136">
        <f t="shared" si="0"/>
        <v>1.0413375383085293</v>
      </c>
      <c r="F24" s="141">
        <f t="shared" si="1"/>
        <v>63.4938022392083</v>
      </c>
    </row>
    <row r="25" spans="1:7" customFormat="1" ht="15" customHeight="1" x14ac:dyDescent="0.2">
      <c r="B25" s="55">
        <v>20</v>
      </c>
      <c r="C25" s="150" t="s">
        <v>64</v>
      </c>
      <c r="D25" s="133">
        <v>77498</v>
      </c>
      <c r="E25" s="138">
        <f t="shared" si="0"/>
        <v>1.0393258879022562</v>
      </c>
      <c r="F25" s="137">
        <f t="shared" si="1"/>
        <v>64.533128127110558</v>
      </c>
    </row>
    <row r="26" spans="1:7" customFormat="1" ht="15" customHeight="1" x14ac:dyDescent="0.2">
      <c r="B26" s="58">
        <v>21</v>
      </c>
      <c r="C26" s="149" t="s">
        <v>61</v>
      </c>
      <c r="D26" s="132">
        <v>77126</v>
      </c>
      <c r="E26" s="136">
        <f t="shared" si="0"/>
        <v>1.0343369948946994</v>
      </c>
      <c r="F26" s="141">
        <f t="shared" si="1"/>
        <v>65.56746512200526</v>
      </c>
    </row>
    <row r="27" spans="1:7" customFormat="1" ht="15" customHeight="1" x14ac:dyDescent="0.2">
      <c r="B27" s="55">
        <v>22</v>
      </c>
      <c r="C27" s="150" t="s">
        <v>62</v>
      </c>
      <c r="D27" s="133">
        <v>77095</v>
      </c>
      <c r="E27" s="138">
        <f t="shared" si="0"/>
        <v>1.0339212538107365</v>
      </c>
      <c r="F27" s="137">
        <f t="shared" si="1"/>
        <v>66.601386375815991</v>
      </c>
    </row>
    <row r="28" spans="1:7" customFormat="1" ht="15" customHeight="1" x14ac:dyDescent="0.2">
      <c r="B28" s="58">
        <v>23</v>
      </c>
      <c r="C28" s="149" t="s">
        <v>72</v>
      </c>
      <c r="D28" s="132">
        <v>75907</v>
      </c>
      <c r="E28" s="136">
        <f t="shared" si="0"/>
        <v>1.0179889825930548</v>
      </c>
      <c r="F28" s="141">
        <f t="shared" si="1"/>
        <v>67.619375358409044</v>
      </c>
    </row>
    <row r="29" spans="1:7" customFormat="1" ht="15" customHeight="1" x14ac:dyDescent="0.2">
      <c r="B29" s="159">
        <v>24</v>
      </c>
      <c r="C29" s="160" t="s">
        <v>2</v>
      </c>
      <c r="D29" s="161">
        <v>75619</v>
      </c>
      <c r="E29" s="162">
        <f t="shared" si="0"/>
        <v>1.0141266138130109</v>
      </c>
      <c r="F29" s="163">
        <f t="shared" si="1"/>
        <v>68.633501972222049</v>
      </c>
    </row>
    <row r="30" spans="1:7" customFormat="1" ht="15" customHeight="1" x14ac:dyDescent="0.2">
      <c r="B30" s="157">
        <v>25</v>
      </c>
      <c r="C30" s="152" t="s">
        <v>71</v>
      </c>
      <c r="D30" s="134">
        <v>75619</v>
      </c>
      <c r="E30" s="139">
        <f t="shared" si="0"/>
        <v>1.0141266138130109</v>
      </c>
      <c r="F30" s="142">
        <f t="shared" si="1"/>
        <v>69.647628586035054</v>
      </c>
    </row>
    <row r="31" spans="1:7" customFormat="1" ht="15" customHeight="1" x14ac:dyDescent="0.2"/>
    <row r="32" spans="1:7" customFormat="1" ht="30" customHeight="1" x14ac:dyDescent="0.2">
      <c r="A32" s="9" t="s">
        <v>34</v>
      </c>
      <c r="B32" s="180" t="s">
        <v>46</v>
      </c>
      <c r="C32" s="180"/>
      <c r="D32" s="180"/>
      <c r="E32" s="180"/>
      <c r="F32" s="180"/>
      <c r="G32" s="86"/>
    </row>
    <row r="33" spans="1:7" customFormat="1" ht="15" customHeight="1" x14ac:dyDescent="0.2">
      <c r="A33" s="158" t="s">
        <v>35</v>
      </c>
      <c r="B33" s="178" t="s">
        <v>248</v>
      </c>
      <c r="C33" s="179"/>
      <c r="D33" s="179"/>
      <c r="E33" s="179"/>
      <c r="F33" s="179"/>
      <c r="G33" s="143"/>
    </row>
    <row r="34" spans="1:7" customFormat="1" ht="15" customHeight="1" x14ac:dyDescent="0.2">
      <c r="A34" s="10" t="s">
        <v>36</v>
      </c>
      <c r="B34" s="176" t="s">
        <v>247</v>
      </c>
      <c r="C34" s="177"/>
      <c r="D34" s="177"/>
    </row>
    <row r="35" spans="1:7" customFormat="1" ht="15" customHeight="1" x14ac:dyDescent="0.2">
      <c r="A35" s="2"/>
    </row>
    <row r="36" spans="1:7" customFormat="1" ht="15" customHeight="1" x14ac:dyDescent="0.2">
      <c r="A36" s="2"/>
    </row>
    <row r="37" spans="1:7" customFormat="1" ht="15" customHeight="1" x14ac:dyDescent="0.2">
      <c r="A37" s="2"/>
    </row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</sheetData>
  <mergeCells count="7">
    <mergeCell ref="C3:C4"/>
    <mergeCell ref="D3:F3"/>
    <mergeCell ref="B34:D34"/>
    <mergeCell ref="B3:B4"/>
    <mergeCell ref="B2:F2"/>
    <mergeCell ref="B32:F32"/>
    <mergeCell ref="B33:F33"/>
  </mergeCells>
  <hyperlinks>
    <hyperlink ref="F1" location="Indice!A1" display="[índice Ç]" xr:uid="{00000000-0004-0000-0500-000000000000}"/>
    <hyperlink ref="B34" r:id="rId1" xr:uid="{00000000-0004-0000-05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G1" s="7" t="s">
        <v>32</v>
      </c>
    </row>
    <row r="2" spans="1:7" ht="30" customHeight="1" x14ac:dyDescent="0.2">
      <c r="B2" s="197" t="s">
        <v>259</v>
      </c>
      <c r="C2" s="198"/>
      <c r="D2" s="198"/>
      <c r="E2" s="198"/>
      <c r="F2" s="19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30" customHeight="1" x14ac:dyDescent="0.2">
      <c r="A21" s="9" t="s">
        <v>34</v>
      </c>
      <c r="B21" s="199" t="s">
        <v>267</v>
      </c>
      <c r="C21" s="180"/>
      <c r="D21" s="180"/>
      <c r="E21" s="180"/>
      <c r="F21" s="180"/>
      <c r="G21" s="190"/>
    </row>
    <row r="22" spans="1:7" customFormat="1" ht="15" customHeight="1" x14ac:dyDescent="0.2">
      <c r="A22" s="12" t="s">
        <v>35</v>
      </c>
      <c r="B22" s="178" t="s">
        <v>248</v>
      </c>
      <c r="C22" s="179"/>
      <c r="D22" s="179"/>
      <c r="E22" s="179"/>
      <c r="F22" s="179"/>
      <c r="G22" s="143"/>
    </row>
    <row r="23" spans="1:7" customFormat="1" ht="15" customHeight="1" x14ac:dyDescent="0.2">
      <c r="A23" s="10" t="s">
        <v>36</v>
      </c>
      <c r="B23" s="176" t="s">
        <v>247</v>
      </c>
      <c r="C23" s="177"/>
      <c r="D23" s="177"/>
      <c r="E23" s="89"/>
      <c r="F23" s="89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4">
    <mergeCell ref="B22:F22"/>
    <mergeCell ref="B2:F2"/>
    <mergeCell ref="B23:D23"/>
    <mergeCell ref="B21:G21"/>
  </mergeCells>
  <hyperlinks>
    <hyperlink ref="G1" location="Indice!A1" display="[índice Ç]" xr:uid="{00000000-0004-0000-0600-000000000000}"/>
    <hyperlink ref="B23" r:id="rId1" xr:uid="{00000000-0004-0000-06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6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F1" s="6"/>
      <c r="G1" s="7" t="s">
        <v>32</v>
      </c>
    </row>
    <row r="2" spans="1:7" ht="30" customHeight="1" x14ac:dyDescent="0.2">
      <c r="B2" s="197" t="s">
        <v>263</v>
      </c>
      <c r="C2" s="198"/>
      <c r="D2" s="198"/>
      <c r="E2" s="198"/>
      <c r="F2" s="198"/>
      <c r="G2" s="17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30" customHeight="1" x14ac:dyDescent="0.2">
      <c r="A21" s="9" t="s">
        <v>34</v>
      </c>
      <c r="B21" s="199" t="s">
        <v>267</v>
      </c>
      <c r="C21" s="180"/>
      <c r="D21" s="180"/>
      <c r="E21" s="180"/>
      <c r="F21" s="180"/>
      <c r="G21" s="190"/>
    </row>
    <row r="22" spans="1:7" customFormat="1" ht="15" customHeight="1" x14ac:dyDescent="0.2">
      <c r="A22" s="12" t="s">
        <v>35</v>
      </c>
      <c r="B22" s="178" t="s">
        <v>248</v>
      </c>
      <c r="C22" s="179"/>
      <c r="D22" s="179"/>
      <c r="E22" s="179"/>
      <c r="F22" s="179"/>
      <c r="G22" s="179"/>
    </row>
    <row r="23" spans="1:7" customFormat="1" ht="15" customHeight="1" x14ac:dyDescent="0.2">
      <c r="A23" s="10" t="s">
        <v>36</v>
      </c>
      <c r="B23" s="176" t="s">
        <v>247</v>
      </c>
      <c r="C23" s="177"/>
      <c r="D23" s="177"/>
      <c r="E23" s="89"/>
      <c r="F23" s="89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4">
    <mergeCell ref="B23:D23"/>
    <mergeCell ref="B22:G22"/>
    <mergeCell ref="B2:G2"/>
    <mergeCell ref="B21:G21"/>
  </mergeCells>
  <hyperlinks>
    <hyperlink ref="G1" location="Indice!A1" display="[índice Ç]" xr:uid="{00000000-0004-0000-0700-000000000000}"/>
    <hyperlink ref="B23" r:id="rId1" xr:uid="{00000000-0004-0000-07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4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 t="s">
        <v>30</v>
      </c>
      <c r="B1" s="4" t="s">
        <v>31</v>
      </c>
      <c r="C1" s="4"/>
      <c r="D1" s="6"/>
      <c r="E1" s="6"/>
      <c r="F1" s="6"/>
      <c r="G1" s="7" t="s">
        <v>32</v>
      </c>
    </row>
    <row r="2" spans="1:7" ht="45" customHeight="1" x14ac:dyDescent="0.2">
      <c r="B2" s="197" t="s">
        <v>264</v>
      </c>
      <c r="C2" s="198"/>
      <c r="D2" s="198"/>
      <c r="E2" s="198"/>
      <c r="F2" s="19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30" customHeight="1" x14ac:dyDescent="0.2">
      <c r="A32" s="9" t="s">
        <v>34</v>
      </c>
      <c r="B32" s="199" t="s">
        <v>267</v>
      </c>
      <c r="C32" s="180"/>
      <c r="D32" s="180"/>
      <c r="E32" s="180"/>
      <c r="F32" s="180"/>
      <c r="G32" s="190"/>
    </row>
    <row r="33" spans="1:7" customFormat="1" ht="15" customHeight="1" x14ac:dyDescent="0.2">
      <c r="A33" s="12" t="s">
        <v>35</v>
      </c>
      <c r="B33" s="178" t="s">
        <v>248</v>
      </c>
      <c r="C33" s="179"/>
      <c r="D33" s="179"/>
      <c r="E33" s="179"/>
      <c r="F33" s="179"/>
      <c r="G33" s="179"/>
    </row>
    <row r="34" spans="1:7" customFormat="1" ht="15" customHeight="1" x14ac:dyDescent="0.2">
      <c r="A34" s="10" t="s">
        <v>36</v>
      </c>
      <c r="B34" s="176" t="s">
        <v>247</v>
      </c>
      <c r="C34" s="177"/>
      <c r="D34" s="177"/>
      <c r="E34" s="89"/>
      <c r="F34" s="89"/>
    </row>
    <row r="35" spans="1:7" customFormat="1" ht="15" customHeight="1" x14ac:dyDescent="0.2"/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/>
    <row r="57" spans="2:3" customFormat="1" ht="15" customHeight="1" x14ac:dyDescent="0.2"/>
    <row r="58" spans="2:3" customFormat="1" ht="15" customHeight="1" x14ac:dyDescent="0.2"/>
    <row r="59" spans="2:3" customFormat="1" ht="15" customHeight="1" x14ac:dyDescent="0.2"/>
    <row r="60" spans="2:3" customFormat="1" ht="15" customHeight="1" x14ac:dyDescent="0.2">
      <c r="B60" s="1"/>
      <c r="C60" s="1"/>
    </row>
    <row r="61" spans="2:3" customFormat="1" ht="15" customHeight="1" x14ac:dyDescent="0.2">
      <c r="B61" s="1"/>
      <c r="C61" s="1"/>
    </row>
    <row r="62" spans="2:3" customFormat="1" ht="15" customHeight="1" x14ac:dyDescent="0.2">
      <c r="B62" s="1"/>
      <c r="C62" s="1"/>
    </row>
    <row r="63" spans="2:3" customFormat="1" ht="15" customHeight="1" x14ac:dyDescent="0.2">
      <c r="B63" s="1"/>
      <c r="C63" s="1"/>
    </row>
    <row r="64" spans="2:3" customFormat="1" ht="15" customHeight="1" x14ac:dyDescent="0.2">
      <c r="B64" s="1"/>
      <c r="C64" s="1"/>
    </row>
  </sheetData>
  <sortState xmlns:xlrd2="http://schemas.microsoft.com/office/spreadsheetml/2017/richdata2" ref="B50:C76">
    <sortCondition descending="1" ref="C50:C76"/>
  </sortState>
  <mergeCells count="4">
    <mergeCell ref="B2:F2"/>
    <mergeCell ref="B34:D34"/>
    <mergeCell ref="B33:G33"/>
    <mergeCell ref="B32:G32"/>
  </mergeCells>
  <hyperlinks>
    <hyperlink ref="G1" location="Indice!A1" display="[índice Ç]" xr:uid="{00000000-0004-0000-0800-000000000000}"/>
    <hyperlink ref="B34" r:id="rId1" xr:uid="{00000000-0004-0000-08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Indice</vt:lpstr>
      <vt:lpstr>Quadro 1</vt:lpstr>
      <vt:lpstr>Quadro 2</vt:lpstr>
      <vt:lpstr>Quadro 3</vt:lpstr>
      <vt:lpstr>Quadro 4</vt:lpstr>
      <vt:lpstr>Quadro 5</vt:lpstr>
      <vt:lpstr>Grafico 1</vt:lpstr>
      <vt:lpstr>Grafico 2</vt:lpstr>
      <vt:lpstr>Grafico 3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2020-05-15T09:49:35Z</dcterms:modified>
</cp:coreProperties>
</file>