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19\"/>
    </mc:Choice>
  </mc:AlternateContent>
  <bookViews>
    <workbookView xWindow="0" yWindow="0" windowWidth="25320" windowHeight="13635"/>
  </bookViews>
  <sheets>
    <sheet name="CanadaEntradas2000-2018" sheetId="1" r:id="rId1"/>
  </sheets>
  <calcPr calcId="162913"/>
</workbook>
</file>

<file path=xl/calcChain.xml><?xml version="1.0" encoding="utf-8"?>
<calcChain xmlns="http://schemas.openxmlformats.org/spreadsheetml/2006/main">
  <c r="G21" i="1" l="1"/>
  <c r="G22" i="1"/>
  <c r="G23" i="1"/>
  <c r="F21" i="1"/>
  <c r="F22" i="1"/>
  <c r="F23" i="1"/>
  <c r="D21" i="1"/>
  <c r="D22" i="1"/>
  <c r="D23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<sst xmlns="http://schemas.openxmlformats.org/spreadsheetml/2006/main" count="19" uniqueCount="16">
  <si>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</si>
  <si>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</si>
  <si>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</si>
  <si>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</si>
  <si>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</si>
  <si>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</si>
  <si>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</si>
  <si>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</si>
  <si>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</si>
  <si>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</si>
  <si>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</si>
  <si>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</si>
  <si>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Citizenship and Immigration Canada.</t>
  </si>
  <si>
    <t>https://open.canada.ca/en</t>
  </si>
  <si>
    <t>Entradas de portugueses no Canadá, 2000-2018</t>
  </si>
  <si>
    <t>http://observatorioemigracao.pt/np4/7187.html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</si>
</sst>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1" applyAlignment="1">
      <alignment vertical="top"/>
    </xf>
    <xf numFmtId="0" fontId="6" fillId="0" borderId="0" xfId="1" applyAlignment="1"/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'CanadaEntradas2000-2018'!$E$5:$E$23</c:f>
              <c:numCache>
                <c:formatCode>#,##0</c:formatCode>
                <c:ptCount val="19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822</c:v>
                </c:pt>
                <c:pt idx="16">
                  <c:v>847</c:v>
                </c:pt>
                <c:pt idx="17">
                  <c:v>787</c:v>
                </c:pt>
                <c:pt idx="18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4-4C51-B2F6-64613451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187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topLeftCell="A19" workbookViewId="0">
      <selection activeCell="B28" sqref="B28:H28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4" t="s">
        <v>5</v>
      </c>
      <c r="C3" s="46" t="s">
        <v>6</v>
      </c>
      <c r="D3" s="47"/>
      <c r="E3" s="44" t="s">
        <v>7</v>
      </c>
      <c r="F3" s="48"/>
      <c r="G3" s="48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5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227470</v>
      </c>
      <c r="D5" s="30" t="s">
        <v>11</v>
      </c>
      <c r="E5" s="28">
        <v>468</v>
      </c>
      <c r="F5" s="33">
        <f>E5/C5*100</f>
        <v>0.20574141645052094</v>
      </c>
      <c r="G5" s="33" t="s">
        <v>11</v>
      </c>
    </row>
    <row r="6" spans="1:21" ht="15" customHeight="1" x14ac:dyDescent="0.2">
      <c r="A6" s="14"/>
      <c r="B6" s="8">
        <v>2001</v>
      </c>
      <c r="C6" s="26">
        <v>250656</v>
      </c>
      <c r="D6" s="31">
        <f>((C6/C5)-1)*100</f>
        <v>10.192992482525165</v>
      </c>
      <c r="E6" s="28">
        <v>531</v>
      </c>
      <c r="F6" s="33">
        <f t="shared" ref="F6:F19" si="0">E6/C6*100</f>
        <v>0.21184412102642664</v>
      </c>
      <c r="G6" s="33">
        <f>((E6/E5)-1)*100</f>
        <v>13.461538461538458</v>
      </c>
    </row>
    <row r="7" spans="1:21" ht="15" customHeight="1" x14ac:dyDescent="0.2">
      <c r="A7" s="14"/>
      <c r="B7" s="8">
        <v>2002</v>
      </c>
      <c r="C7" s="26">
        <v>229123</v>
      </c>
      <c r="D7" s="31">
        <f t="shared" ref="D7:D17" si="1">((C7/C6)-1)*100</f>
        <v>-8.5906581131111928</v>
      </c>
      <c r="E7" s="28">
        <v>362</v>
      </c>
      <c r="F7" s="33">
        <f t="shared" si="0"/>
        <v>0.15799374135289779</v>
      </c>
      <c r="G7" s="33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6">
        <v>221396</v>
      </c>
      <c r="D8" s="31">
        <f t="shared" si="1"/>
        <v>-3.3724244183255259</v>
      </c>
      <c r="E8" s="28">
        <v>329</v>
      </c>
      <c r="F8" s="33">
        <f t="shared" si="0"/>
        <v>0.14860250411028203</v>
      </c>
      <c r="G8" s="33">
        <f t="shared" si="2"/>
        <v>-9.1160220994475178</v>
      </c>
    </row>
    <row r="9" spans="1:21" ht="15" customHeight="1" x14ac:dyDescent="0.2">
      <c r="A9" s="14"/>
      <c r="B9" s="8">
        <v>2004</v>
      </c>
      <c r="C9" s="26">
        <v>235858</v>
      </c>
      <c r="D9" s="31">
        <f t="shared" si="1"/>
        <v>6.5321866700392084</v>
      </c>
      <c r="E9" s="28">
        <v>336</v>
      </c>
      <c r="F9" s="33">
        <f t="shared" si="0"/>
        <v>0.14245859796996499</v>
      </c>
      <c r="G9" s="33">
        <f t="shared" si="2"/>
        <v>2.1276595744680771</v>
      </c>
    </row>
    <row r="10" spans="1:21" ht="15" customHeight="1" x14ac:dyDescent="0.2">
      <c r="A10" s="14"/>
      <c r="B10" s="8">
        <v>2005</v>
      </c>
      <c r="C10" s="26">
        <v>262246</v>
      </c>
      <c r="D10" s="31">
        <f t="shared" si="1"/>
        <v>11.188087747712604</v>
      </c>
      <c r="E10" s="28">
        <v>338</v>
      </c>
      <c r="F10" s="33">
        <f t="shared" si="0"/>
        <v>0.12888661790837611</v>
      </c>
      <c r="G10" s="33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6">
        <v>251649</v>
      </c>
      <c r="D11" s="31">
        <f t="shared" si="1"/>
        <v>-4.0408623963759212</v>
      </c>
      <c r="E11" s="28">
        <v>423</v>
      </c>
      <c r="F11" s="33">
        <f t="shared" si="0"/>
        <v>0.16809126998319088</v>
      </c>
      <c r="G11" s="33">
        <f t="shared" si="2"/>
        <v>25.147928994082847</v>
      </c>
    </row>
    <row r="12" spans="1:21" ht="15" customHeight="1" x14ac:dyDescent="0.2">
      <c r="A12" s="14"/>
      <c r="B12" s="8">
        <v>2007</v>
      </c>
      <c r="C12" s="26">
        <v>236762</v>
      </c>
      <c r="D12" s="31">
        <f t="shared" si="1"/>
        <v>-5.915779518297315</v>
      </c>
      <c r="E12" s="28">
        <v>403</v>
      </c>
      <c r="F12" s="33">
        <f t="shared" si="0"/>
        <v>0.1702131254170855</v>
      </c>
      <c r="G12" s="33">
        <f t="shared" si="2"/>
        <v>-4.728132387706852</v>
      </c>
    </row>
    <row r="13" spans="1:21" ht="15" customHeight="1" x14ac:dyDescent="0.2">
      <c r="A13" s="14"/>
      <c r="B13" s="8">
        <v>2008</v>
      </c>
      <c r="C13" s="26">
        <v>247243</v>
      </c>
      <c r="D13" s="31">
        <f t="shared" si="1"/>
        <v>4.426808356070655</v>
      </c>
      <c r="E13" s="28">
        <v>664</v>
      </c>
      <c r="F13" s="33">
        <f t="shared" si="0"/>
        <v>0.26856169841006622</v>
      </c>
      <c r="G13" s="33">
        <f t="shared" si="2"/>
        <v>64.764267990074444</v>
      </c>
    </row>
    <row r="14" spans="1:21" ht="15" customHeight="1" x14ac:dyDescent="0.2">
      <c r="A14" s="14"/>
      <c r="B14" s="8">
        <v>2009</v>
      </c>
      <c r="C14" s="26">
        <v>252170</v>
      </c>
      <c r="D14" s="31">
        <f t="shared" si="1"/>
        <v>1.9927763374493868</v>
      </c>
      <c r="E14" s="28">
        <v>622</v>
      </c>
      <c r="F14" s="33">
        <f t="shared" si="0"/>
        <v>0.24665899988103265</v>
      </c>
      <c r="G14" s="33">
        <f t="shared" si="2"/>
        <v>-6.3253012048192776</v>
      </c>
    </row>
    <row r="15" spans="1:21" ht="15" customHeight="1" x14ac:dyDescent="0.2">
      <c r="A15" s="14"/>
      <c r="B15" s="8">
        <v>2010</v>
      </c>
      <c r="C15" s="26">
        <v>280690</v>
      </c>
      <c r="D15" s="31">
        <f t="shared" si="1"/>
        <v>11.309830669786258</v>
      </c>
      <c r="E15" s="28">
        <v>629</v>
      </c>
      <c r="F15" s="33">
        <f t="shared" si="0"/>
        <v>0.22409063379529018</v>
      </c>
      <c r="G15" s="33">
        <f t="shared" si="2"/>
        <v>1.12540192926045</v>
      </c>
    </row>
    <row r="16" spans="1:21" ht="15" customHeight="1" x14ac:dyDescent="0.2">
      <c r="A16" s="14"/>
      <c r="B16" s="8">
        <v>2011</v>
      </c>
      <c r="C16" s="26">
        <v>248702</v>
      </c>
      <c r="D16" s="31">
        <f t="shared" si="1"/>
        <v>-11.396202215967799</v>
      </c>
      <c r="E16" s="28">
        <v>528</v>
      </c>
      <c r="F16" s="33">
        <f t="shared" si="0"/>
        <v>0.21230227340351104</v>
      </c>
      <c r="G16" s="33">
        <f t="shared" si="2"/>
        <v>-16.057233704292528</v>
      </c>
    </row>
    <row r="17" spans="1:16" ht="15" customHeight="1" x14ac:dyDescent="0.2">
      <c r="A17" s="14"/>
      <c r="B17" s="8">
        <v>2012</v>
      </c>
      <c r="C17" s="26">
        <v>257763</v>
      </c>
      <c r="D17" s="31">
        <f t="shared" si="1"/>
        <v>3.643316097176541</v>
      </c>
      <c r="E17" s="28">
        <v>560</v>
      </c>
      <c r="F17" s="33">
        <f t="shared" si="0"/>
        <v>0.21725383394823927</v>
      </c>
      <c r="G17" s="33">
        <f t="shared" si="2"/>
        <v>6.0606060606060552</v>
      </c>
    </row>
    <row r="18" spans="1:16" ht="15" customHeight="1" x14ac:dyDescent="0.2">
      <c r="A18" s="14"/>
      <c r="B18" s="8">
        <v>2013</v>
      </c>
      <c r="C18" s="26">
        <v>259033</v>
      </c>
      <c r="D18" s="31">
        <f>((C18/C17)-1)*100</f>
        <v>0.49270065913260552</v>
      </c>
      <c r="E18" s="28">
        <v>630</v>
      </c>
      <c r="F18" s="33">
        <f t="shared" si="0"/>
        <v>0.24321225480923281</v>
      </c>
      <c r="G18" s="33">
        <f>((E18/E17)-1)*100</f>
        <v>12.5</v>
      </c>
    </row>
    <row r="19" spans="1:16" ht="15" customHeight="1" x14ac:dyDescent="0.2">
      <c r="A19" s="14"/>
      <c r="B19" s="8">
        <v>2014</v>
      </c>
      <c r="C19" s="26">
        <v>260297</v>
      </c>
      <c r="D19" s="31">
        <f t="shared" ref="D19" si="3">((C19/C18)-1)*100</f>
        <v>0.48796871441090239</v>
      </c>
      <c r="E19" s="28">
        <v>637</v>
      </c>
      <c r="F19" s="33">
        <f t="shared" si="0"/>
        <v>0.24472045394299588</v>
      </c>
      <c r="G19" s="33">
        <f t="shared" ref="G19" si="4">((E19/E18)-1)*100</f>
        <v>1.1111111111111072</v>
      </c>
    </row>
    <row r="20" spans="1:16" ht="15" customHeight="1" x14ac:dyDescent="0.2">
      <c r="A20" s="14"/>
      <c r="B20" s="8">
        <v>2015</v>
      </c>
      <c r="C20" s="26">
        <v>271832</v>
      </c>
      <c r="D20" s="31">
        <f>((C20/C19)-1)*100</f>
        <v>4.431476352013286</v>
      </c>
      <c r="E20" s="28">
        <v>822</v>
      </c>
      <c r="F20" s="33">
        <f t="shared" ref="F20:F23" si="5">E20/C20*100</f>
        <v>0.30239265428647105</v>
      </c>
      <c r="G20" s="33">
        <f>((E20/E19)-1)*100</f>
        <v>29.04238618524333</v>
      </c>
    </row>
    <row r="21" spans="1:16" ht="15" customHeight="1" x14ac:dyDescent="0.2">
      <c r="A21" s="14"/>
      <c r="B21" s="8">
        <v>2016</v>
      </c>
      <c r="C21" s="26">
        <v>296380</v>
      </c>
      <c r="D21" s="31">
        <f t="shared" ref="D21:D23" si="6">((C21/C20)-1)*100</f>
        <v>9.0305777097619213</v>
      </c>
      <c r="E21" s="28">
        <v>847</v>
      </c>
      <c r="F21" s="33">
        <f t="shared" si="5"/>
        <v>0.28578176665092109</v>
      </c>
      <c r="G21" s="33">
        <f t="shared" ref="G21:G23" si="7">((E21/E20)-1)*100</f>
        <v>3.0413625304136271</v>
      </c>
    </row>
    <row r="22" spans="1:16" ht="15" customHeight="1" x14ac:dyDescent="0.2">
      <c r="A22" s="14"/>
      <c r="B22" s="8">
        <v>2017</v>
      </c>
      <c r="C22" s="26">
        <v>286476</v>
      </c>
      <c r="D22" s="31">
        <f t="shared" si="6"/>
        <v>-3.3416559821850322</v>
      </c>
      <c r="E22" s="28">
        <v>787</v>
      </c>
      <c r="F22" s="33">
        <f t="shared" si="5"/>
        <v>0.27471760287074659</v>
      </c>
      <c r="G22" s="33">
        <f t="shared" si="7"/>
        <v>-7.0838252656434513</v>
      </c>
    </row>
    <row r="23" spans="1:16" ht="15" customHeight="1" x14ac:dyDescent="0.2">
      <c r="A23" s="14"/>
      <c r="B23" s="11">
        <v>2018</v>
      </c>
      <c r="C23" s="27">
        <v>321060</v>
      </c>
      <c r="D23" s="32">
        <f t="shared" si="6"/>
        <v>12.072215473547532</v>
      </c>
      <c r="E23" s="29">
        <v>865</v>
      </c>
      <c r="F23" s="34">
        <f t="shared" si="5"/>
        <v>0.26942004609730269</v>
      </c>
      <c r="G23" s="34">
        <f t="shared" si="7"/>
        <v>9.9110546378653019</v>
      </c>
    </row>
    <row r="24" spans="1:16" ht="15" customHeight="1" x14ac:dyDescent="0.2">
      <c r="A24" s="14"/>
    </row>
    <row r="25" spans="1:16" ht="15" customHeight="1" x14ac:dyDescent="0.2">
      <c r="A25" s="15" t="s">
        <v>1</v>
      </c>
      <c r="B25" s="40" t="s">
        <v>12</v>
      </c>
      <c r="C25" s="40"/>
      <c r="D25" s="40"/>
      <c r="E25" s="40"/>
      <c r="F25" s="40"/>
      <c r="G25" s="40"/>
      <c r="H25" s="40"/>
    </row>
    <row r="26" spans="1:16" ht="15" customHeight="1" x14ac:dyDescent="0.2">
      <c r="A26" s="15"/>
      <c r="B26" s="43" t="s">
        <v>13</v>
      </c>
      <c r="C26" s="43"/>
      <c r="D26" s="43"/>
      <c r="E26" s="49"/>
      <c r="F26" s="49"/>
      <c r="G26" s="49"/>
      <c r="H26" s="49"/>
      <c r="I26" s="50"/>
      <c r="J26" s="9"/>
    </row>
    <row r="27" spans="1:16" ht="15" customHeight="1" x14ac:dyDescent="0.2">
      <c r="A27" s="16" t="s">
        <v>2</v>
      </c>
      <c r="B27" s="41">
        <v>43783</v>
      </c>
      <c r="C27" s="41"/>
      <c r="D27" s="41"/>
      <c r="E27" s="42"/>
      <c r="F27" s="42"/>
      <c r="G27" s="42"/>
      <c r="H27" s="42"/>
    </row>
    <row r="28" spans="1:16" ht="15" customHeight="1" x14ac:dyDescent="0.2">
      <c r="A28" s="17" t="s">
        <v>3</v>
      </c>
      <c r="B28" s="35" t="s">
        <v>15</v>
      </c>
      <c r="C28" s="35"/>
      <c r="D28" s="35"/>
      <c r="E28" s="35"/>
      <c r="F28" s="35"/>
      <c r="G28" s="35"/>
      <c r="H28" s="35"/>
    </row>
    <row r="29" spans="1:16" ht="15" customHeight="1" thickBot="1" x14ac:dyDescent="0.25">
      <c r="A29" s="1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3" spans="5:5" ht="15" customHeight="1" x14ac:dyDescent="0.2">
      <c r="E33" s="1"/>
    </row>
  </sheetData>
  <mergeCells count="9">
    <mergeCell ref="B28:H28"/>
    <mergeCell ref="B1:E1"/>
    <mergeCell ref="B2:H2"/>
    <mergeCell ref="B25:H25"/>
    <mergeCell ref="B27:H27"/>
    <mergeCell ref="B26:I26"/>
    <mergeCell ref="B3:B4"/>
    <mergeCell ref="C3:D3"/>
    <mergeCell ref="E3:G3"/>
  </mergeCells>
  <hyperlinks>
    <hyperlink ref="B28" r:id="rId1" display="http://observatorioemigracao.pt/np4/5651.html"/>
    <hyperlink ref="B26" r:id="rId2"/>
    <hyperlink ref="B28:H28" r:id="rId3" display="http://observatorioemigracao.pt/np4/7187.html"/>
    <hyperlink ref="B26:I26" r:id="rId4" display="https://open.canada.ca/en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CanadaEntradas2000-2018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2019-11-14T09:12:53Z</dcterms:modified>
</cp:coreProperties>
</file>