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IslândiaEntradas2000-2018" sheetId="1" r:id="rId1"/>
  </sheets>
  <calcPr calcId="162913"/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G21" i="1" l="1"/>
  <c r="D21" i="1"/>
  <c r="F21" i="1"/>
  <c r="G20" i="1" l="1"/>
  <c r="F20" i="1"/>
  <c r="F23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<sst xmlns="http://schemas.openxmlformats.org/spreadsheetml/2006/main" count="19" uniqueCount="16">
  <si>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</si>
  <si>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</si>
  <si>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</si>
  <si>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</si>
  <si>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</si>
  <si>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</si>
  <si>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</si>
  <si>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</si>
  <si>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</si>
  <si>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</si>
  <si>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</si>
  <si>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</si>
  <si>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</si>
  <si>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</si>
  <si>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2000-2018</t>
  </si>
  <si>
    <t>http://observatorioemigracao.pt/np4/6858.html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</si>
</sst>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'IslândiaEntradas2000-2018'!$E$5:$E$23</c:f>
              <c:numCache>
                <c:formatCode>#,##0</c:formatCode>
                <c:ptCount val="19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58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25</v>
      </c>
      <c r="F5" s="33">
        <f>E5/C5*100</f>
        <v>1.0154346060113728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3" si="0">E6/C6*100</f>
        <v>1.312127236580517</v>
      </c>
      <c r="G6" s="51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51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51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51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51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51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51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51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51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51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51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51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51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51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51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:F22" si="5">E21/C21*100</f>
        <v>2.7993383382109682</v>
      </c>
      <c r="G21" s="51">
        <f>((E21/E20)-1)*100</f>
        <v>88.034188034188034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270</v>
      </c>
      <c r="F22" s="33">
        <f t="shared" si="5"/>
        <v>2.2963088960707605</v>
      </c>
      <c r="G22" s="51">
        <f>((E22/E21)-1)*100</f>
        <v>22.72727272727273</v>
      </c>
    </row>
    <row r="23" spans="1:16" ht="15" customHeight="1" x14ac:dyDescent="0.2">
      <c r="A23" s="14"/>
      <c r="B23" s="11">
        <v>2018</v>
      </c>
      <c r="C23" s="27">
        <v>11537</v>
      </c>
      <c r="D23" s="32">
        <f>((C23/C22)-1)*100</f>
        <v>-1.8795713556727378</v>
      </c>
      <c r="E23" s="29">
        <v>332</v>
      </c>
      <c r="F23" s="34">
        <f t="shared" si="0"/>
        <v>2.877697841726619</v>
      </c>
      <c r="G23" s="52">
        <f>((E23/E22)-1)*100</f>
        <v>22.962962962962962</v>
      </c>
    </row>
    <row r="24" spans="1:16" ht="15" customHeight="1" x14ac:dyDescent="0.2">
      <c r="A24" s="14"/>
    </row>
    <row r="25" spans="1:16" ht="15" customHeight="1" x14ac:dyDescent="0.2">
      <c r="A25" s="15" t="s">
        <v>1</v>
      </c>
      <c r="B25" s="40" t="s">
        <v>12</v>
      </c>
      <c r="C25" s="40"/>
      <c r="D25" s="40"/>
      <c r="E25" s="40"/>
      <c r="F25" s="40"/>
      <c r="G25" s="40"/>
      <c r="H25" s="40"/>
    </row>
    <row r="26" spans="1:16" ht="30" customHeight="1" x14ac:dyDescent="0.2">
      <c r="A26" s="15"/>
      <c r="B26" s="43" t="s">
        <v>13</v>
      </c>
      <c r="C26" s="43"/>
      <c r="D26" s="43"/>
      <c r="E26" s="44"/>
      <c r="F26" s="44"/>
      <c r="G26" s="44"/>
      <c r="H26" s="44"/>
      <c r="I26" s="45"/>
      <c r="J26" s="9"/>
    </row>
    <row r="27" spans="1:16" ht="15" customHeight="1" x14ac:dyDescent="0.2">
      <c r="A27" s="16" t="s">
        <v>2</v>
      </c>
      <c r="B27" s="41">
        <v>43619</v>
      </c>
      <c r="C27" s="41"/>
      <c r="D27" s="41"/>
      <c r="E27" s="42"/>
      <c r="F27" s="42"/>
      <c r="G27" s="42"/>
      <c r="H27" s="42"/>
    </row>
    <row r="28" spans="1:16" ht="15" customHeight="1" x14ac:dyDescent="0.2">
      <c r="A28" s="17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1" spans="1:16" ht="15" customHeight="1" x14ac:dyDescent="0.2">
      <c r="E31" s="1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5873.html"/>
    <hyperlink ref="B26" r:id="rId2"/>
    <hyperlink ref="B28:H28" r:id="rId3" display="http://observatorioemigracao.pt/np4/6858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IslândiaEntradas2000-2018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2019-06-23T15:43:32Z</dcterms:modified>
</cp:coreProperties>
</file>