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860"/>
  </bookViews>
  <sheets>
    <sheet name="EspanhaEntradas2000-2018" sheetId="1" r:id="rId1"/>
  </sheets>
  <calcPr calcId="145621"/>
</workbook>
</file>

<file path=xl/calcChain.xml><?xml version="1.0" encoding="utf-8"?>
<calcChain xmlns="http://schemas.openxmlformats.org/spreadsheetml/2006/main">
  <c r="G23" i="1" l="1"/>
  <c r="D23" i="1"/>
  <c r="G22" i="1"/>
  <c r="D22" i="1"/>
  <c r="F22" i="1"/>
  <c r="G21" i="1" l="1"/>
  <c r="D21" i="1"/>
  <c r="F21" i="1"/>
  <c r="G20" i="1" l="1"/>
  <c r="F23" i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<sst xmlns="http://schemas.openxmlformats.org/spreadsheetml/2006/main" count="19" uniqueCount="16">
  <si>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</si>
  <si>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</si>
  <si>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</si>
  <si>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</si>
  <si>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</si>
  <si>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</si>
  <si>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</si>
  <si>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</si>
  <si>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</si>
  <si>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</si>
  <si>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</si>
  <si>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</si>
  <si>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http://www.ine.es/jaxi/Datos.htm?path=/t20/p307/serie/l0/&amp;file=2_4.px</t>
  </si>
  <si>
    <t>Entradas de portugueses em Espanha, 2000-2018</t>
  </si>
  <si>
    <t>http://observatorioemigracao.pt/np4/6876.html</t>
  </si>
  <si>
    <t>Quadro elaborado pelo Observatório da Emigração, valores de Instituto Nacional de Estadística
(Padrón. Población por municipios).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</si>
</sst>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Espanha, 2000-2018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'EspanhaEntradas2000-2018'!$B$5:$B$23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'EspanhaEntradas2000-2018'!$E$5:$E$23</c:f>
              <c:numCache>
                <c:formatCode>#,##0</c:formatCode>
                <c:ptCount val="19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://www.ine.es/jaxi/Datos.htm?path=/t20/p307/serie/l0/&amp;file=2_4.px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687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4</v>
      </c>
      <c r="C1" s="34"/>
      <c r="D1" s="34"/>
      <c r="E1" s="35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6" t="s">
        <v>13</v>
      </c>
      <c r="C2" s="36"/>
      <c r="D2" s="36"/>
      <c r="E2" s="37"/>
      <c r="F2" s="37"/>
      <c r="G2" s="37"/>
      <c r="H2" s="7"/>
    </row>
    <row r="3" spans="1:20" ht="30" customHeight="1" x14ac:dyDescent="0.2">
      <c r="A3" s="11"/>
      <c r="B3" s="40" t="s">
        <v>5</v>
      </c>
      <c r="C3" s="42" t="s">
        <v>6</v>
      </c>
      <c r="D3" s="43"/>
      <c r="E3" s="40" t="s">
        <v>7</v>
      </c>
      <c r="F3" s="44"/>
      <c r="G3" s="44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1"/>
      <c r="C4" s="19" t="s">
        <v>8</v>
      </c>
      <c r="D4" s="20" t="s">
        <v>9</v>
      </c>
      <c r="E4" s="21" t="s">
        <v>8</v>
      </c>
      <c r="F4" s="21" t="s">
        <v>10</v>
      </c>
      <c r="G4" s="21" t="s">
        <v>9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2000</v>
      </c>
      <c r="C5" s="29">
        <v>330881</v>
      </c>
      <c r="D5" s="22" t="s">
        <v>11</v>
      </c>
      <c r="E5" s="31">
        <v>2968</v>
      </c>
      <c r="F5" s="24">
        <f>E5/C5*100</f>
        <v>0.89699922328571302</v>
      </c>
      <c r="G5" s="23" t="s">
        <v>11</v>
      </c>
    </row>
    <row r="6" spans="1:20" ht="15" customHeight="1" x14ac:dyDescent="0.2">
      <c r="A6" s="12"/>
      <c r="B6" s="8">
        <v>2001</v>
      </c>
      <c r="C6" s="29">
        <v>394048</v>
      </c>
      <c r="D6" s="22">
        <f>((C6/C5)-1)*100</f>
        <v>19.090549170245485</v>
      </c>
      <c r="E6" s="31">
        <v>3057</v>
      </c>
      <c r="F6" s="24">
        <f t="shared" ref="F6:F19" si="0">E6/C6*100</f>
        <v>0.7757938119213903</v>
      </c>
      <c r="G6" s="23">
        <f>((E6/E5)-1)*100</f>
        <v>2.9986522911051194</v>
      </c>
    </row>
    <row r="7" spans="1:20" ht="15" customHeight="1" x14ac:dyDescent="0.2">
      <c r="A7" s="12"/>
      <c r="B7" s="8">
        <v>2002</v>
      </c>
      <c r="C7" s="29">
        <v>443085</v>
      </c>
      <c r="D7" s="22">
        <f t="shared" ref="D7:D19" si="1">((C7/C6)-1)*100</f>
        <v>12.444423014455097</v>
      </c>
      <c r="E7" s="31">
        <v>3538</v>
      </c>
      <c r="F7" s="24">
        <f t="shared" si="0"/>
        <v>0.79849238859361071</v>
      </c>
      <c r="G7" s="23">
        <f t="shared" ref="G7:G19" si="2">((E7/E6)-1)*100</f>
        <v>15.734380111220148</v>
      </c>
    </row>
    <row r="8" spans="1:20" ht="15" customHeight="1" x14ac:dyDescent="0.2">
      <c r="A8" s="12"/>
      <c r="B8" s="8">
        <v>2003</v>
      </c>
      <c r="C8" s="29">
        <v>429524</v>
      </c>
      <c r="D8" s="22">
        <f t="shared" si="1"/>
        <v>-3.0605865691684442</v>
      </c>
      <c r="E8" s="31">
        <v>4825</v>
      </c>
      <c r="F8" s="24">
        <f t="shared" si="0"/>
        <v>1.1233365306711616</v>
      </c>
      <c r="G8" s="23">
        <f t="shared" si="2"/>
        <v>36.376483889202937</v>
      </c>
    </row>
    <row r="9" spans="1:20" ht="15" customHeight="1" x14ac:dyDescent="0.2">
      <c r="A9" s="12"/>
      <c r="B9" s="8">
        <v>2004</v>
      </c>
      <c r="C9" s="29">
        <v>645844</v>
      </c>
      <c r="D9" s="22">
        <f t="shared" si="1"/>
        <v>50.362727111872687</v>
      </c>
      <c r="E9" s="31">
        <v>9851</v>
      </c>
      <c r="F9" s="24">
        <f t="shared" si="0"/>
        <v>1.5252909371303287</v>
      </c>
      <c r="G9" s="23">
        <f t="shared" si="2"/>
        <v>104.16580310880828</v>
      </c>
    </row>
    <row r="10" spans="1:20" ht="15" customHeight="1" x14ac:dyDescent="0.2">
      <c r="A10" s="12"/>
      <c r="B10" s="8">
        <v>2005</v>
      </c>
      <c r="C10" s="29">
        <v>682711</v>
      </c>
      <c r="D10" s="22">
        <f t="shared" si="1"/>
        <v>5.7083444299242503</v>
      </c>
      <c r="E10" s="31">
        <v>13327</v>
      </c>
      <c r="F10" s="24">
        <f t="shared" si="0"/>
        <v>1.9520704954219283</v>
      </c>
      <c r="G10" s="23">
        <f t="shared" si="2"/>
        <v>35.2857577910872</v>
      </c>
      <c r="T10" s="1"/>
    </row>
    <row r="11" spans="1:20" ht="15" customHeight="1" x14ac:dyDescent="0.2">
      <c r="A11" s="12"/>
      <c r="B11" s="8">
        <v>2006</v>
      </c>
      <c r="C11" s="29">
        <v>802971</v>
      </c>
      <c r="D11" s="22">
        <f t="shared" si="1"/>
        <v>17.615066990278461</v>
      </c>
      <c r="E11" s="31">
        <v>20658</v>
      </c>
      <c r="F11" s="24">
        <f t="shared" si="0"/>
        <v>2.5726956515241524</v>
      </c>
      <c r="G11" s="23">
        <f t="shared" si="2"/>
        <v>55.008629098821935</v>
      </c>
    </row>
    <row r="12" spans="1:20" ht="15" customHeight="1" x14ac:dyDescent="0.2">
      <c r="A12" s="12"/>
      <c r="B12" s="8">
        <v>2007</v>
      </c>
      <c r="C12" s="29">
        <v>920534</v>
      </c>
      <c r="D12" s="22">
        <f t="shared" si="1"/>
        <v>14.641001978900858</v>
      </c>
      <c r="E12" s="31">
        <v>27178</v>
      </c>
      <c r="F12" s="24">
        <f t="shared" si="0"/>
        <v>2.9524167494084952</v>
      </c>
      <c r="G12" s="23">
        <f t="shared" si="2"/>
        <v>31.561622615935715</v>
      </c>
    </row>
    <row r="13" spans="1:20" ht="15" customHeight="1" x14ac:dyDescent="0.2">
      <c r="A13" s="12"/>
      <c r="B13" s="8">
        <v>2008</v>
      </c>
      <c r="C13" s="29">
        <v>692228</v>
      </c>
      <c r="D13" s="22">
        <f t="shared" si="1"/>
        <v>-24.801473927090147</v>
      </c>
      <c r="E13" s="31">
        <v>16857</v>
      </c>
      <c r="F13" s="24">
        <f t="shared" si="0"/>
        <v>2.4351803163119667</v>
      </c>
      <c r="G13" s="23">
        <f t="shared" si="2"/>
        <v>-37.975568474501429</v>
      </c>
    </row>
    <row r="14" spans="1:20" ht="15" customHeight="1" x14ac:dyDescent="0.2">
      <c r="A14" s="12"/>
      <c r="B14" s="8">
        <v>2009</v>
      </c>
      <c r="C14" s="29">
        <v>469342</v>
      </c>
      <c r="D14" s="22">
        <f t="shared" si="1"/>
        <v>-32.198350832384705</v>
      </c>
      <c r="E14" s="31">
        <v>9739</v>
      </c>
      <c r="F14" s="24">
        <f t="shared" si="0"/>
        <v>2.0750327053619748</v>
      </c>
      <c r="G14" s="23">
        <f t="shared" si="2"/>
        <v>-42.225781574420118</v>
      </c>
    </row>
    <row r="15" spans="1:20" ht="15" customHeight="1" x14ac:dyDescent="0.2">
      <c r="A15" s="12"/>
      <c r="B15" s="8">
        <v>2010</v>
      </c>
      <c r="C15" s="29">
        <v>431334</v>
      </c>
      <c r="D15" s="22">
        <f t="shared" si="1"/>
        <v>-8.0981459149191863</v>
      </c>
      <c r="E15" s="31">
        <v>7678</v>
      </c>
      <c r="F15" s="24">
        <f t="shared" si="0"/>
        <v>1.7800590725516652</v>
      </c>
      <c r="G15" s="23">
        <f t="shared" si="2"/>
        <v>-21.162336995584763</v>
      </c>
    </row>
    <row r="16" spans="1:20" ht="15" customHeight="1" x14ac:dyDescent="0.2">
      <c r="A16" s="12"/>
      <c r="B16" s="8">
        <v>2011</v>
      </c>
      <c r="C16" s="29">
        <v>416282</v>
      </c>
      <c r="D16" s="22">
        <f t="shared" si="1"/>
        <v>-3.4896391195685994</v>
      </c>
      <c r="E16" s="31">
        <v>7424</v>
      </c>
      <c r="F16" s="24">
        <f t="shared" si="0"/>
        <v>1.7834064408261705</v>
      </c>
      <c r="G16" s="23">
        <f t="shared" si="2"/>
        <v>-3.3081531648866846</v>
      </c>
    </row>
    <row r="17" spans="1:15" ht="15" customHeight="1" x14ac:dyDescent="0.2">
      <c r="A17" s="12"/>
      <c r="B17" s="8">
        <v>2012</v>
      </c>
      <c r="C17" s="29">
        <v>336110</v>
      </c>
      <c r="D17" s="22">
        <f t="shared" si="1"/>
        <v>-19.259059964158908</v>
      </c>
      <c r="E17" s="31">
        <v>6201</v>
      </c>
      <c r="F17" s="24">
        <f t="shared" si="0"/>
        <v>1.8449317187825414</v>
      </c>
      <c r="G17" s="23">
        <f t="shared" si="2"/>
        <v>-16.473599137931039</v>
      </c>
    </row>
    <row r="18" spans="1:15" ht="15" customHeight="1" x14ac:dyDescent="0.2">
      <c r="A18" s="12"/>
      <c r="B18" s="8">
        <v>2013</v>
      </c>
      <c r="C18" s="29">
        <v>342390</v>
      </c>
      <c r="D18" s="22">
        <f t="shared" si="1"/>
        <v>1.8684359287138186</v>
      </c>
      <c r="E18" s="31">
        <v>5302</v>
      </c>
      <c r="F18" s="24">
        <f t="shared" si="0"/>
        <v>1.5485265340693362</v>
      </c>
      <c r="G18" s="23">
        <f t="shared" si="2"/>
        <v>-14.497661667472983</v>
      </c>
    </row>
    <row r="19" spans="1:15" ht="15" customHeight="1" x14ac:dyDescent="0.2">
      <c r="A19" s="12"/>
      <c r="B19" s="8">
        <v>2014</v>
      </c>
      <c r="C19" s="29">
        <v>399947</v>
      </c>
      <c r="D19" s="22">
        <f t="shared" si="1"/>
        <v>16.81036245217442</v>
      </c>
      <c r="E19" s="31">
        <v>5923</v>
      </c>
      <c r="F19" s="24">
        <f t="shared" si="0"/>
        <v>1.4809462253748622</v>
      </c>
      <c r="G19" s="23">
        <f t="shared" si="2"/>
        <v>11.712561297623548</v>
      </c>
    </row>
    <row r="20" spans="1:15" ht="15" customHeight="1" x14ac:dyDescent="0.2">
      <c r="A20" s="12"/>
      <c r="B20" s="8">
        <v>2015</v>
      </c>
      <c r="C20" s="29">
        <v>455679</v>
      </c>
      <c r="D20" s="22">
        <f>((C20/C19)-1)*100</f>
        <v>13.934846367143638</v>
      </c>
      <c r="E20" s="31">
        <v>6638</v>
      </c>
      <c r="F20" s="24">
        <f>E20/C20*100</f>
        <v>1.4567272136745384</v>
      </c>
      <c r="G20" s="23">
        <f>((E20/E19)-1)*100</f>
        <v>12.071585345264225</v>
      </c>
    </row>
    <row r="21" spans="1:15" ht="15" customHeight="1" x14ac:dyDescent="0.2">
      <c r="A21" s="12"/>
      <c r="B21" s="8">
        <v>2016</v>
      </c>
      <c r="C21" s="29">
        <v>534574</v>
      </c>
      <c r="D21" s="22">
        <f>((C21/C20)-1)*100</f>
        <v>17.313723037489105</v>
      </c>
      <c r="E21" s="31">
        <v>7646</v>
      </c>
      <c r="F21" s="24">
        <f>E21/C21*100</f>
        <v>1.4302977698129726</v>
      </c>
      <c r="G21" s="23">
        <f>((E21/E20)-1)*100</f>
        <v>15.185296776137381</v>
      </c>
    </row>
    <row r="22" spans="1:15" ht="15" customHeight="1" x14ac:dyDescent="0.2">
      <c r="A22" s="12"/>
      <c r="B22" s="8">
        <v>2017</v>
      </c>
      <c r="C22" s="29">
        <v>637375</v>
      </c>
      <c r="D22" s="22">
        <f>((C22/C21)-1)*100</f>
        <v>19.23045265950083</v>
      </c>
      <c r="E22" s="31">
        <v>9038</v>
      </c>
      <c r="F22" s="24">
        <f>E22/C22*100</f>
        <v>1.418003530103942</v>
      </c>
      <c r="G22" s="23">
        <f>((E22/E21)-1)*100</f>
        <v>18.205597698142828</v>
      </c>
    </row>
    <row r="23" spans="1:15" ht="15" customHeight="1" x14ac:dyDescent="0.2">
      <c r="A23" s="12"/>
      <c r="B23" s="25">
        <v>2018</v>
      </c>
      <c r="C23" s="30">
        <v>760804</v>
      </c>
      <c r="D23" s="26">
        <f>((C23/C22)-1)*100</f>
        <v>19.365208864483229</v>
      </c>
      <c r="E23" s="32">
        <v>10636</v>
      </c>
      <c r="F23" s="27">
        <f>E23/C23*100</f>
        <v>1.3979947529192802</v>
      </c>
      <c r="G23" s="28">
        <f>((E23/E22)-1)*100</f>
        <v>17.680902854613855</v>
      </c>
    </row>
    <row r="24" spans="1:15" ht="15" customHeight="1" x14ac:dyDescent="0.2">
      <c r="A24" s="12"/>
    </row>
    <row r="25" spans="1:15" ht="30" customHeight="1" x14ac:dyDescent="0.2">
      <c r="A25" s="13" t="s">
        <v>1</v>
      </c>
      <c r="B25" s="45" t="s">
        <v>15</v>
      </c>
      <c r="C25" s="45"/>
      <c r="D25" s="45"/>
      <c r="E25" s="45"/>
      <c r="F25" s="45"/>
      <c r="G25" s="45"/>
    </row>
    <row r="26" spans="1:15" ht="30" customHeight="1" x14ac:dyDescent="0.2">
      <c r="A26" s="13"/>
      <c r="B26" s="46" t="s">
        <v>12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1:15" ht="15" customHeight="1" x14ac:dyDescent="0.2">
      <c r="A27" s="14" t="s">
        <v>2</v>
      </c>
      <c r="B27" s="38">
        <v>43643</v>
      </c>
      <c r="C27" s="38"/>
      <c r="D27" s="38"/>
      <c r="E27" s="39"/>
      <c r="F27" s="39"/>
      <c r="G27" s="39"/>
    </row>
    <row r="28" spans="1:15" ht="15" customHeight="1" x14ac:dyDescent="0.2">
      <c r="A28" s="15" t="s">
        <v>3</v>
      </c>
      <c r="B28" s="33" t="s">
        <v>14</v>
      </c>
      <c r="C28" s="33"/>
      <c r="D28" s="33"/>
      <c r="E28" s="33"/>
      <c r="F28" s="33"/>
      <c r="G28" s="33"/>
    </row>
    <row r="29" spans="1:15" ht="15" customHeight="1" thickBot="1" x14ac:dyDescent="0.25">
      <c r="A29" s="1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</sheetData>
  <mergeCells count="9">
    <mergeCell ref="B28:G28"/>
    <mergeCell ref="B1:E1"/>
    <mergeCell ref="B2:G2"/>
    <mergeCell ref="B27:G27"/>
    <mergeCell ref="B3:B4"/>
    <mergeCell ref="C3:D3"/>
    <mergeCell ref="E3:G3"/>
    <mergeCell ref="B25:G25"/>
    <mergeCell ref="B26:K26"/>
  </mergeCells>
  <hyperlinks>
    <hyperlink ref="B28" r:id="rId1" display="http://observatorioemigracao.pt/np4/5851.html"/>
    <hyperlink ref="B26" r:id="rId2"/>
    <hyperlink ref="B26:K26" r:id="rId3" display="http://www.ine.es/jaxi/Datos.htm?path=/t20/p307/serie/l0/&amp;file=2_4.px"/>
    <hyperlink ref="B28:G28" r:id="rId4" display="http://observatorioemigracao.pt/np4/6876.html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EspanhaEntradas2000-2018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2019-06-27T21:12:37Z</dcterms:modified>
</cp:coreProperties>
</file>