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LuxemburgoEntradas2000-2018" sheetId="1" r:id="rId1"/>
  </sheets>
  <calcPr calcId="145621"/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G21" i="1" l="1"/>
  <c r="D21" i="1"/>
  <c r="F21" i="1"/>
  <c r="F15" i="1" l="1"/>
  <c r="F23" i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<sst xmlns="http://schemas.openxmlformats.org/spreadsheetml/2006/main" count="19" uniqueCount="16">
  <si>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</si>
  <si>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</si>
  <si>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</si>
  <si>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</si>
  <si>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</si>
  <si>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</si>
  <si>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</si>
  <si>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</si>
  <si>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</si>
  <si>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</si>
  <si>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</si>
  <si>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</si>
  <si>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</si>
  <si>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http://www.statistiques.public.lu/en/population-employment/index.html</t>
  </si>
  <si>
    <t>Entradas de portugueses no Luxemburgo, 2000-2018</t>
  </si>
  <si>
    <t>http://observatorioemigracao.pt/np4/6819.html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</si>
</sst>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'LuxemburgoEntradas2000-2018'!$E$5:$E$23</c:f>
              <c:numCache>
                <c:formatCode>#,##0</c:formatCode>
                <c:ptCount val="19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19.html" TargetMode="External"/><Relationship Id="rId2" Type="http://schemas.openxmlformats.org/officeDocument/2006/relationships/hyperlink" Target="http://www.statistiques.public.lu/en/population-employment/index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0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8">
        <v>2016</v>
      </c>
      <c r="C21" s="32">
        <v>22888</v>
      </c>
      <c r="D21" s="23">
        <f>((C21/C20)-1)*100</f>
        <v>-3.8440532705961483</v>
      </c>
      <c r="E21" s="33">
        <v>3355</v>
      </c>
      <c r="F21" s="27">
        <f>E21/C21*100</f>
        <v>14.658336246067808</v>
      </c>
      <c r="G21" s="25">
        <f>((E21/E20)-1)*100</f>
        <v>-4.8226950354609883</v>
      </c>
    </row>
    <row r="22" spans="1:15" ht="15" customHeight="1" x14ac:dyDescent="0.2">
      <c r="A22" s="13"/>
      <c r="B22" s="8">
        <v>2017</v>
      </c>
      <c r="C22" s="32">
        <v>24379</v>
      </c>
      <c r="D22" s="23">
        <f>((C22/C21)-1)*100</f>
        <v>6.5143306536176171</v>
      </c>
      <c r="E22" s="33">
        <v>3342</v>
      </c>
      <c r="F22" s="27">
        <f>E22/C22*100</f>
        <v>13.708519627548299</v>
      </c>
      <c r="G22" s="25">
        <f>((E22/E21)-1)*100</f>
        <v>-0.38748137108792768</v>
      </c>
    </row>
    <row r="23" spans="1:15" ht="15" customHeight="1" x14ac:dyDescent="0.2">
      <c r="A23" s="13"/>
      <c r="B23" s="31">
        <v>2018</v>
      </c>
      <c r="C23" s="34">
        <v>24644</v>
      </c>
      <c r="D23" s="24">
        <f>((C23/C22)-1)*100</f>
        <v>1.0870011075105657</v>
      </c>
      <c r="E23" s="35">
        <v>3501</v>
      </c>
      <c r="F23" s="28">
        <f>E23/C23*100</f>
        <v>14.206297678948223</v>
      </c>
      <c r="G23" s="26">
        <f>((E23/E22)-1)*100</f>
        <v>4.7576301615798844</v>
      </c>
    </row>
    <row r="24" spans="1:15" ht="15" customHeight="1" x14ac:dyDescent="0.2">
      <c r="A24" s="13"/>
    </row>
    <row r="25" spans="1:15" ht="15" customHeight="1" x14ac:dyDescent="0.2">
      <c r="A25" s="14" t="s">
        <v>1</v>
      </c>
      <c r="B25" s="48" t="s">
        <v>12</v>
      </c>
      <c r="C25" s="48"/>
      <c r="D25" s="48"/>
      <c r="E25" s="48"/>
      <c r="F25" s="48"/>
      <c r="G25" s="48"/>
    </row>
    <row r="26" spans="1:15" ht="30" customHeight="1" x14ac:dyDescent="0.2">
      <c r="A26" s="14"/>
      <c r="B26" s="30" t="s">
        <v>13</v>
      </c>
      <c r="C26" s="30"/>
      <c r="D26" s="30"/>
      <c r="E26" s="29"/>
      <c r="F26" s="29"/>
      <c r="G26" s="29"/>
      <c r="I26" s="9"/>
    </row>
    <row r="27" spans="1:15" ht="15" customHeight="1" x14ac:dyDescent="0.2">
      <c r="A27" s="15" t="s">
        <v>2</v>
      </c>
      <c r="B27" s="41">
        <v>43615</v>
      </c>
      <c r="C27" s="41"/>
      <c r="D27" s="41"/>
      <c r="E27" s="42"/>
      <c r="F27" s="42"/>
      <c r="G27" s="42"/>
    </row>
    <row r="28" spans="1:15" ht="15" customHeight="1" x14ac:dyDescent="0.2">
      <c r="A28" s="16" t="s">
        <v>3</v>
      </c>
      <c r="B28" s="36" t="s">
        <v>15</v>
      </c>
      <c r="C28" s="36"/>
      <c r="D28" s="36"/>
      <c r="E28" s="36"/>
      <c r="F28" s="36"/>
      <c r="G28" s="36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2" spans="1:15" ht="15" customHeight="1" x14ac:dyDescent="0.2">
      <c r="E32" s="1"/>
    </row>
    <row r="36" spans="1:1" ht="15" customHeight="1" x14ac:dyDescent="0.2">
      <c r="A36"/>
    </row>
    <row r="37" spans="1:1" ht="15" customHeight="1" x14ac:dyDescent="0.2">
      <c r="A37"/>
    </row>
    <row r="38" spans="1:1" ht="15" customHeight="1" x14ac:dyDescent="0.2">
      <c r="A38"/>
    </row>
    <row r="39" spans="1:1" ht="15" customHeight="1" x14ac:dyDescent="0.2">
      <c r="A39"/>
    </row>
    <row r="40" spans="1:1" ht="15" customHeight="1" x14ac:dyDescent="0.2">
      <c r="A40"/>
    </row>
    <row r="41" spans="1:1" ht="15" customHeight="1" x14ac:dyDescent="0.2">
      <c r="A41"/>
    </row>
    <row r="42" spans="1:1" ht="15" customHeight="1" x14ac:dyDescent="0.2">
      <c r="A42"/>
    </row>
    <row r="43" spans="1:1" ht="15" customHeight="1" x14ac:dyDescent="0.2">
      <c r="A43"/>
    </row>
    <row r="44" spans="1:1" ht="15" customHeight="1" x14ac:dyDescent="0.2">
      <c r="A44"/>
    </row>
    <row r="45" spans="1:1" ht="15" customHeight="1" x14ac:dyDescent="0.2">
      <c r="A45"/>
    </row>
    <row r="46" spans="1:1" ht="15" customHeight="1" x14ac:dyDescent="0.2">
      <c r="A46"/>
    </row>
    <row r="47" spans="1:1" ht="15" customHeight="1" x14ac:dyDescent="0.2">
      <c r="A47"/>
    </row>
    <row r="48" spans="1:1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</sheetData>
  <mergeCells count="8">
    <mergeCell ref="B28:G28"/>
    <mergeCell ref="B1:E1"/>
    <mergeCell ref="B2:G2"/>
    <mergeCell ref="B27:G27"/>
    <mergeCell ref="B3:B4"/>
    <mergeCell ref="C3:D3"/>
    <mergeCell ref="E3:G3"/>
    <mergeCell ref="B25:G25"/>
  </mergeCells>
  <hyperlinks>
    <hyperlink ref="B28" r:id="rId1" display="http://observatorioemigracao.pt/np4/5835.html"/>
    <hyperlink ref="B26" r:id="rId2"/>
    <hyperlink ref="B28:G28" r:id="rId3" display="http://observatorioemigracao.pt/np4/681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LuxemburgoEntradas2000-2018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2019-06-03T16:45:03Z</dcterms:modified>
</cp:coreProperties>
</file>