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725"/>
  </bookViews>
  <sheets>
    <sheet name="DinamarcaEntradas200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23" i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<sst xmlns="http://schemas.openxmlformats.org/spreadsheetml/2006/main" count="19" uniqueCount="16">
  <si>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</si>
  <si>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</si>
  <si>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</si>
  <si>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</si>
  <si>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</si>
  <si>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</si>
  <si>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</si>
  <si>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</si>
  <si>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</si>
  <si>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</si>
  <si>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</si>
  <si>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</si>
  <si>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</si>
  <si>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</si>
  <si>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2000-2018</t>
  </si>
  <si>
    <t>http://observatorioemigracao.pt/np4/6589.html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</si>
</sst>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'DinamarcaEntradas2000-2018'!$E$5:$E$23</c:f>
              <c:numCache>
                <c:formatCode>#,##0</c:formatCode>
                <c:ptCount val="19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589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1">
        <v>49111</v>
      </c>
      <c r="D5" s="23" t="s">
        <v>11</v>
      </c>
      <c r="E5" s="32">
        <v>190</v>
      </c>
      <c r="F5" s="25">
        <f>E5/C5*100</f>
        <v>0.38687870334548269</v>
      </c>
      <c r="G5" s="24" t="s">
        <v>11</v>
      </c>
    </row>
    <row r="6" spans="1:20" ht="15" customHeight="1" x14ac:dyDescent="0.2">
      <c r="A6" s="13"/>
      <c r="B6" s="8">
        <v>2001</v>
      </c>
      <c r="C6" s="31">
        <v>52325</v>
      </c>
      <c r="D6" s="23">
        <f>((C6/C5)-1)*100</f>
        <v>6.5443586976441148</v>
      </c>
      <c r="E6" s="32">
        <v>211</v>
      </c>
      <c r="F6" s="25">
        <f>E6/C6*100</f>
        <v>0.40324892498805542</v>
      </c>
      <c r="G6" s="24">
        <f>((E6/E5)-1)*100</f>
        <v>11.052631578947359</v>
      </c>
    </row>
    <row r="7" spans="1:20" ht="15" customHeight="1" x14ac:dyDescent="0.2">
      <c r="A7" s="13"/>
      <c r="B7" s="8">
        <v>2002</v>
      </c>
      <c r="C7" s="31">
        <v>49193</v>
      </c>
      <c r="D7" s="23">
        <f t="shared" ref="D7:D20" si="0">((C7/C6)-1)*100</f>
        <v>-5.9856665074056403</v>
      </c>
      <c r="E7" s="32">
        <v>171</v>
      </c>
      <c r="F7" s="25">
        <f t="shared" ref="F7:F8" si="1">E7/C7*100</f>
        <v>0.34761043237859046</v>
      </c>
      <c r="G7" s="24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31">
        <v>46158</v>
      </c>
      <c r="D8" s="23">
        <f t="shared" si="0"/>
        <v>-6.1695769723334575</v>
      </c>
      <c r="E8" s="32">
        <v>170</v>
      </c>
      <c r="F8" s="25">
        <f t="shared" si="1"/>
        <v>0.3683001863165648</v>
      </c>
      <c r="G8" s="24">
        <f t="shared" si="2"/>
        <v>-0.58479532163743242</v>
      </c>
    </row>
    <row r="9" spans="1:20" ht="15" customHeight="1" x14ac:dyDescent="0.2">
      <c r="A9" s="13"/>
      <c r="B9" s="8">
        <v>2004</v>
      </c>
      <c r="C9" s="31">
        <v>46018</v>
      </c>
      <c r="D9" s="23">
        <f t="shared" si="0"/>
        <v>-0.3033060357901074</v>
      </c>
      <c r="E9" s="32">
        <v>208</v>
      </c>
      <c r="F9" s="25">
        <f t="shared" ref="F9" si="3">E9/C9*100</f>
        <v>0.45199704463470813</v>
      </c>
      <c r="G9" s="24">
        <f t="shared" si="2"/>
        <v>22.352941176470598</v>
      </c>
    </row>
    <row r="10" spans="1:20" ht="15" customHeight="1" x14ac:dyDescent="0.2">
      <c r="A10" s="13"/>
      <c r="B10" s="8">
        <v>2005</v>
      </c>
      <c r="C10" s="31">
        <v>48346</v>
      </c>
      <c r="D10" s="23">
        <f t="shared" si="0"/>
        <v>5.0588899995653858</v>
      </c>
      <c r="E10" s="32">
        <v>205</v>
      </c>
      <c r="F10" s="25">
        <f t="shared" ref="F10:F23" si="4">E10/C10*100</f>
        <v>0.42402680676788151</v>
      </c>
      <c r="G10" s="24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31">
        <v>52638</v>
      </c>
      <c r="D11" s="23">
        <f t="shared" si="0"/>
        <v>8.8776734373060773</v>
      </c>
      <c r="E11" s="32">
        <v>252</v>
      </c>
      <c r="F11" s="25">
        <f t="shared" si="4"/>
        <v>0.47874159352558987</v>
      </c>
      <c r="G11" s="24">
        <f t="shared" si="2"/>
        <v>22.926829268292682</v>
      </c>
    </row>
    <row r="12" spans="1:20" ht="15" customHeight="1" x14ac:dyDescent="0.2">
      <c r="A12" s="13"/>
      <c r="B12" s="8">
        <v>2007</v>
      </c>
      <c r="C12" s="31">
        <v>60628</v>
      </c>
      <c r="D12" s="23">
        <f t="shared" si="0"/>
        <v>15.179148143926447</v>
      </c>
      <c r="E12" s="32">
        <v>265</v>
      </c>
      <c r="F12" s="25">
        <f t="shared" si="4"/>
        <v>0.43709177277825428</v>
      </c>
      <c r="G12" s="24">
        <f t="shared" si="2"/>
        <v>5.1587301587301626</v>
      </c>
    </row>
    <row r="13" spans="1:20" ht="15" customHeight="1" x14ac:dyDescent="0.2">
      <c r="A13" s="13"/>
      <c r="B13" s="8">
        <v>2008</v>
      </c>
      <c r="C13" s="31">
        <v>69737</v>
      </c>
      <c r="D13" s="23">
        <f t="shared" si="0"/>
        <v>15.024411163158934</v>
      </c>
      <c r="E13" s="32">
        <v>279</v>
      </c>
      <c r="F13" s="25">
        <f t="shared" si="4"/>
        <v>0.40007456586890744</v>
      </c>
      <c r="G13" s="24">
        <f t="shared" si="2"/>
        <v>5.2830188679245271</v>
      </c>
    </row>
    <row r="14" spans="1:20" ht="15" customHeight="1" x14ac:dyDescent="0.2">
      <c r="A14" s="13"/>
      <c r="B14" s="8">
        <v>2009</v>
      </c>
      <c r="C14" s="31">
        <v>64634</v>
      </c>
      <c r="D14" s="23">
        <f t="shared" si="0"/>
        <v>-7.3174928660538878</v>
      </c>
      <c r="E14" s="32">
        <v>299</v>
      </c>
      <c r="F14" s="25">
        <f t="shared" si="4"/>
        <v>0.46260482099204747</v>
      </c>
      <c r="G14" s="24">
        <f t="shared" si="2"/>
        <v>7.1684587813620082</v>
      </c>
    </row>
    <row r="15" spans="1:20" ht="15" customHeight="1" x14ac:dyDescent="0.2">
      <c r="A15" s="13"/>
      <c r="B15" s="8">
        <v>2010</v>
      </c>
      <c r="C15" s="31">
        <v>65386</v>
      </c>
      <c r="D15" s="23">
        <f t="shared" si="0"/>
        <v>1.1634743323947205</v>
      </c>
      <c r="E15" s="32">
        <v>287</v>
      </c>
      <c r="F15" s="25">
        <f t="shared" si="4"/>
        <v>0.43893188144251061</v>
      </c>
      <c r="G15" s="24">
        <f t="shared" si="2"/>
        <v>-4.013377926421402</v>
      </c>
    </row>
    <row r="16" spans="1:20" ht="15" customHeight="1" x14ac:dyDescent="0.2">
      <c r="A16" s="13"/>
      <c r="B16" s="8">
        <v>2011</v>
      </c>
      <c r="C16" s="31">
        <v>66524</v>
      </c>
      <c r="D16" s="23">
        <f t="shared" si="0"/>
        <v>1.740433731991553</v>
      </c>
      <c r="E16" s="32">
        <v>325</v>
      </c>
      <c r="F16" s="25">
        <f t="shared" si="4"/>
        <v>0.48854548734291381</v>
      </c>
      <c r="G16" s="24">
        <f t="shared" si="2"/>
        <v>13.240418118466902</v>
      </c>
    </row>
    <row r="17" spans="1:15" ht="15" customHeight="1" x14ac:dyDescent="0.2">
      <c r="A17" s="13"/>
      <c r="B17" s="8">
        <v>2012</v>
      </c>
      <c r="C17" s="31">
        <v>68459</v>
      </c>
      <c r="D17" s="23">
        <f t="shared" si="0"/>
        <v>2.9087246707955039</v>
      </c>
      <c r="E17" s="32">
        <v>443</v>
      </c>
      <c r="F17" s="25">
        <f t="shared" si="4"/>
        <v>0.64710264537898599</v>
      </c>
      <c r="G17" s="24">
        <f t="shared" si="2"/>
        <v>36.307692307692307</v>
      </c>
    </row>
    <row r="18" spans="1:15" ht="15" customHeight="1" x14ac:dyDescent="0.2">
      <c r="A18" s="13"/>
      <c r="B18" s="8">
        <v>2013</v>
      </c>
      <c r="C18" s="31">
        <v>75567</v>
      </c>
      <c r="D18" s="23">
        <f t="shared" si="0"/>
        <v>10.382856892446579</v>
      </c>
      <c r="E18" s="32">
        <v>496</v>
      </c>
      <c r="F18" s="25">
        <f t="shared" si="4"/>
        <v>0.65637116730848122</v>
      </c>
      <c r="G18" s="24">
        <f t="shared" si="2"/>
        <v>11.963882618510159</v>
      </c>
    </row>
    <row r="19" spans="1:15" ht="15" customHeight="1" x14ac:dyDescent="0.2">
      <c r="A19" s="13"/>
      <c r="B19" s="8">
        <v>2014</v>
      </c>
      <c r="C19" s="31">
        <v>84011</v>
      </c>
      <c r="D19" s="23">
        <f t="shared" si="0"/>
        <v>11.17418979184035</v>
      </c>
      <c r="E19" s="32">
        <v>701</v>
      </c>
      <c r="F19" s="25">
        <f t="shared" ref="F19" si="5">E19/C19*100</f>
        <v>0.83441454095297041</v>
      </c>
      <c r="G19" s="24">
        <f t="shared" si="2"/>
        <v>41.330645161290327</v>
      </c>
    </row>
    <row r="20" spans="1:15" ht="15" customHeight="1" x14ac:dyDescent="0.2">
      <c r="A20" s="13"/>
      <c r="B20" s="8">
        <v>2015</v>
      </c>
      <c r="C20" s="31">
        <v>95319</v>
      </c>
      <c r="D20" s="23">
        <f t="shared" si="0"/>
        <v>13.460142124245644</v>
      </c>
      <c r="E20" s="32">
        <v>938</v>
      </c>
      <c r="F20" s="25">
        <v>1.2407793194711949</v>
      </c>
      <c r="G20" s="24">
        <f t="shared" si="2"/>
        <v>33.808844507845933</v>
      </c>
    </row>
    <row r="21" spans="1:15" ht="15" customHeight="1" x14ac:dyDescent="0.2">
      <c r="A21" s="13"/>
      <c r="B21" s="8">
        <v>2016</v>
      </c>
      <c r="C21" s="31">
        <v>90961</v>
      </c>
      <c r="D21" s="23">
        <f>((C21/C20)-1)*100</f>
        <v>-4.5720160723465408</v>
      </c>
      <c r="E21" s="32">
        <v>656</v>
      </c>
      <c r="F21" s="25">
        <f t="shared" ref="F21:F22" si="6">E21/C21*100</f>
        <v>0.72118820153692242</v>
      </c>
      <c r="G21" s="24">
        <f t="shared" si="2"/>
        <v>-30.06396588486141</v>
      </c>
    </row>
    <row r="22" spans="1:15" ht="15" customHeight="1" x14ac:dyDescent="0.2">
      <c r="A22" s="13"/>
      <c r="B22" s="8">
        <v>2017</v>
      </c>
      <c r="C22" s="31">
        <v>86137</v>
      </c>
      <c r="D22" s="23">
        <f>((C22/C21)-1)*100</f>
        <v>-5.303371774716636</v>
      </c>
      <c r="E22" s="32">
        <v>642</v>
      </c>
      <c r="F22" s="25">
        <f t="shared" si="6"/>
        <v>0.74532430894969648</v>
      </c>
      <c r="G22" s="24">
        <f>((E22/E21)-1)*100</f>
        <v>-2.1341463414634165</v>
      </c>
    </row>
    <row r="23" spans="1:15" ht="15" customHeight="1" x14ac:dyDescent="0.2">
      <c r="A23" s="13"/>
      <c r="B23" s="29">
        <v>2018</v>
      </c>
      <c r="C23" s="30">
        <v>83955</v>
      </c>
      <c r="D23" s="26">
        <f>((C23/C22)-1)*100</f>
        <v>-2.5331738973960127</v>
      </c>
      <c r="E23" s="33">
        <v>765</v>
      </c>
      <c r="F23" s="27">
        <f t="shared" si="4"/>
        <v>0.91120242987314626</v>
      </c>
      <c r="G23" s="28">
        <f>((E23/E22)-1)*100</f>
        <v>19.158878504672906</v>
      </c>
    </row>
    <row r="24" spans="1:15" ht="15" customHeight="1" x14ac:dyDescent="0.2">
      <c r="A24" s="13"/>
      <c r="E24" s="1"/>
    </row>
    <row r="25" spans="1:15" ht="15" customHeight="1" x14ac:dyDescent="0.2">
      <c r="A25" s="14" t="s">
        <v>1</v>
      </c>
      <c r="B25" s="46" t="s">
        <v>12</v>
      </c>
      <c r="C25" s="46"/>
      <c r="D25" s="46"/>
      <c r="E25" s="46"/>
      <c r="F25" s="46"/>
      <c r="G25" s="46"/>
    </row>
    <row r="26" spans="1:15" ht="30" customHeight="1" x14ac:dyDescent="0.2">
      <c r="A26" s="14"/>
      <c r="B26" s="47" t="s">
        <v>13</v>
      </c>
      <c r="C26" s="46"/>
      <c r="D26" s="46"/>
      <c r="E26" s="46"/>
      <c r="F26" s="46"/>
      <c r="G26" s="46"/>
      <c r="I26" s="9"/>
    </row>
    <row r="27" spans="1:15" ht="15" customHeight="1" x14ac:dyDescent="0.2">
      <c r="A27" s="15" t="s">
        <v>2</v>
      </c>
      <c r="B27" s="39">
        <v>43508</v>
      </c>
      <c r="C27" s="39"/>
      <c r="D27" s="39"/>
      <c r="E27" s="40"/>
      <c r="F27" s="40"/>
      <c r="G27" s="40"/>
    </row>
    <row r="28" spans="1:15" ht="15" customHeight="1" x14ac:dyDescent="0.2">
      <c r="A28" s="16" t="s">
        <v>3</v>
      </c>
      <c r="B28" s="34" t="s">
        <v>15</v>
      </c>
      <c r="C28" s="34"/>
      <c r="D28" s="34"/>
      <c r="E28" s="34"/>
      <c r="F28" s="34"/>
      <c r="G28" s="34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09.html"/>
    <hyperlink ref="B26" r:id="rId2"/>
    <hyperlink ref="B28:G28" r:id="rId3" display="http://observatorioemigracao.pt/np4/658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DinamarcaEntradas2000-2018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2019-02-17T22:34:27Z</dcterms:modified>
</cp:coreProperties>
</file>