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IslândiaEntradas2000-2017" sheetId="1" r:id="rId1"/>
  </sheets>
  <calcPr calcId="145621"/>
</workbook>
</file>

<file path=xl/calcChain.xml><?xml version="1.0" encoding="utf-8"?>
<calcChain xmlns="http://schemas.openxmlformats.org/spreadsheetml/2006/main">
  <c r="G22" i="1" l="1"/>
  <c r="D22" i="1"/>
  <c r="G21" i="1"/>
  <c r="D21" i="1"/>
  <c r="F21" i="1"/>
  <c r="G20" i="1" l="1"/>
  <c r="F20" i="1"/>
  <c r="F22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<sst xmlns="http://schemas.openxmlformats.org/spreadsheetml/2006/main" count="19" uniqueCount="16">
  <si>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</si>
  <si>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</si>
  <si>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</si>
  <si>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</si>
  <si>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</si>
  <si>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</si>
  <si>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</si>
  <si>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</si>
  <si>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</si>
  <si>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</si>
  <si>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</si>
  <si>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</si>
  <si>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</si>
  <si>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</si>
  <si>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2000-2017</t>
  </si>
  <si>
    <t>http://observatorioemigracao.pt/np4/6139.html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</si>
</sst>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'IslândiaEntradas2000-2017'!$B$5:$B$22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'IslândiaEntradas2000-2017'!$E$5:$E$22</c:f>
              <c:numCache>
                <c:formatCode>#,##0</c:formatCode>
                <c:ptCount val="18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85792"/>
        <c:axId val="61685760"/>
      </c:lineChart>
      <c:catAx>
        <c:axId val="60438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685760"/>
        <c:crosses val="autoZero"/>
        <c:auto val="1"/>
        <c:lblAlgn val="ctr"/>
        <c:lblOffset val="100"/>
        <c:noMultiLvlLbl val="0"/>
      </c:catAx>
      <c:valAx>
        <c:axId val="6168576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4385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139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11</v>
      </c>
      <c r="E5" s="28">
        <v>25</v>
      </c>
      <c r="F5" s="33">
        <f>E5/C5*100</f>
        <v>1.0154346060113728</v>
      </c>
      <c r="G5" s="33" t="s">
        <v>11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33</v>
      </c>
      <c r="F6" s="33">
        <f t="shared" ref="F6:F22" si="0">E6/C6*100</f>
        <v>1.312127236580517</v>
      </c>
      <c r="G6" s="33">
        <f>((E6/E5)-1)*100</f>
        <v>32.000000000000007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3">
        <f t="shared" ref="G7:G17" si="2">((E7/E6)-1)*100</f>
        <v>-78.787878787878782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3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520</v>
      </c>
      <c r="F9" s="33">
        <f t="shared" si="0"/>
        <v>20.70063694267516</v>
      </c>
      <c r="G9" s="33">
        <f t="shared" si="2"/>
        <v>3900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3">
        <f t="shared" si="2"/>
        <v>-57.499999999999993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357</v>
      </c>
      <c r="F11" s="33">
        <f t="shared" si="0"/>
        <v>5.0495049504950495</v>
      </c>
      <c r="G11" s="33">
        <f t="shared" si="2"/>
        <v>61.53846153846154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240</v>
      </c>
      <c r="F12" s="33">
        <f t="shared" si="0"/>
        <v>2.5756600128782998</v>
      </c>
      <c r="G12" s="33">
        <f t="shared" si="2"/>
        <v>-32.773109243697476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287</v>
      </c>
      <c r="F13" s="33">
        <f t="shared" si="0"/>
        <v>3.841520546111632</v>
      </c>
      <c r="G13" s="33">
        <f t="shared" si="2"/>
        <v>19.583333333333329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57</v>
      </c>
      <c r="F14" s="33">
        <f t="shared" si="0"/>
        <v>1.6804245283018868</v>
      </c>
      <c r="G14" s="33">
        <f t="shared" si="2"/>
        <v>-80.139372822299649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22</v>
      </c>
      <c r="F15" s="33">
        <f t="shared" si="0"/>
        <v>0.73627844712182056</v>
      </c>
      <c r="G15" s="33">
        <f t="shared" si="2"/>
        <v>-61.403508771929829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36</v>
      </c>
      <c r="F16" s="33">
        <f t="shared" si="0"/>
        <v>1.3071895424836601</v>
      </c>
      <c r="G16" s="33">
        <f t="shared" si="2"/>
        <v>63.636363636363647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42</v>
      </c>
      <c r="F17" s="33">
        <f t="shared" si="0"/>
        <v>1.4856738592147152</v>
      </c>
      <c r="G17" s="33">
        <f t="shared" si="2"/>
        <v>16.666666666666675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88</v>
      </c>
      <c r="F18" s="33">
        <f t="shared" si="0"/>
        <v>2.2380467955239061</v>
      </c>
      <c r="G18" s="33">
        <f>((E18/E17)-1)*100</f>
        <v>109.52380952380953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92</v>
      </c>
      <c r="F19" s="33">
        <f t="shared" si="0"/>
        <v>2.1159153633854646</v>
      </c>
      <c r="G19" s="33">
        <f t="shared" ref="G19:G20" si="4">((E19/E18)-1)*100</f>
        <v>4.5454545454545414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117</v>
      </c>
      <c r="F20" s="33">
        <f t="shared" si="0"/>
        <v>2.3574450936933307</v>
      </c>
      <c r="G20" s="33">
        <f t="shared" si="4"/>
        <v>27.173913043478272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220</v>
      </c>
      <c r="F21" s="33">
        <f t="shared" ref="F21" si="5">E21/C21*100</f>
        <v>2.7993383382109682</v>
      </c>
      <c r="G21" s="33">
        <f>((E21/E20)-1)*100</f>
        <v>88.034188034188034</v>
      </c>
    </row>
    <row r="22" spans="1:16" ht="15" customHeight="1" x14ac:dyDescent="0.2">
      <c r="A22" s="14"/>
      <c r="B22" s="11">
        <v>2017</v>
      </c>
      <c r="C22" s="27">
        <v>11758</v>
      </c>
      <c r="D22" s="32">
        <f>((C22/C21)-1)*100</f>
        <v>49.61190991220257</v>
      </c>
      <c r="E22" s="29">
        <v>270</v>
      </c>
      <c r="F22" s="34">
        <f t="shared" si="0"/>
        <v>2.2963088960707605</v>
      </c>
      <c r="G22" s="34">
        <f>((E22/E21)-1)*100</f>
        <v>22.72727272727273</v>
      </c>
    </row>
    <row r="23" spans="1:16" ht="15" customHeight="1" x14ac:dyDescent="0.2">
      <c r="A23" s="14"/>
    </row>
    <row r="24" spans="1:16" ht="15" customHeight="1" x14ac:dyDescent="0.2">
      <c r="A24" s="15" t="s">
        <v>1</v>
      </c>
      <c r="B24" s="40" t="s">
        <v>12</v>
      </c>
      <c r="C24" s="40"/>
      <c r="D24" s="40"/>
      <c r="E24" s="40"/>
      <c r="F24" s="40"/>
      <c r="G24" s="40"/>
      <c r="H24" s="40"/>
    </row>
    <row r="25" spans="1:16" ht="30" customHeight="1" x14ac:dyDescent="0.2">
      <c r="A25" s="15"/>
      <c r="B25" s="43" t="s">
        <v>13</v>
      </c>
      <c r="C25" s="43"/>
      <c r="D25" s="43"/>
      <c r="E25" s="44"/>
      <c r="F25" s="44"/>
      <c r="G25" s="44"/>
      <c r="H25" s="44"/>
      <c r="I25" s="45"/>
      <c r="J25" s="9"/>
    </row>
    <row r="26" spans="1:16" ht="15" customHeight="1" x14ac:dyDescent="0.2">
      <c r="A26" s="16" t="s">
        <v>2</v>
      </c>
      <c r="B26" s="41">
        <v>43249</v>
      </c>
      <c r="C26" s="41"/>
      <c r="D26" s="41"/>
      <c r="E26" s="42"/>
      <c r="F26" s="42"/>
      <c r="G26" s="42"/>
      <c r="H26" s="42"/>
    </row>
    <row r="27" spans="1:16" ht="15" customHeight="1" x14ac:dyDescent="0.2">
      <c r="A27" s="17" t="s">
        <v>3</v>
      </c>
      <c r="B27" s="35" t="s">
        <v>15</v>
      </c>
      <c r="C27" s="35"/>
      <c r="D27" s="35"/>
      <c r="E27" s="35"/>
      <c r="F27" s="35"/>
      <c r="G27" s="35"/>
      <c r="H27" s="35"/>
    </row>
    <row r="28" spans="1:16" ht="15" customHeight="1" thickBot="1" x14ac:dyDescent="0.25">
      <c r="A28" s="1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30" spans="1:16" ht="15" customHeight="1" x14ac:dyDescent="0.2">
      <c r="E30" s="1"/>
    </row>
    <row r="32" spans="1:16" ht="15" customHeight="1" x14ac:dyDescent="0.2">
      <c r="E32" s="1"/>
    </row>
  </sheetData>
  <mergeCells count="9">
    <mergeCell ref="B27:H27"/>
    <mergeCell ref="B1:E1"/>
    <mergeCell ref="B2:H2"/>
    <mergeCell ref="B24:H24"/>
    <mergeCell ref="B26:H26"/>
    <mergeCell ref="B25:I25"/>
    <mergeCell ref="B3:B4"/>
    <mergeCell ref="C3:D3"/>
    <mergeCell ref="E3:G3"/>
  </mergeCells>
  <hyperlinks>
    <hyperlink ref="B27" r:id="rId1" display="http://observatorioemigracao.pt/np4/5873.html"/>
    <hyperlink ref="B25" r:id="rId2"/>
    <hyperlink ref="B27:H27" r:id="rId3" display="http://observatorioemigracao.pt/np4/613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IslândiaEntradas2000-2017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2018-06-20T12:00:11Z</dcterms:modified>
</cp:coreProperties>
</file>