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30"/>
  </bookViews>
  <sheets>
    <sheet name="NoruegaEntradas2001-2017" sheetId="1" r:id="rId1"/>
  </sheets>
  <calcPr calcId="145621"/>
</workbook>
</file>

<file path=xl/calcChain.xml><?xml version="1.0" encoding="utf-8"?>
<calcChain xmlns="http://schemas.openxmlformats.org/spreadsheetml/2006/main">
  <c r="G21" i="1" l="1"/>
  <c r="D21" i="1"/>
  <c r="G20" i="1"/>
  <c r="D20" i="1"/>
  <c r="F20" i="1"/>
  <c r="G19" i="1" l="1"/>
  <c r="D19" i="1"/>
  <c r="F19" i="1"/>
  <c r="G17" i="1" l="1"/>
  <c r="G18" i="1"/>
  <c r="F17" i="1"/>
  <c r="F18" i="1"/>
  <c r="F21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<sst xmlns="http://schemas.openxmlformats.org/spreadsheetml/2006/main" count="19" uniqueCount="16">
  <si>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</si>
  <si>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</si>
  <si>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</si>
  <si>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</si>
  <si>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</si>
  <si>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</si>
  <si>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</si>
  <si>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</si>
  <si>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</si>
  <si>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</si>
  <si>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</si>
  <si>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</si>
  <si>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Norway.
</t>
  </si>
  <si>
    <t>Entradas de portugueses na Noruega, 2001-2017</t>
  </si>
  <si>
    <t>http://observatorioemigracao.pt/np4/6059.html</t>
  </si>
  <si>
    <t>https://www.ssb.no/en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</si>
</sst>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'NoruegaEntradas2001-2017'!$B$5:$B$21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'NoruegaEntradas2001-2017'!$E$5:$E$21</c:f>
              <c:numCache>
                <c:formatCode>#,##0</c:formatCode>
                <c:ptCount val="17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196608"/>
        <c:axId val="61528832"/>
      </c:lineChart>
      <c:catAx>
        <c:axId val="5361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528832"/>
        <c:crosses val="autoZero"/>
        <c:auto val="1"/>
        <c:lblAlgn val="ctr"/>
        <c:lblOffset val="100"/>
        <c:noMultiLvlLbl val="0"/>
      </c:catAx>
      <c:valAx>
        <c:axId val="6152883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361966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059.html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13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27">
        <v>25412</v>
      </c>
      <c r="D5" s="23" t="s">
        <v>11</v>
      </c>
      <c r="E5" s="28">
        <v>70</v>
      </c>
      <c r="F5" s="25">
        <f t="shared" ref="F5:F21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7">
        <v>30788</v>
      </c>
      <c r="D6" s="23">
        <f t="shared" ref="D6:D19" si="1">((C6/C5)-1)*100</f>
        <v>21.15535967259563</v>
      </c>
      <c r="E6" s="28">
        <v>70</v>
      </c>
      <c r="F6" s="25">
        <f t="shared" si="0"/>
        <v>0.22736130960114331</v>
      </c>
      <c r="G6" s="24">
        <f t="shared" ref="G6:G18" si="2">((E6/E5)-1)*100</f>
        <v>0</v>
      </c>
    </row>
    <row r="7" spans="1:20" ht="15" customHeight="1" x14ac:dyDescent="0.2">
      <c r="A7" s="13"/>
      <c r="B7" s="8">
        <v>2003</v>
      </c>
      <c r="C7" s="27">
        <v>26787</v>
      </c>
      <c r="D7" s="23">
        <f t="shared" si="1"/>
        <v>-12.995322853059632</v>
      </c>
      <c r="E7" s="28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7">
        <v>27863</v>
      </c>
      <c r="D8" s="23">
        <f t="shared" si="1"/>
        <v>4.0168738567215367</v>
      </c>
      <c r="E8" s="28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7">
        <v>31356</v>
      </c>
      <c r="D9" s="23">
        <f t="shared" si="1"/>
        <v>12.536338513440759</v>
      </c>
      <c r="E9" s="28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7">
        <v>37429</v>
      </c>
      <c r="D10" s="23">
        <f t="shared" si="1"/>
        <v>19.367904069396612</v>
      </c>
      <c r="E10" s="28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7">
        <v>53498</v>
      </c>
      <c r="D11" s="23">
        <f t="shared" si="1"/>
        <v>42.931951160864571</v>
      </c>
      <c r="E11" s="28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7">
        <v>58820</v>
      </c>
      <c r="D12" s="23">
        <f t="shared" si="1"/>
        <v>9.9480354405772076</v>
      </c>
      <c r="E12" s="28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7">
        <v>56680</v>
      </c>
      <c r="D13" s="23">
        <f t="shared" si="1"/>
        <v>-3.6382182930975837</v>
      </c>
      <c r="E13" s="28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7">
        <v>65065</v>
      </c>
      <c r="D14" s="23">
        <f t="shared" si="1"/>
        <v>14.793577981651374</v>
      </c>
      <c r="E14" s="28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7">
        <v>70759</v>
      </c>
      <c r="D15" s="23">
        <f t="shared" si="1"/>
        <v>8.7512487512487525</v>
      </c>
      <c r="E15" s="28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7">
        <v>70012</v>
      </c>
      <c r="D16" s="23">
        <f t="shared" si="1"/>
        <v>-1.0556960951963679</v>
      </c>
      <c r="E16" s="28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7">
        <v>66934</v>
      </c>
      <c r="D17" s="23">
        <f t="shared" si="1"/>
        <v>-4.3963891904244985</v>
      </c>
      <c r="E17" s="28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7">
        <v>61429</v>
      </c>
      <c r="D18" s="23">
        <f t="shared" si="1"/>
        <v>-8.2245196760988399</v>
      </c>
      <c r="E18" s="28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8">
        <v>2015</v>
      </c>
      <c r="C19" s="27">
        <v>59067</v>
      </c>
      <c r="D19" s="23">
        <f t="shared" si="1"/>
        <v>-3.8450894528642809</v>
      </c>
      <c r="E19" s="28">
        <v>488</v>
      </c>
      <c r="F19" s="25">
        <f t="shared" ref="F19:F20" si="3">E19/C19*100</f>
        <v>0.82618043916230721</v>
      </c>
      <c r="G19" s="24">
        <f>((E19/E18)-1)*100</f>
        <v>-25.267993874425731</v>
      </c>
    </row>
    <row r="20" spans="1:15" ht="15" customHeight="1" x14ac:dyDescent="0.2">
      <c r="A20" s="13"/>
      <c r="B20" s="8">
        <v>2016</v>
      </c>
      <c r="C20" s="27">
        <v>58508</v>
      </c>
      <c r="D20" s="23">
        <f>((C20/C19)-1)*100</f>
        <v>-0.94638292108960576</v>
      </c>
      <c r="E20" s="28">
        <v>427</v>
      </c>
      <c r="F20" s="25">
        <f t="shared" si="3"/>
        <v>0.72981472619129006</v>
      </c>
      <c r="G20" s="24">
        <f>((E20/E19)-1)*100</f>
        <v>-12.5</v>
      </c>
    </row>
    <row r="21" spans="1:15" ht="15" customHeight="1" x14ac:dyDescent="0.2">
      <c r="A21" s="13"/>
      <c r="B21" s="26">
        <v>2017</v>
      </c>
      <c r="C21" s="29">
        <v>49774</v>
      </c>
      <c r="D21" s="30">
        <f>((C21/C20)-1)*100</f>
        <v>-14.927873111369383</v>
      </c>
      <c r="E21" s="31">
        <v>375</v>
      </c>
      <c r="F21" s="32">
        <f t="shared" si="0"/>
        <v>0.75340539237352833</v>
      </c>
      <c r="G21" s="33">
        <f>((E21/E20)-1)*100</f>
        <v>-12.177985948477755</v>
      </c>
    </row>
    <row r="22" spans="1:15" ht="15" customHeight="1" x14ac:dyDescent="0.2">
      <c r="A22" s="13"/>
      <c r="E22" s="1"/>
    </row>
    <row r="23" spans="1:15" ht="15" customHeight="1" x14ac:dyDescent="0.2">
      <c r="A23" s="14" t="s">
        <v>1</v>
      </c>
      <c r="B23" s="46" t="s">
        <v>12</v>
      </c>
      <c r="C23" s="46"/>
      <c r="D23" s="46"/>
      <c r="E23" s="46"/>
      <c r="F23" s="46"/>
      <c r="G23" s="46"/>
    </row>
    <row r="24" spans="1:15" ht="45" customHeight="1" x14ac:dyDescent="0.2">
      <c r="A24" s="14"/>
      <c r="B24" s="47" t="s">
        <v>15</v>
      </c>
      <c r="C24" s="47"/>
      <c r="D24" s="47"/>
      <c r="E24" s="47"/>
      <c r="F24" s="47"/>
      <c r="G24" s="47"/>
      <c r="I24" s="9"/>
    </row>
    <row r="25" spans="1:15" ht="15" customHeight="1" x14ac:dyDescent="0.2">
      <c r="A25" s="15" t="s">
        <v>2</v>
      </c>
      <c r="B25" s="39">
        <v>43213</v>
      </c>
      <c r="C25" s="39"/>
      <c r="D25" s="39"/>
      <c r="E25" s="40"/>
      <c r="F25" s="40"/>
      <c r="G25" s="40"/>
    </row>
    <row r="26" spans="1:15" ht="15" customHeight="1" x14ac:dyDescent="0.2">
      <c r="A26" s="16" t="s">
        <v>3</v>
      </c>
      <c r="B26" s="34" t="s">
        <v>14</v>
      </c>
      <c r="C26" s="34"/>
      <c r="D26" s="34"/>
      <c r="E26" s="34"/>
      <c r="F26" s="34"/>
      <c r="G26" s="34"/>
    </row>
    <row r="27" spans="1:15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9">
    <mergeCell ref="B26:G26"/>
    <mergeCell ref="B1:E1"/>
    <mergeCell ref="B2:G2"/>
    <mergeCell ref="B25:G25"/>
    <mergeCell ref="B3:B4"/>
    <mergeCell ref="C3:D3"/>
    <mergeCell ref="E3:G3"/>
    <mergeCell ref="B23:G23"/>
    <mergeCell ref="B24:G24"/>
  </mergeCells>
  <hyperlinks>
    <hyperlink ref="B26" r:id="rId1" display="http://observatorioemigracao.pt/np4/5867.html"/>
    <hyperlink ref="B24" r:id="rId2" display="https://www.ssb.no/statistikkbanken/selectvarval/Define.asp?subjectcode=&amp;ProductId=&amp;MainTable=InnUtvLandbakgr&amp;nvl=&amp;PLanguage=1&amp;nyTmpVar=true&amp;CMSSubjectArea=befolkning&amp;KortNavnWeb=flytting&amp;StatVariant=&amp;checked=true"/>
    <hyperlink ref="B26:G26" r:id="rId3" display="http://observatorioemigracao.pt/np4/6059.html"/>
    <hyperlink ref="B24:G24" r:id="rId4" display="https://www.ssb.no/en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NoruegaEntradas2001-2017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2018-05-06T17:13:50Z</dcterms:modified>
</cp:coreProperties>
</file>