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655"/>
  </bookViews>
  <sheets>
    <sheet name="RU EntradasPT 2000-2017" sheetId="1" r:id="rId1"/>
    <sheet name="RU EntradasTOT 2000-2017" sheetId="2" r:id="rId2"/>
  </sheets>
  <calcPr calcId="145621"/>
</workbook>
</file>

<file path=xl/calcChain.xml><?xml version="1.0" encoding="utf-8"?>
<calcChain xmlns="http://schemas.openxmlformats.org/spreadsheetml/2006/main">
  <c r="F20" i="2" l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E20" i="2" l="1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D21" i="1" l="1"/>
  <c r="G21" i="1"/>
  <c r="G22" i="1"/>
  <c r="D22" i="1"/>
  <c r="F21" i="1"/>
  <c r="G18" i="1" l="1"/>
  <c r="G19" i="1"/>
  <c r="G20" i="1"/>
  <c r="D18" i="1"/>
  <c r="D6" i="1"/>
  <c r="D19" i="1"/>
  <c r="D20" i="1"/>
  <c r="D17" i="1"/>
  <c r="F19" i="1"/>
  <c r="F18" i="1"/>
  <c r="F22" i="1" l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<sst xmlns="http://schemas.openxmlformats.org/spreadsheetml/2006/main" count="40" uniqueCount="23">
  <si>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</si>
  <si>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</si>
  <si>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</si>
  <si>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</si>
  <si>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</si>
  <si>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</si>
  <si>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</si>
  <si>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</si>
  <si>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</si>
  <si>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</si>
  <si>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</si>
  <si>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</si>
  <si>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Department for Work and Pensions</t>
  </si>
  <si>
    <t>https://sw.stat-xplore.dwp.gov.uk</t>
  </si>
  <si>
    <t>Entradas de portugueses no Reino Unido, 2000-2017</t>
  </si>
  <si>
    <t>http://observatorioemigracao.pt/np4/5988.html</t>
  </si>
  <si>
    <t>Total</t>
  </si>
  <si>
    <t>Principaís países de origem (UE)</t>
  </si>
  <si>
    <t>França</t>
  </si>
  <si>
    <t>Itália</t>
  </si>
  <si>
    <t>Espanha</t>
  </si>
  <si>
    <t>Portugal</t>
  </si>
  <si>
    <t>União Europeia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</si>
</sst>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Reino Unido, 2000-2017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'RU EntradasPT 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'RU EntradasPT 2000-2017'!$E$5:$E$22</c:f>
              <c:numCache>
                <c:formatCode>#,##0</c:formatCode>
                <c:ptCount val="18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473472"/>
        <c:axId val="59886400"/>
      </c:lineChart>
      <c:catAx>
        <c:axId val="57847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9886400"/>
        <c:crosses val="autoZero"/>
        <c:auto val="1"/>
        <c:lblAlgn val="ctr"/>
        <c:lblOffset val="100"/>
        <c:noMultiLvlLbl val="0"/>
      </c:catAx>
      <c:valAx>
        <c:axId val="598864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8473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imigrantes no Reino Unido, </a:t>
            </a:r>
            <a:br>
              <a:rPr lang="pt-PT" sz="1000" b="1" i="0" u="none" strike="noStrike" baseline="0">
                <a:effectLst/>
              </a:rPr>
            </a:br>
            <a:r>
              <a:rPr lang="pt-PT" sz="1000" b="1" i="0" u="none" strike="noStrike" baseline="0">
                <a:effectLst/>
              </a:rPr>
              <a:t>principais países de origem da UE15, 2002-2017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'RU EntradasTOT 2000-2017'!$G$4</c:f>
              <c:strCache>
                <c:ptCount val="1"/>
                <c:pt idx="0">
                  <c:v>Espanha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'RU EntradasTOT 2000-2017'!$B$5:$B$20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'RU EntradasTOT 2000-2017'!$G$5:$G$20</c:f>
              <c:numCache>
                <c:formatCode>#,##0</c:formatCode>
                <c:ptCount val="16"/>
                <c:pt idx="0">
                  <c:v>10392</c:v>
                </c:pt>
                <c:pt idx="1">
                  <c:v>12088</c:v>
                </c:pt>
                <c:pt idx="2">
                  <c:v>10478</c:v>
                </c:pt>
                <c:pt idx="3">
                  <c:v>10841</c:v>
                </c:pt>
                <c:pt idx="4">
                  <c:v>9654</c:v>
                </c:pt>
                <c:pt idx="5">
                  <c:v>11836</c:v>
                </c:pt>
                <c:pt idx="6">
                  <c:v>11777</c:v>
                </c:pt>
                <c:pt idx="7">
                  <c:v>14281</c:v>
                </c:pt>
                <c:pt idx="8">
                  <c:v>19858</c:v>
                </c:pt>
                <c:pt idx="9">
                  <c:v>30020</c:v>
                </c:pt>
                <c:pt idx="10">
                  <c:v>38075</c:v>
                </c:pt>
                <c:pt idx="11">
                  <c:v>51729</c:v>
                </c:pt>
                <c:pt idx="12">
                  <c:v>50260</c:v>
                </c:pt>
                <c:pt idx="13">
                  <c:v>50028</c:v>
                </c:pt>
                <c:pt idx="14">
                  <c:v>47741</c:v>
                </c:pt>
                <c:pt idx="15">
                  <c:v>35642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'RU EntradasTOT 2000-2017'!$H$4</c:f>
              <c:strCache>
                <c:ptCount val="1"/>
                <c:pt idx="0">
                  <c:v>França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'RU EntradasTOT 2000-2017'!$B$5:$B$20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'RU EntradasTOT 2000-2017'!$H$5:$H$20</c:f>
              <c:numCache>
                <c:formatCode>#,##0</c:formatCode>
                <c:ptCount val="16"/>
                <c:pt idx="0">
                  <c:v>13116</c:v>
                </c:pt>
                <c:pt idx="1">
                  <c:v>12899</c:v>
                </c:pt>
                <c:pt idx="2">
                  <c:v>13449</c:v>
                </c:pt>
                <c:pt idx="3">
                  <c:v>16300</c:v>
                </c:pt>
                <c:pt idx="4">
                  <c:v>17456</c:v>
                </c:pt>
                <c:pt idx="5">
                  <c:v>22962</c:v>
                </c:pt>
                <c:pt idx="6">
                  <c:v>22238</c:v>
                </c:pt>
                <c:pt idx="7">
                  <c:v>19895</c:v>
                </c:pt>
                <c:pt idx="8">
                  <c:v>19681</c:v>
                </c:pt>
                <c:pt idx="9">
                  <c:v>23467</c:v>
                </c:pt>
                <c:pt idx="10">
                  <c:v>19624</c:v>
                </c:pt>
                <c:pt idx="11">
                  <c:v>24201</c:v>
                </c:pt>
                <c:pt idx="12">
                  <c:v>25420</c:v>
                </c:pt>
                <c:pt idx="13">
                  <c:v>27618</c:v>
                </c:pt>
                <c:pt idx="14">
                  <c:v>26476</c:v>
                </c:pt>
                <c:pt idx="15">
                  <c:v>23215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'RU EntradasTOT 2000-2017'!$I$4</c:f>
              <c:strCache>
                <c:ptCount val="1"/>
                <c:pt idx="0">
                  <c:v>Itália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'RU EntradasTOT 2000-2017'!$B$5:$B$20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'RU EntradasTOT 2000-2017'!$I$5:$I$20</c:f>
              <c:numCache>
                <c:formatCode>#,##0</c:formatCode>
                <c:ptCount val="16"/>
                <c:pt idx="0">
                  <c:v>7709</c:v>
                </c:pt>
                <c:pt idx="1">
                  <c:v>8117</c:v>
                </c:pt>
                <c:pt idx="2">
                  <c:v>8184</c:v>
                </c:pt>
                <c:pt idx="3">
                  <c:v>10358</c:v>
                </c:pt>
                <c:pt idx="4">
                  <c:v>11060</c:v>
                </c:pt>
                <c:pt idx="5">
                  <c:v>15742</c:v>
                </c:pt>
                <c:pt idx="6">
                  <c:v>16462</c:v>
                </c:pt>
                <c:pt idx="7">
                  <c:v>16876</c:v>
                </c:pt>
                <c:pt idx="8">
                  <c:v>18464</c:v>
                </c:pt>
                <c:pt idx="9">
                  <c:v>24891</c:v>
                </c:pt>
                <c:pt idx="10">
                  <c:v>26605</c:v>
                </c:pt>
                <c:pt idx="11">
                  <c:v>44113</c:v>
                </c:pt>
                <c:pt idx="12">
                  <c:v>51217</c:v>
                </c:pt>
                <c:pt idx="13">
                  <c:v>58653</c:v>
                </c:pt>
                <c:pt idx="14">
                  <c:v>62984</c:v>
                </c:pt>
                <c:pt idx="15">
                  <c:v>50880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'RU EntradasTOT 2000-2017'!$J$4</c:f>
              <c:strCache>
                <c:ptCount val="1"/>
                <c:pt idx="0">
                  <c:v>Portugal</c:v>
                </c:pt>
              </c:strCache>
            </c:strRef>
          </c:tx>
          <c:spPr>
            <a:ln w="31750" cmpd="sng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'RU EntradasTOT 2000-2017'!$B$5:$B$20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'RU EntradasTOT 2000-2017'!$J$5:$J$20</c:f>
              <c:numCache>
                <c:formatCode>#,##0</c:formatCode>
                <c:ptCount val="16"/>
                <c:pt idx="0">
                  <c:v>7915</c:v>
                </c:pt>
                <c:pt idx="1">
                  <c:v>12603</c:v>
                </c:pt>
                <c:pt idx="2">
                  <c:v>13867</c:v>
                </c:pt>
                <c:pt idx="3">
                  <c:v>11712</c:v>
                </c:pt>
                <c:pt idx="4">
                  <c:v>9696</c:v>
                </c:pt>
                <c:pt idx="5">
                  <c:v>12039</c:v>
                </c:pt>
                <c:pt idx="6">
                  <c:v>12983</c:v>
                </c:pt>
                <c:pt idx="7">
                  <c:v>12211</c:v>
                </c:pt>
                <c:pt idx="8">
                  <c:v>12064</c:v>
                </c:pt>
                <c:pt idx="9">
                  <c:v>16347</c:v>
                </c:pt>
                <c:pt idx="10">
                  <c:v>20443</c:v>
                </c:pt>
                <c:pt idx="11">
                  <c:v>30121</c:v>
                </c:pt>
                <c:pt idx="12">
                  <c:v>30546</c:v>
                </c:pt>
                <c:pt idx="13">
                  <c:v>32301</c:v>
                </c:pt>
                <c:pt idx="14">
                  <c:v>30543</c:v>
                </c:pt>
                <c:pt idx="15">
                  <c:v>22622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389056"/>
        <c:axId val="59888128"/>
      </c:lineChart>
      <c:catAx>
        <c:axId val="57738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9888128"/>
        <c:crosses val="autoZero"/>
        <c:auto val="1"/>
        <c:lblAlgn val="ctr"/>
        <c:lblOffset val="100"/>
        <c:noMultiLvlLbl val="0"/>
      </c:catAx>
      <c:valAx>
        <c:axId val="5988812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38905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0672333333333337"/>
          <c:y val="0.85949413580246925"/>
          <c:w val="0.56214555555555556"/>
          <c:h val="5.81910493827160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523875</xdr:colOff>
      <xdr:row>3</xdr:row>
      <xdr:rowOff>19050</xdr:rowOff>
    </xdr:from>
    <xdr:to>
      <xdr:col>16</xdr:col>
      <xdr:colOff>837525</xdr:colOff>
      <xdr:row>19</xdr:row>
      <xdr:rowOff>20550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88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88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workbookViewId="0">
      <selection activeCell="A30" sqref="A30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44" t="s">
        <v>4</v>
      </c>
      <c r="C1" s="44"/>
      <c r="D1" s="44"/>
      <c r="E1" s="45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6" t="s">
        <v>14</v>
      </c>
      <c r="C2" s="46"/>
      <c r="D2" s="46"/>
      <c r="E2" s="47"/>
      <c r="F2" s="47"/>
      <c r="G2" s="47"/>
      <c r="H2" s="47"/>
      <c r="I2" s="7"/>
    </row>
    <row r="3" spans="1:21" ht="30" customHeight="1" x14ac:dyDescent="0.2">
      <c r="A3" s="12"/>
      <c r="B3" s="51" t="s">
        <v>5</v>
      </c>
      <c r="C3" s="53" t="s">
        <v>6</v>
      </c>
      <c r="D3" s="54"/>
      <c r="E3" s="51" t="s">
        <v>7</v>
      </c>
      <c r="F3" s="55"/>
      <c r="G3" s="55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52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260424</v>
      </c>
      <c r="D5" s="29" t="s">
        <v>11</v>
      </c>
      <c r="E5" s="27">
        <v>1811</v>
      </c>
      <c r="F5" s="32">
        <f>E5/C5*100</f>
        <v>0.69540441741160575</v>
      </c>
      <c r="G5" s="32" t="s">
        <v>11</v>
      </c>
    </row>
    <row r="6" spans="1:21" ht="15" customHeight="1" x14ac:dyDescent="0.2">
      <c r="A6" s="13"/>
      <c r="B6" s="8">
        <v>2001</v>
      </c>
      <c r="C6" s="25">
        <v>262239</v>
      </c>
      <c r="D6" s="30">
        <f>((C6/C5)-1)*100</f>
        <v>0.69694037415906074</v>
      </c>
      <c r="E6" s="27">
        <v>4396</v>
      </c>
      <c r="F6" s="32">
        <f t="shared" ref="F6:F22" si="0">E6/C6*100</f>
        <v>1.6763334210395862</v>
      </c>
      <c r="G6" s="32">
        <f>((E6/E5)-1)*100</f>
        <v>142.73881833241302</v>
      </c>
    </row>
    <row r="7" spans="1:21" ht="15" customHeight="1" x14ac:dyDescent="0.2">
      <c r="A7" s="13"/>
      <c r="B7" s="8">
        <v>2002</v>
      </c>
      <c r="C7" s="25">
        <v>311288</v>
      </c>
      <c r="D7" s="30">
        <f t="shared" ref="D7:D16" si="1">((C7/C6)-1)*100</f>
        <v>18.703930384115264</v>
      </c>
      <c r="E7" s="27">
        <v>7915</v>
      </c>
      <c r="F7" s="32">
        <f t="shared" si="0"/>
        <v>2.5426614581994809</v>
      </c>
      <c r="G7" s="32">
        <f t="shared" ref="G7:G20" si="2">((E7/E6)-1)*100</f>
        <v>80.05004549590538</v>
      </c>
    </row>
    <row r="8" spans="1:21" ht="15" customHeight="1" x14ac:dyDescent="0.2">
      <c r="A8" s="13"/>
      <c r="B8" s="8">
        <v>2003</v>
      </c>
      <c r="C8" s="25">
        <v>362152</v>
      </c>
      <c r="D8" s="30">
        <f t="shared" si="1"/>
        <v>16.339852483873464</v>
      </c>
      <c r="E8" s="27">
        <v>12603</v>
      </c>
      <c r="F8" s="32">
        <f t="shared" si="0"/>
        <v>3.4800304844374743</v>
      </c>
      <c r="G8" s="32">
        <f t="shared" si="2"/>
        <v>59.229311433986112</v>
      </c>
    </row>
    <row r="9" spans="1:21" ht="15" customHeight="1" x14ac:dyDescent="0.2">
      <c r="A9" s="13"/>
      <c r="B9" s="8">
        <v>2004</v>
      </c>
      <c r="C9" s="25">
        <v>412740</v>
      </c>
      <c r="D9" s="30">
        <f t="shared" si="1"/>
        <v>13.968720316331273</v>
      </c>
      <c r="E9" s="27">
        <v>13867</v>
      </c>
      <c r="F9" s="32">
        <f t="shared" si="0"/>
        <v>3.3597422105926249</v>
      </c>
      <c r="G9" s="32">
        <f t="shared" si="2"/>
        <v>10.029358089343798</v>
      </c>
    </row>
    <row r="10" spans="1:21" ht="15" customHeight="1" x14ac:dyDescent="0.2">
      <c r="A10" s="13"/>
      <c r="B10" s="8">
        <v>2005</v>
      </c>
      <c r="C10" s="25">
        <v>618692</v>
      </c>
      <c r="D10" s="30">
        <f t="shared" si="1"/>
        <v>49.898725589959781</v>
      </c>
      <c r="E10" s="27">
        <v>11712</v>
      </c>
      <c r="F10" s="32">
        <f t="shared" si="0"/>
        <v>1.8930259321277794</v>
      </c>
      <c r="G10" s="32">
        <f t="shared" si="2"/>
        <v>-15.540491815100598</v>
      </c>
      <c r="U10" s="1"/>
    </row>
    <row r="11" spans="1:21" ht="15" customHeight="1" x14ac:dyDescent="0.2">
      <c r="A11" s="13"/>
      <c r="B11" s="8">
        <v>2006</v>
      </c>
      <c r="C11" s="25">
        <v>632937</v>
      </c>
      <c r="D11" s="30">
        <f t="shared" si="1"/>
        <v>2.3024380467179251</v>
      </c>
      <c r="E11" s="27">
        <v>9696</v>
      </c>
      <c r="F11" s="32">
        <f t="shared" si="0"/>
        <v>1.531906019082468</v>
      </c>
      <c r="G11" s="32">
        <f t="shared" si="2"/>
        <v>-17.213114754098356</v>
      </c>
    </row>
    <row r="12" spans="1:21" ht="15" customHeight="1" x14ac:dyDescent="0.2">
      <c r="A12" s="13"/>
      <c r="B12" s="8">
        <v>2007</v>
      </c>
      <c r="C12" s="25">
        <v>797090</v>
      </c>
      <c r="D12" s="30">
        <f t="shared" si="1"/>
        <v>25.935124664856058</v>
      </c>
      <c r="E12" s="27">
        <v>12039</v>
      </c>
      <c r="F12" s="32">
        <f t="shared" si="0"/>
        <v>1.5103689671178913</v>
      </c>
      <c r="G12" s="32">
        <f t="shared" si="2"/>
        <v>24.164603960396036</v>
      </c>
    </row>
    <row r="13" spans="1:21" ht="15" customHeight="1" x14ac:dyDescent="0.2">
      <c r="A13" s="13"/>
      <c r="B13" s="8">
        <v>2008</v>
      </c>
      <c r="C13" s="25">
        <v>669660</v>
      </c>
      <c r="D13" s="30">
        <f t="shared" si="1"/>
        <v>-15.986902357324773</v>
      </c>
      <c r="E13" s="27">
        <v>12983</v>
      </c>
      <c r="F13" s="32">
        <f t="shared" si="0"/>
        <v>1.9387450347937758</v>
      </c>
      <c r="G13" s="32">
        <f t="shared" si="2"/>
        <v>7.8411828224935531</v>
      </c>
    </row>
    <row r="14" spans="1:21" ht="15" customHeight="1" x14ac:dyDescent="0.2">
      <c r="A14" s="13"/>
      <c r="B14" s="8">
        <v>2009</v>
      </c>
      <c r="C14" s="25">
        <v>613237</v>
      </c>
      <c r="D14" s="30">
        <f t="shared" si="1"/>
        <v>-8.425618970821013</v>
      </c>
      <c r="E14" s="27">
        <v>12211</v>
      </c>
      <c r="F14" s="32">
        <f t="shared" si="0"/>
        <v>1.991236667063468</v>
      </c>
      <c r="G14" s="32">
        <f t="shared" si="2"/>
        <v>-5.946237387352693</v>
      </c>
    </row>
    <row r="15" spans="1:21" ht="15" customHeight="1" x14ac:dyDescent="0.2">
      <c r="A15" s="13"/>
      <c r="B15" s="8">
        <v>2010</v>
      </c>
      <c r="C15" s="25">
        <v>667486</v>
      </c>
      <c r="D15" s="30">
        <f t="shared" si="1"/>
        <v>8.8463351037201043</v>
      </c>
      <c r="E15" s="27">
        <v>12064</v>
      </c>
      <c r="F15" s="32">
        <f t="shared" si="0"/>
        <v>1.8073787315389385</v>
      </c>
      <c r="G15" s="32">
        <f t="shared" si="2"/>
        <v>-1.2038326099418573</v>
      </c>
    </row>
    <row r="16" spans="1:21" ht="15" customHeight="1" x14ac:dyDescent="0.2">
      <c r="A16" s="13"/>
      <c r="B16" s="8">
        <v>2011</v>
      </c>
      <c r="C16" s="25">
        <v>671219</v>
      </c>
      <c r="D16" s="30">
        <f t="shared" si="1"/>
        <v>0.55926266618326892</v>
      </c>
      <c r="E16" s="27">
        <v>16347</v>
      </c>
      <c r="F16" s="32">
        <f t="shared" si="0"/>
        <v>2.4354197363304677</v>
      </c>
      <c r="G16" s="32">
        <f t="shared" si="2"/>
        <v>35.502320954907148</v>
      </c>
    </row>
    <row r="17" spans="1:16" ht="15" customHeight="1" x14ac:dyDescent="0.2">
      <c r="A17" s="13"/>
      <c r="B17" s="8">
        <v>2012</v>
      </c>
      <c r="C17" s="25">
        <v>518954</v>
      </c>
      <c r="D17" s="30">
        <f>((C17/C16)-1)*100</f>
        <v>-22.684846525500625</v>
      </c>
      <c r="E17" s="27">
        <v>20443</v>
      </c>
      <c r="F17" s="32">
        <f t="shared" si="0"/>
        <v>3.9392701472577527</v>
      </c>
      <c r="G17" s="32">
        <f t="shared" si="2"/>
        <v>25.056585306172387</v>
      </c>
    </row>
    <row r="18" spans="1:16" ht="15" customHeight="1" x14ac:dyDescent="0.2">
      <c r="A18" s="13"/>
      <c r="B18" s="8">
        <v>2013</v>
      </c>
      <c r="C18" s="25">
        <v>617237</v>
      </c>
      <c r="D18" s="30">
        <f>((C18/C17)-1)*100</f>
        <v>18.938672791808141</v>
      </c>
      <c r="E18" s="27">
        <v>30121</v>
      </c>
      <c r="F18" s="32">
        <f t="shared" ref="F18:F19" si="3">E18/C18*100</f>
        <v>4.8799731707593681</v>
      </c>
      <c r="G18" s="32">
        <f t="shared" si="2"/>
        <v>47.34138825025682</v>
      </c>
    </row>
    <row r="19" spans="1:16" ht="15" customHeight="1" x14ac:dyDescent="0.2">
      <c r="A19" s="13"/>
      <c r="B19" s="8">
        <v>2014</v>
      </c>
      <c r="C19" s="25">
        <v>767765</v>
      </c>
      <c r="D19" s="30">
        <f t="shared" ref="D19:D20" si="4">((C19/C18)-1)*100</f>
        <v>24.387390904952234</v>
      </c>
      <c r="E19" s="27">
        <v>30546</v>
      </c>
      <c r="F19" s="32">
        <f t="shared" si="3"/>
        <v>3.978561148268025</v>
      </c>
      <c r="G19" s="32">
        <f t="shared" si="2"/>
        <v>1.4109757312174231</v>
      </c>
    </row>
    <row r="20" spans="1:16" ht="15" customHeight="1" x14ac:dyDescent="0.2">
      <c r="A20" s="13"/>
      <c r="B20" s="8">
        <v>2015</v>
      </c>
      <c r="C20" s="25">
        <v>828198</v>
      </c>
      <c r="D20" s="30">
        <f t="shared" si="4"/>
        <v>7.8712887406954035</v>
      </c>
      <c r="E20" s="27">
        <v>32301</v>
      </c>
      <c r="F20" s="32">
        <f t="shared" si="0"/>
        <v>3.9001543109256485</v>
      </c>
      <c r="G20" s="32">
        <f t="shared" si="2"/>
        <v>5.7454331172657636</v>
      </c>
    </row>
    <row r="21" spans="1:16" ht="15" customHeight="1" x14ac:dyDescent="0.2">
      <c r="A21" s="13"/>
      <c r="B21" s="8">
        <v>2016</v>
      </c>
      <c r="C21" s="25">
        <v>824782</v>
      </c>
      <c r="D21" s="30">
        <f>((C21/C20)-1)*100</f>
        <v>-0.41246175431478571</v>
      </c>
      <c r="E21" s="27">
        <v>30543</v>
      </c>
      <c r="F21" s="32">
        <f t="shared" ref="F21" si="5">E21/C21*100</f>
        <v>3.7031603502501267</v>
      </c>
      <c r="G21" s="32">
        <f>((E21/E20)-1)*100</f>
        <v>-5.442555958019879</v>
      </c>
    </row>
    <row r="22" spans="1:16" ht="15" customHeight="1" x14ac:dyDescent="0.2">
      <c r="A22" s="13"/>
      <c r="B22" s="34">
        <v>2017</v>
      </c>
      <c r="C22" s="26">
        <v>682613</v>
      </c>
      <c r="D22" s="31">
        <f>((C22/C21)-1)*100</f>
        <v>-17.237160849776068</v>
      </c>
      <c r="E22" s="28">
        <v>22622</v>
      </c>
      <c r="F22" s="33">
        <f t="shared" si="0"/>
        <v>3.3140300580270226</v>
      </c>
      <c r="G22" s="33">
        <f>((E22/E21)-1)*100</f>
        <v>-25.933929214549977</v>
      </c>
    </row>
    <row r="23" spans="1:16" ht="15" customHeight="1" x14ac:dyDescent="0.2">
      <c r="A23" s="13"/>
    </row>
    <row r="24" spans="1:16" ht="15" customHeight="1" x14ac:dyDescent="0.2">
      <c r="A24" s="14" t="s">
        <v>1</v>
      </c>
      <c r="B24" s="48" t="s">
        <v>12</v>
      </c>
      <c r="C24" s="48"/>
      <c r="D24" s="48"/>
      <c r="E24" s="48"/>
      <c r="F24" s="48"/>
      <c r="G24" s="48"/>
      <c r="H24" s="48"/>
    </row>
    <row r="25" spans="1:16" ht="30" customHeight="1" x14ac:dyDescent="0.2">
      <c r="A25" s="14"/>
      <c r="B25" s="50" t="s">
        <v>13</v>
      </c>
      <c r="C25" s="50"/>
      <c r="D25" s="50"/>
      <c r="E25" s="50"/>
      <c r="F25" s="50"/>
      <c r="G25" s="50"/>
      <c r="H25" s="50"/>
      <c r="I25" s="50"/>
      <c r="J25" s="9"/>
    </row>
    <row r="26" spans="1:16" ht="15" customHeight="1" x14ac:dyDescent="0.2">
      <c r="A26" s="15" t="s">
        <v>2</v>
      </c>
      <c r="B26" s="49">
        <v>43154</v>
      </c>
      <c r="C26" s="49"/>
      <c r="D26" s="49"/>
      <c r="E26" s="49"/>
      <c r="F26" s="49"/>
      <c r="G26" s="49"/>
      <c r="H26" s="49"/>
    </row>
    <row r="27" spans="1:16" ht="15" customHeight="1" x14ac:dyDescent="0.2">
      <c r="A27" s="16" t="s">
        <v>3</v>
      </c>
      <c r="B27" s="43" t="s">
        <v>15</v>
      </c>
      <c r="C27" s="43"/>
      <c r="D27" s="43"/>
      <c r="E27" s="43"/>
      <c r="F27" s="43"/>
      <c r="G27" s="43"/>
      <c r="H27" s="43"/>
    </row>
    <row r="28" spans="1:16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32" spans="1:16" ht="15" customHeight="1" x14ac:dyDescent="0.2">
      <c r="E32" s="1"/>
    </row>
  </sheetData>
  <mergeCells count="9">
    <mergeCell ref="B27:H27"/>
    <mergeCell ref="B1:E1"/>
    <mergeCell ref="B2:H2"/>
    <mergeCell ref="B24:H24"/>
    <mergeCell ref="B26:H26"/>
    <mergeCell ref="B25:I25"/>
    <mergeCell ref="B3:B4"/>
    <mergeCell ref="C3:D3"/>
    <mergeCell ref="E3:G3"/>
  </mergeCells>
  <hyperlinks>
    <hyperlink ref="B27" r:id="rId1" display="http://observatorioemigracao.pt/np4/5819.html"/>
    <hyperlink ref="B25" r:id="rId2"/>
    <hyperlink ref="B27:H27" r:id="rId3" display="http://observatorioemigracao.pt/np4/5988.html"/>
  </hyperlinks>
  <pageMargins left="0.7" right="0.7" top="0.75" bottom="0.75" header="0.3" footer="0.3"/>
  <pageSetup paperSize="9" orientation="portrait" horizontalDpi="4294967293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2" s="3" customFormat="1" ht="30" customHeight="1" x14ac:dyDescent="0.2">
      <c r="A1" s="2" t="s">
        <v>0</v>
      </c>
      <c r="B1" s="44" t="s">
        <v>4</v>
      </c>
      <c r="C1" s="44"/>
      <c r="D1" s="44"/>
      <c r="E1" s="45"/>
      <c r="F1" s="37"/>
      <c r="G1" s="35"/>
      <c r="H1" s="4"/>
      <c r="I1" s="4"/>
      <c r="J1" s="5"/>
      <c r="K1"/>
      <c r="O1" s="6"/>
      <c r="P1" s="6"/>
      <c r="Q1" s="6"/>
    </row>
    <row r="2" spans="1:22" ht="30" customHeight="1" thickBot="1" x14ac:dyDescent="0.25">
      <c r="A2" s="2"/>
      <c r="B2" s="46" t="s">
        <v>14</v>
      </c>
      <c r="C2" s="46"/>
      <c r="D2" s="46"/>
      <c r="E2" s="47"/>
      <c r="F2" s="47"/>
      <c r="G2" s="47"/>
      <c r="H2" s="47"/>
      <c r="I2" s="47"/>
      <c r="J2" s="7"/>
    </row>
    <row r="3" spans="1:22" ht="30" customHeight="1" x14ac:dyDescent="0.2">
      <c r="A3" s="12"/>
      <c r="B3" s="51" t="s">
        <v>5</v>
      </c>
      <c r="C3" s="59" t="s">
        <v>16</v>
      </c>
      <c r="D3" s="56" t="s">
        <v>22</v>
      </c>
      <c r="E3" s="57"/>
      <c r="F3" s="58"/>
      <c r="G3" s="51" t="s">
        <v>17</v>
      </c>
      <c r="H3" s="61"/>
      <c r="I3" s="61"/>
      <c r="J3" s="61"/>
      <c r="K3" s="10"/>
      <c r="L3" s="10"/>
      <c r="M3" s="10"/>
      <c r="N3" s="10"/>
      <c r="O3" s="10"/>
      <c r="P3" s="10"/>
      <c r="Q3" s="10"/>
    </row>
    <row r="4" spans="1:22" ht="30" customHeight="1" x14ac:dyDescent="0.2">
      <c r="A4" s="19"/>
      <c r="B4" s="52"/>
      <c r="C4" s="60"/>
      <c r="D4" s="23" t="s">
        <v>8</v>
      </c>
      <c r="E4" s="23" t="s">
        <v>10</v>
      </c>
      <c r="F4" s="23" t="s">
        <v>9</v>
      </c>
      <c r="G4" s="21" t="s">
        <v>20</v>
      </c>
      <c r="H4" s="23" t="s">
        <v>18</v>
      </c>
      <c r="I4" s="38" t="s">
        <v>19</v>
      </c>
      <c r="J4" s="38" t="s">
        <v>21</v>
      </c>
      <c r="K4" s="20"/>
      <c r="L4" s="20"/>
      <c r="M4" s="20"/>
      <c r="N4" s="20"/>
      <c r="O4" s="20"/>
      <c r="P4" s="20"/>
      <c r="Q4" s="20"/>
    </row>
    <row r="5" spans="1:22" ht="15" customHeight="1" x14ac:dyDescent="0.2">
      <c r="A5" s="13"/>
      <c r="B5" s="8">
        <v>2002</v>
      </c>
      <c r="C5" s="25">
        <v>311288</v>
      </c>
      <c r="D5" s="25">
        <v>90229</v>
      </c>
      <c r="E5" s="41">
        <f>D5/C5*100</f>
        <v>28.985698131633729</v>
      </c>
      <c r="F5" s="39" t="s">
        <v>11</v>
      </c>
      <c r="G5" s="27">
        <v>10392</v>
      </c>
      <c r="H5" s="27">
        <v>13116</v>
      </c>
      <c r="I5" s="27">
        <v>7709</v>
      </c>
      <c r="J5" s="27">
        <v>7915</v>
      </c>
    </row>
    <row r="6" spans="1:22" ht="15" customHeight="1" x14ac:dyDescent="0.2">
      <c r="A6" s="13"/>
      <c r="B6" s="8">
        <v>2003</v>
      </c>
      <c r="C6" s="25">
        <v>362152</v>
      </c>
      <c r="D6" s="25">
        <v>107594</v>
      </c>
      <c r="E6" s="41">
        <f t="shared" ref="E6:E20" si="0">D6/C6*100</f>
        <v>29.709624687976323</v>
      </c>
      <c r="F6" s="39">
        <f>((D6/D5)-1)*100</f>
        <v>19.245475401478451</v>
      </c>
      <c r="G6" s="27">
        <v>12088</v>
      </c>
      <c r="H6" s="27">
        <v>12899</v>
      </c>
      <c r="I6" s="27">
        <v>8117</v>
      </c>
      <c r="J6" s="27">
        <v>12603</v>
      </c>
    </row>
    <row r="7" spans="1:22" ht="15" customHeight="1" x14ac:dyDescent="0.2">
      <c r="A7" s="13"/>
      <c r="B7" s="8">
        <v>2004</v>
      </c>
      <c r="C7" s="25">
        <v>412740</v>
      </c>
      <c r="D7" s="25">
        <v>164499</v>
      </c>
      <c r="E7" s="41">
        <f t="shared" si="0"/>
        <v>39.855356883267916</v>
      </c>
      <c r="F7" s="39">
        <f t="shared" ref="F7:F20" si="1">((D7/D6)-1)*100</f>
        <v>52.888636912839004</v>
      </c>
      <c r="G7" s="27">
        <v>10478</v>
      </c>
      <c r="H7" s="27">
        <v>13449</v>
      </c>
      <c r="I7" s="27">
        <v>8184</v>
      </c>
      <c r="J7" s="27">
        <v>13867</v>
      </c>
    </row>
    <row r="8" spans="1:22" ht="15" customHeight="1" x14ac:dyDescent="0.2">
      <c r="A8" s="13"/>
      <c r="B8" s="8">
        <v>2005</v>
      </c>
      <c r="C8" s="25">
        <v>618692</v>
      </c>
      <c r="D8" s="25">
        <v>338840</v>
      </c>
      <c r="E8" s="41">
        <f t="shared" si="0"/>
        <v>54.767153931196788</v>
      </c>
      <c r="F8" s="39">
        <f t="shared" si="1"/>
        <v>105.98301509431667</v>
      </c>
      <c r="G8" s="27">
        <v>10841</v>
      </c>
      <c r="H8" s="27">
        <v>16300</v>
      </c>
      <c r="I8" s="27">
        <v>10358</v>
      </c>
      <c r="J8" s="27">
        <v>11712</v>
      </c>
      <c r="V8" s="1"/>
    </row>
    <row r="9" spans="1:22" ht="15" customHeight="1" x14ac:dyDescent="0.2">
      <c r="A9" s="13"/>
      <c r="B9" s="8">
        <v>2006</v>
      </c>
      <c r="C9" s="25">
        <v>632937</v>
      </c>
      <c r="D9" s="25">
        <v>374938</v>
      </c>
      <c r="E9" s="41">
        <f t="shared" si="0"/>
        <v>59.237807238319142</v>
      </c>
      <c r="F9" s="39">
        <f t="shared" si="1"/>
        <v>10.65340573722111</v>
      </c>
      <c r="G9" s="27">
        <v>9654</v>
      </c>
      <c r="H9" s="27">
        <v>17456</v>
      </c>
      <c r="I9" s="27">
        <v>11060</v>
      </c>
      <c r="J9" s="27">
        <v>9696</v>
      </c>
    </row>
    <row r="10" spans="1:22" ht="15" customHeight="1" x14ac:dyDescent="0.2">
      <c r="A10" s="13"/>
      <c r="B10" s="8">
        <v>2007</v>
      </c>
      <c r="C10" s="25">
        <v>797090</v>
      </c>
      <c r="D10" s="25">
        <v>482748</v>
      </c>
      <c r="E10" s="41">
        <f t="shared" si="0"/>
        <v>60.563800825502767</v>
      </c>
      <c r="F10" s="39">
        <f t="shared" si="1"/>
        <v>28.754087342440627</v>
      </c>
      <c r="G10" s="27">
        <v>11836</v>
      </c>
      <c r="H10" s="27">
        <v>22962</v>
      </c>
      <c r="I10" s="27">
        <v>15742</v>
      </c>
      <c r="J10" s="27">
        <v>12039</v>
      </c>
    </row>
    <row r="11" spans="1:22" ht="15" customHeight="1" x14ac:dyDescent="0.2">
      <c r="A11" s="13"/>
      <c r="B11" s="8">
        <v>2008</v>
      </c>
      <c r="C11" s="25">
        <v>669660</v>
      </c>
      <c r="D11" s="25">
        <v>382546</v>
      </c>
      <c r="E11" s="41">
        <f t="shared" si="0"/>
        <v>57.125406922916113</v>
      </c>
      <c r="F11" s="39">
        <f t="shared" si="1"/>
        <v>-20.756585216303325</v>
      </c>
      <c r="G11" s="27">
        <v>11777</v>
      </c>
      <c r="H11" s="27">
        <v>22238</v>
      </c>
      <c r="I11" s="27">
        <v>16462</v>
      </c>
      <c r="J11" s="27">
        <v>12983</v>
      </c>
    </row>
    <row r="12" spans="1:22" ht="15" customHeight="1" x14ac:dyDescent="0.2">
      <c r="A12" s="13"/>
      <c r="B12" s="8">
        <v>2009</v>
      </c>
      <c r="C12" s="25">
        <v>613237</v>
      </c>
      <c r="D12" s="25">
        <v>309116</v>
      </c>
      <c r="E12" s="41">
        <f t="shared" si="0"/>
        <v>50.407265054130789</v>
      </c>
      <c r="F12" s="39">
        <f t="shared" si="1"/>
        <v>-19.195077193331002</v>
      </c>
      <c r="G12" s="27">
        <v>14281</v>
      </c>
      <c r="H12" s="27">
        <v>19895</v>
      </c>
      <c r="I12" s="27">
        <v>16876</v>
      </c>
      <c r="J12" s="27">
        <v>12211</v>
      </c>
    </row>
    <row r="13" spans="1:22" ht="15" customHeight="1" x14ac:dyDescent="0.2">
      <c r="A13" s="13"/>
      <c r="B13" s="8">
        <v>2010</v>
      </c>
      <c r="C13" s="25">
        <v>667486</v>
      </c>
      <c r="D13" s="25">
        <v>326948</v>
      </c>
      <c r="E13" s="41">
        <f t="shared" si="0"/>
        <v>48.982001120622755</v>
      </c>
      <c r="F13" s="39">
        <f t="shared" si="1"/>
        <v>5.7687081872177526</v>
      </c>
      <c r="G13" s="27">
        <v>19858</v>
      </c>
      <c r="H13" s="27">
        <v>19681</v>
      </c>
      <c r="I13" s="27">
        <v>18464</v>
      </c>
      <c r="J13" s="27">
        <v>12064</v>
      </c>
    </row>
    <row r="14" spans="1:22" ht="15" customHeight="1" x14ac:dyDescent="0.2">
      <c r="A14" s="13"/>
      <c r="B14" s="8">
        <v>2011</v>
      </c>
      <c r="C14" s="25">
        <v>671219</v>
      </c>
      <c r="D14" s="25">
        <v>372170</v>
      </c>
      <c r="E14" s="41">
        <f t="shared" si="0"/>
        <v>55.446880973273991</v>
      </c>
      <c r="F14" s="39">
        <f t="shared" si="1"/>
        <v>13.831557311866117</v>
      </c>
      <c r="G14" s="27">
        <v>30020</v>
      </c>
      <c r="H14" s="27">
        <v>23467</v>
      </c>
      <c r="I14" s="27">
        <v>24891</v>
      </c>
      <c r="J14" s="27">
        <v>16347</v>
      </c>
    </row>
    <row r="15" spans="1:22" ht="15" customHeight="1" x14ac:dyDescent="0.2">
      <c r="A15" s="13"/>
      <c r="B15" s="8">
        <v>2012</v>
      </c>
      <c r="C15" s="25">
        <v>518954</v>
      </c>
      <c r="D15" s="25">
        <v>342565</v>
      </c>
      <c r="E15" s="41">
        <f t="shared" si="0"/>
        <v>66.010667612158301</v>
      </c>
      <c r="F15" s="39">
        <f t="shared" si="1"/>
        <v>-7.9546981218260431</v>
      </c>
      <c r="G15" s="27">
        <v>38075</v>
      </c>
      <c r="H15" s="27">
        <v>19624</v>
      </c>
      <c r="I15" s="27">
        <v>26605</v>
      </c>
      <c r="J15" s="27">
        <v>20443</v>
      </c>
    </row>
    <row r="16" spans="1:22" ht="15" customHeight="1" x14ac:dyDescent="0.2">
      <c r="A16" s="13"/>
      <c r="B16" s="8">
        <v>2013</v>
      </c>
      <c r="C16" s="25">
        <v>617237</v>
      </c>
      <c r="D16" s="25">
        <v>440009</v>
      </c>
      <c r="E16" s="41">
        <f t="shared" si="0"/>
        <v>71.286880080098896</v>
      </c>
      <c r="F16" s="39">
        <f t="shared" si="1"/>
        <v>28.445404521769603</v>
      </c>
      <c r="G16" s="27">
        <v>51729</v>
      </c>
      <c r="H16" s="27">
        <v>24201</v>
      </c>
      <c r="I16" s="27">
        <v>44113</v>
      </c>
      <c r="J16" s="27">
        <v>30121</v>
      </c>
    </row>
    <row r="17" spans="1:17" ht="15" customHeight="1" x14ac:dyDescent="0.2">
      <c r="A17" s="13"/>
      <c r="B17" s="8">
        <v>2014</v>
      </c>
      <c r="C17" s="25">
        <v>767765</v>
      </c>
      <c r="D17" s="25">
        <v>590425</v>
      </c>
      <c r="E17" s="41">
        <f t="shared" si="0"/>
        <v>76.90178635389735</v>
      </c>
      <c r="F17" s="39">
        <f t="shared" si="1"/>
        <v>34.184755311823167</v>
      </c>
      <c r="G17" s="27">
        <v>50260</v>
      </c>
      <c r="H17" s="27">
        <v>25420</v>
      </c>
      <c r="I17" s="27">
        <v>51217</v>
      </c>
      <c r="J17" s="27">
        <v>30546</v>
      </c>
    </row>
    <row r="18" spans="1:17" ht="15" customHeight="1" x14ac:dyDescent="0.2">
      <c r="A18" s="13"/>
      <c r="B18" s="8">
        <v>2015</v>
      </c>
      <c r="C18" s="25">
        <v>828198</v>
      </c>
      <c r="D18" s="25">
        <v>630139</v>
      </c>
      <c r="E18" s="41">
        <f t="shared" si="0"/>
        <v>76.085549590798337</v>
      </c>
      <c r="F18" s="39">
        <f t="shared" si="1"/>
        <v>6.7263411949019858</v>
      </c>
      <c r="G18" s="27">
        <v>50028</v>
      </c>
      <c r="H18" s="27">
        <v>27618</v>
      </c>
      <c r="I18" s="27">
        <v>58653</v>
      </c>
      <c r="J18" s="27">
        <v>32301</v>
      </c>
    </row>
    <row r="19" spans="1:17" ht="15" customHeight="1" x14ac:dyDescent="0.2">
      <c r="A19" s="13"/>
      <c r="B19" s="8">
        <v>2016</v>
      </c>
      <c r="C19" s="25">
        <v>824782</v>
      </c>
      <c r="D19" s="25">
        <v>625555</v>
      </c>
      <c r="E19" s="41">
        <f t="shared" si="0"/>
        <v>75.844889922427981</v>
      </c>
      <c r="F19" s="39">
        <f t="shared" si="1"/>
        <v>-0.72745854486073736</v>
      </c>
      <c r="G19" s="27">
        <v>47741</v>
      </c>
      <c r="H19" s="27">
        <v>26476</v>
      </c>
      <c r="I19" s="27">
        <v>62984</v>
      </c>
      <c r="J19" s="27">
        <v>30543</v>
      </c>
    </row>
    <row r="20" spans="1:17" ht="15" customHeight="1" x14ac:dyDescent="0.2">
      <c r="A20" s="13"/>
      <c r="B20" s="36">
        <v>2017</v>
      </c>
      <c r="C20" s="26">
        <v>682613</v>
      </c>
      <c r="D20" s="26">
        <v>497230</v>
      </c>
      <c r="E20" s="42">
        <f t="shared" si="0"/>
        <v>72.842152141843187</v>
      </c>
      <c r="F20" s="40">
        <f t="shared" si="1"/>
        <v>-20.513783760021099</v>
      </c>
      <c r="G20" s="28">
        <v>35642</v>
      </c>
      <c r="H20" s="28">
        <v>23215</v>
      </c>
      <c r="I20" s="28">
        <v>50880</v>
      </c>
      <c r="J20" s="28">
        <v>22622</v>
      </c>
    </row>
    <row r="21" spans="1:17" ht="15" customHeight="1" x14ac:dyDescent="0.2">
      <c r="A21" s="13"/>
    </row>
    <row r="22" spans="1:17" ht="15" customHeight="1" x14ac:dyDescent="0.2">
      <c r="A22" s="14" t="s">
        <v>1</v>
      </c>
      <c r="B22" s="48" t="s">
        <v>12</v>
      </c>
      <c r="C22" s="48"/>
      <c r="D22" s="48"/>
      <c r="E22" s="48"/>
      <c r="F22" s="48"/>
      <c r="G22" s="48"/>
      <c r="H22" s="48"/>
      <c r="I22" s="48"/>
    </row>
    <row r="23" spans="1:17" ht="30" customHeight="1" x14ac:dyDescent="0.2">
      <c r="A23" s="14"/>
      <c r="B23" s="50" t="s">
        <v>13</v>
      </c>
      <c r="C23" s="50"/>
      <c r="D23" s="50"/>
      <c r="E23" s="50"/>
      <c r="F23" s="50"/>
      <c r="G23" s="50"/>
      <c r="H23" s="50"/>
      <c r="I23" s="50"/>
      <c r="J23" s="50"/>
      <c r="K23" s="9"/>
    </row>
    <row r="24" spans="1:17" ht="15" customHeight="1" x14ac:dyDescent="0.2">
      <c r="A24" s="15" t="s">
        <v>2</v>
      </c>
      <c r="B24" s="49">
        <v>43154</v>
      </c>
      <c r="C24" s="49"/>
      <c r="D24" s="49"/>
      <c r="E24" s="49"/>
      <c r="F24" s="49"/>
      <c r="G24" s="49"/>
      <c r="H24" s="49"/>
      <c r="I24" s="49"/>
    </row>
    <row r="25" spans="1:17" ht="15" customHeight="1" x14ac:dyDescent="0.2">
      <c r="A25" s="16" t="s">
        <v>3</v>
      </c>
      <c r="B25" s="43" t="s">
        <v>15</v>
      </c>
      <c r="C25" s="43"/>
      <c r="D25" s="43"/>
      <c r="E25" s="43"/>
      <c r="F25" s="43"/>
      <c r="G25" s="43"/>
      <c r="H25" s="43"/>
      <c r="I25" s="43"/>
    </row>
    <row r="26" spans="1:17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</sheetData>
  <sortState ref="D29:E44">
    <sortCondition descending="1" ref="E29:E44"/>
  </sortState>
  <mergeCells count="10">
    <mergeCell ref="B23:J23"/>
    <mergeCell ref="B24:I24"/>
    <mergeCell ref="B25:I25"/>
    <mergeCell ref="C3:C4"/>
    <mergeCell ref="G3:J3"/>
    <mergeCell ref="B1:E1"/>
    <mergeCell ref="B2:I2"/>
    <mergeCell ref="B3:B4"/>
    <mergeCell ref="B22:I22"/>
    <mergeCell ref="D3:F3"/>
  </mergeCells>
  <hyperlinks>
    <hyperlink ref="B25" r:id="rId1" display="http://observatorioemigracao.pt/np4/5819.html"/>
    <hyperlink ref="B23" r:id="rId2"/>
    <hyperlink ref="B25:I25" r:id="rId3" display="http://observatorioemigracao.pt/np4/5988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 EntradasPT 2000-2017</vt:lpstr>
      <vt:lpstr>RU EntradasTOT 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2018-03-11T18:06:11Z</dcterms:modified>
</cp:coreProperties>
</file>