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CanadaEntradas2000-2015" sheetId="1" r:id="rId1"/>
  </sheets>
  <calcPr calcId="145621"/>
</workbook>
</file>

<file path=xl/calcChain.xml><?xml version="1.0" encoding="utf-8"?>
<calcChain xmlns="http://schemas.openxmlformats.org/spreadsheetml/2006/main">
  <c r="F20" i="1" l="1"/>
  <c r="F19" i="1"/>
  <c r="G20" i="1"/>
  <c r="G19" i="1"/>
  <c r="D20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<sst xmlns="http://schemas.openxmlformats.org/spreadsheetml/2006/main" count="19" uniqueCount="16">
  <si>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</si>
  <si>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</si>
  <si>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</si>
  <si>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</si>
  <si>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</si>
  <si>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</si>
  <si>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</si>
  <si>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</si>
  <si>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</si>
  <si>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</si>
  <si>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</si>
  <si>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</si>
  <si>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 Canadá, 2000-2015</t>
  </si>
  <si>
    <t>Quadro elaborado pelo Observatório da Emigração, valores do Citizenship and Immigration Canada.</t>
  </si>
  <si>
    <t>http://open.canada.ca/data/en/dataset/ad975a26-df23-456a-8ada-756191a23695</t>
  </si>
  <si>
    <t>http://observatorioemigracao.pt/np4/5651.html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</si>
</sst>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2000-2015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'CanadaEntradas2000-2015'!$E$5:$E$20</c:f>
              <c:numCache>
                <c:formatCode>#,##0</c:formatCode>
                <c:ptCount val="16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5760"/>
        <c:axId val="59861824"/>
      </c:lineChart>
      <c:catAx>
        <c:axId val="15096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9861824"/>
        <c:crosses val="autoZero"/>
        <c:auto val="1"/>
        <c:lblAlgn val="ctr"/>
        <c:lblOffset val="100"/>
        <c:noMultiLvlLbl val="0"/>
      </c:catAx>
      <c:valAx>
        <c:axId val="5986182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0965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65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12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227470</v>
      </c>
      <c r="D5" s="30" t="s">
        <v>11</v>
      </c>
      <c r="E5" s="28">
        <v>468</v>
      </c>
      <c r="F5" s="33">
        <f>E5/C5*100</f>
        <v>0.20574141645052094</v>
      </c>
      <c r="G5" s="33" t="s">
        <v>11</v>
      </c>
    </row>
    <row r="6" spans="1:21" ht="15" customHeight="1" x14ac:dyDescent="0.2">
      <c r="A6" s="14"/>
      <c r="B6" s="8">
        <v>2001</v>
      </c>
      <c r="C6" s="26">
        <v>250656</v>
      </c>
      <c r="D6" s="31">
        <f>((C6/C5)-1)*100</f>
        <v>10.192992482525165</v>
      </c>
      <c r="E6" s="28">
        <v>531</v>
      </c>
      <c r="F6" s="33">
        <f t="shared" ref="F6:F20" si="0">E6/C6*100</f>
        <v>0.21184412102642664</v>
      </c>
      <c r="G6" s="33">
        <f>((E6/E5)-1)*100</f>
        <v>13.461538461538458</v>
      </c>
    </row>
    <row r="7" spans="1:21" ht="15" customHeight="1" x14ac:dyDescent="0.2">
      <c r="A7" s="14"/>
      <c r="B7" s="8">
        <v>2002</v>
      </c>
      <c r="C7" s="26">
        <v>229123</v>
      </c>
      <c r="D7" s="31">
        <f t="shared" ref="D7:D17" si="1">((C7/C6)-1)*100</f>
        <v>-8.5906581131111928</v>
      </c>
      <c r="E7" s="28">
        <v>362</v>
      </c>
      <c r="F7" s="33">
        <f t="shared" si="0"/>
        <v>0.15799374135289779</v>
      </c>
      <c r="G7" s="33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6">
        <v>221396</v>
      </c>
      <c r="D8" s="31">
        <f t="shared" si="1"/>
        <v>-3.3724244183255259</v>
      </c>
      <c r="E8" s="28">
        <v>329</v>
      </c>
      <c r="F8" s="33">
        <f t="shared" si="0"/>
        <v>0.14860250411028203</v>
      </c>
      <c r="G8" s="33">
        <f t="shared" si="2"/>
        <v>-9.1160220994475178</v>
      </c>
    </row>
    <row r="9" spans="1:21" ht="15" customHeight="1" x14ac:dyDescent="0.2">
      <c r="A9" s="14"/>
      <c r="B9" s="8">
        <v>2004</v>
      </c>
      <c r="C9" s="26">
        <v>235858</v>
      </c>
      <c r="D9" s="31">
        <f t="shared" si="1"/>
        <v>6.5321866700392084</v>
      </c>
      <c r="E9" s="28">
        <v>336</v>
      </c>
      <c r="F9" s="33">
        <f t="shared" si="0"/>
        <v>0.14245859796996499</v>
      </c>
      <c r="G9" s="33">
        <f t="shared" si="2"/>
        <v>2.1276595744680771</v>
      </c>
    </row>
    <row r="10" spans="1:21" ht="15" customHeight="1" x14ac:dyDescent="0.2">
      <c r="A10" s="14"/>
      <c r="B10" s="8">
        <v>2005</v>
      </c>
      <c r="C10" s="26">
        <v>262246</v>
      </c>
      <c r="D10" s="31">
        <f t="shared" si="1"/>
        <v>11.188087747712604</v>
      </c>
      <c r="E10" s="28">
        <v>338</v>
      </c>
      <c r="F10" s="33">
        <f t="shared" si="0"/>
        <v>0.12888661790837611</v>
      </c>
      <c r="G10" s="33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6">
        <v>251649</v>
      </c>
      <c r="D11" s="31">
        <f t="shared" si="1"/>
        <v>-4.0408623963759212</v>
      </c>
      <c r="E11" s="28">
        <v>423</v>
      </c>
      <c r="F11" s="33">
        <f t="shared" si="0"/>
        <v>0.16809126998319088</v>
      </c>
      <c r="G11" s="33">
        <f t="shared" si="2"/>
        <v>25.147928994082847</v>
      </c>
    </row>
    <row r="12" spans="1:21" ht="15" customHeight="1" x14ac:dyDescent="0.2">
      <c r="A12" s="14"/>
      <c r="B12" s="8">
        <v>2007</v>
      </c>
      <c r="C12" s="26">
        <v>236762</v>
      </c>
      <c r="D12" s="31">
        <f t="shared" si="1"/>
        <v>-5.915779518297315</v>
      </c>
      <c r="E12" s="28">
        <v>403</v>
      </c>
      <c r="F12" s="33">
        <f t="shared" si="0"/>
        <v>0.1702131254170855</v>
      </c>
      <c r="G12" s="33">
        <f t="shared" si="2"/>
        <v>-4.728132387706852</v>
      </c>
    </row>
    <row r="13" spans="1:21" ht="15" customHeight="1" x14ac:dyDescent="0.2">
      <c r="A13" s="14"/>
      <c r="B13" s="8">
        <v>2008</v>
      </c>
      <c r="C13" s="26">
        <v>247261</v>
      </c>
      <c r="D13" s="31">
        <f t="shared" si="1"/>
        <v>4.434410927429222</v>
      </c>
      <c r="E13" s="28">
        <v>665</v>
      </c>
      <c r="F13" s="33">
        <f t="shared" si="0"/>
        <v>0.26894657871641703</v>
      </c>
      <c r="G13" s="33">
        <f t="shared" si="2"/>
        <v>65.01240694789081</v>
      </c>
    </row>
    <row r="14" spans="1:21" ht="15" customHeight="1" x14ac:dyDescent="0.2">
      <c r="A14" s="14"/>
      <c r="B14" s="8">
        <v>2009</v>
      </c>
      <c r="C14" s="26">
        <v>252218</v>
      </c>
      <c r="D14" s="31">
        <f t="shared" si="1"/>
        <v>2.0047641965372565</v>
      </c>
      <c r="E14" s="28">
        <v>622</v>
      </c>
      <c r="F14" s="33">
        <f t="shared" si="0"/>
        <v>0.24661205782299439</v>
      </c>
      <c r="G14" s="33">
        <f t="shared" si="2"/>
        <v>-6.4661654135338313</v>
      </c>
    </row>
    <row r="15" spans="1:21" ht="15" customHeight="1" x14ac:dyDescent="0.2">
      <c r="A15" s="14"/>
      <c r="B15" s="8">
        <v>2010</v>
      </c>
      <c r="C15" s="26">
        <v>280730</v>
      </c>
      <c r="D15" s="31">
        <f t="shared" si="1"/>
        <v>11.304506419050186</v>
      </c>
      <c r="E15" s="28">
        <v>629</v>
      </c>
      <c r="F15" s="33">
        <f t="shared" si="0"/>
        <v>0.22405870409290063</v>
      </c>
      <c r="G15" s="33">
        <f t="shared" si="2"/>
        <v>1.12540192926045</v>
      </c>
    </row>
    <row r="16" spans="1:21" ht="15" customHeight="1" x14ac:dyDescent="0.2">
      <c r="A16" s="14"/>
      <c r="B16" s="8">
        <v>2011</v>
      </c>
      <c r="C16" s="26">
        <v>248732</v>
      </c>
      <c r="D16" s="31">
        <f t="shared" si="1"/>
        <v>-11.39814056210594</v>
      </c>
      <c r="E16" s="28">
        <v>528</v>
      </c>
      <c r="F16" s="33">
        <f t="shared" si="0"/>
        <v>0.21227666725632408</v>
      </c>
      <c r="G16" s="33">
        <f t="shared" si="2"/>
        <v>-16.057233704292528</v>
      </c>
    </row>
    <row r="17" spans="1:16" ht="15" customHeight="1" x14ac:dyDescent="0.2">
      <c r="A17" s="14"/>
      <c r="B17" s="8">
        <v>2012</v>
      </c>
      <c r="C17" s="26">
        <v>257809</v>
      </c>
      <c r="D17" s="31">
        <f t="shared" si="1"/>
        <v>3.6493092967531338</v>
      </c>
      <c r="E17" s="28">
        <v>560</v>
      </c>
      <c r="F17" s="33">
        <f t="shared" si="0"/>
        <v>0.21721507007125429</v>
      </c>
      <c r="G17" s="33">
        <f t="shared" si="2"/>
        <v>6.0606060606060552</v>
      </c>
    </row>
    <row r="18" spans="1:16" ht="15" customHeight="1" x14ac:dyDescent="0.2">
      <c r="A18" s="14"/>
      <c r="B18" s="8">
        <v>2013</v>
      </c>
      <c r="C18" s="26">
        <v>259039</v>
      </c>
      <c r="D18" s="31">
        <f>((C18/C17)-1)*100</f>
        <v>0.47709738604935215</v>
      </c>
      <c r="E18" s="28">
        <v>630</v>
      </c>
      <c r="F18" s="33">
        <f t="shared" si="0"/>
        <v>0.24320662139677812</v>
      </c>
      <c r="G18" s="33">
        <f>((E18/E17)-1)*100</f>
        <v>12.5</v>
      </c>
    </row>
    <row r="19" spans="1:16" ht="15" customHeight="1" x14ac:dyDescent="0.2">
      <c r="A19" s="14"/>
      <c r="B19" s="8">
        <v>2014</v>
      </c>
      <c r="C19" s="26">
        <v>260282</v>
      </c>
      <c r="D19" s="31">
        <f t="shared" ref="D19:D20" si="3">((C19/C18)-1)*100</f>
        <v>0.4798505244383966</v>
      </c>
      <c r="E19" s="28">
        <v>637</v>
      </c>
      <c r="F19" s="33">
        <f t="shared" si="0"/>
        <v>0.24473455713418524</v>
      </c>
      <c r="G19" s="33">
        <f t="shared" ref="G19:G20" si="4">((E19/E18)-1)*100</f>
        <v>1.1111111111111072</v>
      </c>
    </row>
    <row r="20" spans="1:16" ht="15" customHeight="1" x14ac:dyDescent="0.2">
      <c r="A20" s="14"/>
      <c r="B20" s="11">
        <v>2015</v>
      </c>
      <c r="C20" s="27">
        <v>271847</v>
      </c>
      <c r="D20" s="32">
        <f t="shared" si="3"/>
        <v>4.4432576974204885</v>
      </c>
      <c r="E20" s="29">
        <v>822</v>
      </c>
      <c r="F20" s="34">
        <f t="shared" si="0"/>
        <v>0.30237596883541112</v>
      </c>
      <c r="G20" s="34">
        <f t="shared" si="4"/>
        <v>29.04238618524333</v>
      </c>
    </row>
    <row r="21" spans="1:16" ht="15" customHeight="1" x14ac:dyDescent="0.2">
      <c r="A21" s="14"/>
    </row>
    <row r="22" spans="1:16" ht="15" customHeight="1" x14ac:dyDescent="0.2">
      <c r="A22" s="15" t="s">
        <v>1</v>
      </c>
      <c r="B22" s="41" t="s">
        <v>13</v>
      </c>
      <c r="C22" s="41"/>
      <c r="D22" s="41"/>
      <c r="E22" s="41"/>
      <c r="F22" s="41"/>
      <c r="G22" s="41"/>
      <c r="H22" s="41"/>
    </row>
    <row r="23" spans="1:16" ht="30" customHeight="1" x14ac:dyDescent="0.2">
      <c r="A23" s="15"/>
      <c r="B23" s="43" t="s">
        <v>14</v>
      </c>
      <c r="C23" s="43"/>
      <c r="D23" s="43"/>
      <c r="E23" s="44"/>
      <c r="F23" s="44"/>
      <c r="G23" s="44"/>
      <c r="H23" s="44"/>
      <c r="I23" s="45"/>
      <c r="J23" s="9"/>
    </row>
    <row r="24" spans="1:16" ht="15" customHeight="1" x14ac:dyDescent="0.2">
      <c r="A24" s="16" t="s">
        <v>2</v>
      </c>
      <c r="B24" s="42">
        <v>42668</v>
      </c>
      <c r="C24" s="42"/>
      <c r="D24" s="42"/>
      <c r="E24" s="36"/>
      <c r="F24" s="36"/>
      <c r="G24" s="36"/>
      <c r="H24" s="36"/>
    </row>
    <row r="25" spans="1:16" ht="15" customHeight="1" x14ac:dyDescent="0.2">
      <c r="A25" s="17" t="s">
        <v>3</v>
      </c>
      <c r="B25" s="35" t="s">
        <v>15</v>
      </c>
      <c r="C25" s="35"/>
      <c r="D25" s="35"/>
      <c r="E25" s="36"/>
      <c r="F25" s="36"/>
      <c r="G25" s="36"/>
      <c r="H25" s="36"/>
    </row>
    <row r="26" spans="1:16" ht="15" customHeight="1" thickBo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30" spans="1:16" ht="15" customHeight="1" x14ac:dyDescent="0.2">
      <c r="E30" s="1"/>
    </row>
  </sheetData>
  <mergeCells count="9">
    <mergeCell ref="B25:H25"/>
    <mergeCell ref="B1:E1"/>
    <mergeCell ref="B2:H2"/>
    <mergeCell ref="B22:H22"/>
    <mergeCell ref="B24:H24"/>
    <mergeCell ref="B23:I23"/>
    <mergeCell ref="B3:B4"/>
    <mergeCell ref="C3:D3"/>
    <mergeCell ref="E3:G3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2016-10-22T21:49:17Z</dcterms:modified>
</cp:coreProperties>
</file>