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harts/chart1.xml" ContentType="application/vnd.openxmlformats-officedocument.drawingml.chart+xml"/>
  <Override PartName="/xl/drawings/drawing62.xml" ContentType="application/vnd.openxmlformats-officedocument.drawing+xml"/>
  <Override PartName="/xl/charts/chart2.xml" ContentType="application/vnd.openxmlformats-officedocument.drawingml.chart+xml"/>
  <Override PartName="/xl/drawings/drawing63.xml" ContentType="application/vnd.openxmlformats-officedocument.drawing+xml"/>
  <Override PartName="/xl/charts/chart3.xml" ContentType="application/vnd.openxmlformats-officedocument.drawingml.chart+xml"/>
  <Override PartName="/xl/drawings/drawing64.xml" ContentType="application/vnd.openxmlformats-officedocument.drawing+xml"/>
  <Override PartName="/xl/charts/chart4.xml" ContentType="application/vnd.openxmlformats-officedocument.drawingml.chart+xml"/>
  <Override PartName="/xl/drawings/drawing65.xml" ContentType="application/vnd.openxmlformats-officedocument.drawing+xml"/>
  <Override PartName="/xl/charts/chart5.xml" ContentType="application/vnd.openxmlformats-officedocument.drawingml.chart+xml"/>
  <Override PartName="/xl/drawings/drawing66.xml" ContentType="application/vnd.openxmlformats-officedocument.drawing+xml"/>
  <Override PartName="/xl/charts/chart6.xml" ContentType="application/vnd.openxmlformats-officedocument.drawingml.chart+xml"/>
  <Override PartName="/xl/drawings/drawing67.xml" ContentType="application/vnd.openxmlformats-officedocument.drawing+xml"/>
  <Override PartName="/xl/charts/chart7.xml" ContentType="application/vnd.openxmlformats-officedocument.drawingml.chart+xml"/>
  <Override PartName="/xl/drawings/drawing68.xml" ContentType="application/vnd.openxmlformats-officedocument.drawing+xml"/>
  <Override PartName="/xl/charts/chart8.xml" ContentType="application/vnd.openxmlformats-officedocument.drawingml.chart+xml"/>
  <Override PartName="/xl/drawings/drawing69.xml" ContentType="application/vnd.openxmlformats-officedocument.drawing+xml"/>
  <Override PartName="/xl/charts/chart9.xml" ContentType="application/vnd.openxmlformats-officedocument.drawingml.chart+xml"/>
  <Override PartName="/xl/drawings/drawing70.xml" ContentType="application/vnd.openxmlformats-officedocument.drawing+xml"/>
  <Override PartName="/xl/charts/chart10.xml" ContentType="application/vnd.openxmlformats-officedocument.drawingml.chart+xml"/>
  <Override PartName="/xl/drawings/drawing71.xml" ContentType="application/vnd.openxmlformats-officedocument.drawing+xml"/>
  <Override PartName="/xl/charts/chart11.xml" ContentType="application/vnd.openxmlformats-officedocument.drawingml.chart+xml"/>
  <Override PartName="/xl/drawings/drawing72.xml" ContentType="application/vnd.openxmlformats-officedocument.drawing+xml"/>
  <Override PartName="/xl/charts/chart12.xml" ContentType="application/vnd.openxmlformats-officedocument.drawingml.chart+xml"/>
  <Override PartName="/xl/drawings/drawing73.xml" ContentType="application/vnd.openxmlformats-officedocument.drawing+xml"/>
  <Override PartName="/xl/charts/chart13.xml" ContentType="application/vnd.openxmlformats-officedocument.drawingml.chart+xml"/>
  <Override PartName="/xl/drawings/drawing74.xml" ContentType="application/vnd.openxmlformats-officedocument.drawing+xml"/>
  <Override PartName="/xl/charts/chart14.xml" ContentType="application/vnd.openxmlformats-officedocument.drawingml.chart+xml"/>
  <Override PartName="/xl/drawings/drawing75.xml" ContentType="application/vnd.openxmlformats-officedocument.drawing+xml"/>
  <Override PartName="/xl/charts/chart15.xml" ContentType="application/vnd.openxmlformats-officedocument.drawingml.chart+xml"/>
  <Override PartName="/xl/drawings/drawing76.xml" ContentType="application/vnd.openxmlformats-officedocument.drawing+xml"/>
  <Override PartName="/xl/charts/chart16.xml" ContentType="application/vnd.openxmlformats-officedocument.drawingml.chart+xml"/>
  <Override PartName="/xl/drawings/drawing77.xml" ContentType="application/vnd.openxmlformats-officedocument.drawing+xml"/>
  <Override PartName="/xl/charts/chart17.xml" ContentType="application/vnd.openxmlformats-officedocument.drawingml.chart+xml"/>
  <Override PartName="/xl/drawings/drawing78.xml" ContentType="application/vnd.openxmlformats-officedocument.drawing+xml"/>
  <Override PartName="/xl/charts/chart18.xml" ContentType="application/vnd.openxmlformats-officedocument.drawingml.chart+xml"/>
  <Override PartName="/xl/drawings/drawing79.xml" ContentType="application/vnd.openxmlformats-officedocument.drawing+xml"/>
  <Override PartName="/xl/charts/chart19.xml" ContentType="application/vnd.openxmlformats-officedocument.drawingml.chart+xml"/>
  <Override PartName="/xl/drawings/drawing80.xml" ContentType="application/vnd.openxmlformats-officedocument.drawing+xml"/>
  <Override PartName="/xl/charts/chart20.xml" ContentType="application/vnd.openxmlformats-officedocument.drawingml.chart+xml"/>
  <Override PartName="/xl/drawings/drawing81.xml" ContentType="application/vnd.openxmlformats-officedocument.drawing+xml"/>
  <Override PartName="/xl/charts/chart21.xml" ContentType="application/vnd.openxmlformats-officedocument.drawingml.chart+xml"/>
  <Override PartName="/xl/drawings/drawing82.xml" ContentType="application/vnd.openxmlformats-officedocument.drawing+xml"/>
  <Override PartName="/xl/charts/chart22.xml" ContentType="application/vnd.openxmlformats-officedocument.drawingml.chart+xml"/>
  <Override PartName="/xl/drawings/drawing83.xml" ContentType="application/vnd.openxmlformats-officedocument.drawing+xml"/>
  <Override PartName="/xl/charts/chart23.xml" ContentType="application/vnd.openxmlformats-officedocument.drawingml.chart+xml"/>
  <Override PartName="/xl/drawings/drawing84.xml" ContentType="application/vnd.openxmlformats-officedocument.drawing+xml"/>
  <Override PartName="/xl/charts/chart24.xml" ContentType="application/vnd.openxmlformats-officedocument.drawingml.chart+xml"/>
  <Override PartName="/xl/drawings/drawing85.xml" ContentType="application/vnd.openxmlformats-officedocument.drawing+xml"/>
  <Override PartName="/xl/charts/chart25.xml" ContentType="application/vnd.openxmlformats-officedocument.drawingml.chart+xml"/>
  <Override PartName="/xl/drawings/drawing86.xml" ContentType="application/vnd.openxmlformats-officedocument.drawing+xml"/>
  <Override PartName="/xl/charts/chart26.xml" ContentType="application/vnd.openxmlformats-officedocument.drawingml.chart+xml"/>
  <Override PartName="/xl/drawings/drawing87.xml" ContentType="application/vnd.openxmlformats-officedocument.drawing+xml"/>
  <Override PartName="/xl/charts/chart27.xml" ContentType="application/vnd.openxmlformats-officedocument.drawingml.chart+xml"/>
  <Override PartName="/xl/drawings/drawing88.xml" ContentType="application/vnd.openxmlformats-officedocument.drawing+xml"/>
  <Override PartName="/xl/charts/chart28.xml" ContentType="application/vnd.openxmlformats-officedocument.drawingml.chart+xml"/>
  <Override PartName="/xl/drawings/drawing89.xml" ContentType="application/vnd.openxmlformats-officedocument.drawing+xml"/>
  <Override PartName="/xl/charts/chart29.xml" ContentType="application/vnd.openxmlformats-officedocument.drawingml.chart+xml"/>
  <Override PartName="/xl/drawings/drawing90.xml" ContentType="application/vnd.openxmlformats-officedocument.drawing+xml"/>
  <Override PartName="/xl/charts/chart30.xml" ContentType="application/vnd.openxmlformats-officedocument.drawingml.chart+xml"/>
  <Override PartName="/xl/drawings/drawing91.xml" ContentType="application/vnd.openxmlformats-officedocument.drawing+xml"/>
  <Override PartName="/xl/charts/chart31.xml" ContentType="application/vnd.openxmlformats-officedocument.drawingml.chart+xml"/>
  <Override PartName="/xl/drawings/drawing92.xml" ContentType="application/vnd.openxmlformats-officedocument.drawing+xml"/>
  <Override PartName="/xl/charts/chart32.xml" ContentType="application/vnd.openxmlformats-officedocument.drawingml.chart+xml"/>
  <Override PartName="/xl/drawings/drawing93.xml" ContentType="application/vnd.openxmlformats-officedocument.drawing+xml"/>
  <Override PartName="/xl/charts/chart33.xml" ContentType="application/vnd.openxmlformats-officedocument.drawingml.chart+xml"/>
  <Override PartName="/xl/drawings/drawing94.xml" ContentType="application/vnd.openxmlformats-officedocument.drawing+xml"/>
  <Override PartName="/xl/charts/chart34.xml" ContentType="application/vnd.openxmlformats-officedocument.drawingml.chart+xml"/>
  <Override PartName="/xl/drawings/drawing95.xml" ContentType="application/vnd.openxmlformats-officedocument.drawing+xml"/>
  <Override PartName="/xl/charts/chart35.xml" ContentType="application/vnd.openxmlformats-officedocument.drawingml.chart+xml"/>
  <Override PartName="/xl/drawings/drawing96.xml" ContentType="application/vnd.openxmlformats-officedocument.drawing+xml"/>
  <Override PartName="/xl/charts/chart36.xml" ContentType="application/vnd.openxmlformats-officedocument.drawingml.chart+xml"/>
  <Override PartName="/xl/drawings/drawing97.xml" ContentType="application/vnd.openxmlformats-officedocument.drawing+xml"/>
  <Override PartName="/xl/charts/chart37.xml" ContentType="application/vnd.openxmlformats-officedocument.drawingml.chart+xml"/>
  <Override PartName="/xl/drawings/drawing98.xml" ContentType="application/vnd.openxmlformats-officedocument.drawing+xml"/>
  <Override PartName="/xl/charts/chart38.xml" ContentType="application/vnd.openxmlformats-officedocument.drawingml.chart+xml"/>
  <Override PartName="/xl/drawings/drawing99.xml" ContentType="application/vnd.openxmlformats-officedocument.drawing+xml"/>
  <Override PartName="/xl/charts/chart39.xml" ContentType="application/vnd.openxmlformats-officedocument.drawingml.chart+xml"/>
  <Override PartName="/xl/drawings/drawing100.xml" ContentType="application/vnd.openxmlformats-officedocument.drawing+xml"/>
  <Override PartName="/xl/charts/chart40.xml" ContentType="application/vnd.openxmlformats-officedocument.drawingml.chart+xml"/>
  <Override PartName="/xl/drawings/drawing101.xml" ContentType="application/vnd.openxmlformats-officedocument.drawing+xml"/>
  <Override PartName="/xl/charts/chart41.xml" ContentType="application/vnd.openxmlformats-officedocument.drawingml.chart+xml"/>
  <Override PartName="/xl/drawings/drawing102.xml" ContentType="application/vnd.openxmlformats-officedocument.drawing+xml"/>
  <Override PartName="/xl/charts/chart42.xml" ContentType="application/vnd.openxmlformats-officedocument.drawingml.chart+xml"/>
  <Override PartName="/xl/drawings/drawing103.xml" ContentType="application/vnd.openxmlformats-officedocument.drawing+xml"/>
  <Override PartName="/xl/charts/chart43.xml" ContentType="application/vnd.openxmlformats-officedocument.drawingml.chart+xml"/>
  <Override PartName="/xl/drawings/drawing104.xml" ContentType="application/vnd.openxmlformats-officedocument.drawing+xml"/>
  <Override PartName="/xl/charts/chart44.xml" ContentType="application/vnd.openxmlformats-officedocument.drawingml.chart+xml"/>
  <Override PartName="/xl/drawings/drawing105.xml" ContentType="application/vnd.openxmlformats-officedocument.drawing+xml"/>
  <Override PartName="/xl/charts/chart45.xml" ContentType="application/vnd.openxmlformats-officedocument.drawingml.chart+xml"/>
  <Override PartName="/xl/drawings/drawing106.xml" ContentType="application/vnd.openxmlformats-officedocument.drawing+xml"/>
  <Override PartName="/xl/charts/chart46.xml" ContentType="application/vnd.openxmlformats-officedocument.drawingml.chart+xml"/>
  <Override PartName="/xl/drawings/drawing107.xml" ContentType="application/vnd.openxmlformats-officedocument.drawing+xml"/>
  <Override PartName="/xl/charts/chart47.xml" ContentType="application/vnd.openxmlformats-officedocument.drawingml.chart+xml"/>
  <Override PartName="/xl/drawings/drawing108.xml" ContentType="application/vnd.openxmlformats-officedocument.drawing+xml"/>
  <Override PartName="/xl/charts/chart48.xml" ContentType="application/vnd.openxmlformats-officedocument.drawingml.chart+xml"/>
  <Override PartName="/xl/drawings/drawing109.xml" ContentType="application/vnd.openxmlformats-officedocument.drawing+xml"/>
  <Override PartName="/xl/charts/chart49.xml" ContentType="application/vnd.openxmlformats-officedocument.drawingml.chart+xml"/>
  <Override PartName="/xl/drawings/drawing110.xml" ContentType="application/vnd.openxmlformats-officedocument.drawing+xml"/>
  <Override PartName="/xl/charts/chart50.xml" ContentType="application/vnd.openxmlformats-officedocument.drawingml.chart+xml"/>
  <Override PartName="/xl/drawings/drawing111.xml" ContentType="application/vnd.openxmlformats-officedocument.drawing+xml"/>
  <Override PartName="/xl/charts/chart51.xml" ContentType="application/vnd.openxmlformats-officedocument.drawingml.chart+xml"/>
  <Override PartName="/xl/drawings/drawing112.xml" ContentType="application/vnd.openxmlformats-officedocument.drawing+xml"/>
  <Override PartName="/xl/charts/chart52.xml" ContentType="application/vnd.openxmlformats-officedocument.drawingml.chart+xml"/>
  <Override PartName="/xl/drawings/drawing113.xml" ContentType="application/vnd.openxmlformats-officedocument.drawing+xml"/>
  <Override PartName="/xl/charts/chart53.xml" ContentType="application/vnd.openxmlformats-officedocument.drawingml.chart+xml"/>
  <Override PartName="/xl/drawings/drawing114.xml" ContentType="application/vnd.openxmlformats-officedocument.drawing+xml"/>
  <Override PartName="/xl/charts/chart54.xml" ContentType="application/vnd.openxmlformats-officedocument.drawingml.chart+xml"/>
  <Override PartName="/xl/drawings/drawing115.xml" ContentType="application/vnd.openxmlformats-officedocument.drawing+xml"/>
  <Override PartName="/xl/charts/chart55.xml" ContentType="application/vnd.openxmlformats-officedocument.drawingml.chart+xml"/>
  <Override PartName="/xl/drawings/drawing116.xml" ContentType="application/vnd.openxmlformats-officedocument.drawing+xml"/>
  <Override PartName="/xl/charts/chart56.xml" ContentType="application/vnd.openxmlformats-officedocument.drawingml.chart+xml"/>
  <Override PartName="/xl/drawings/drawing117.xml" ContentType="application/vnd.openxmlformats-officedocument.drawing+xml"/>
  <Override PartName="/xl/charts/chart57.xml" ContentType="application/vnd.openxmlformats-officedocument.drawingml.chart+xml"/>
  <Override PartName="/xl/drawings/drawing118.xml" ContentType="application/vnd.openxmlformats-officedocument.drawing+xml"/>
  <Override PartName="/xl/charts/chart58.xml" ContentType="application/vnd.openxmlformats-officedocument.drawingml.chart+xml"/>
  <Override PartName="/xl/drawings/drawing119.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autoCompressPictures="0" defaultThemeVersion="124226"/>
  <bookViews>
    <workbookView xWindow="-120" yWindow="-120" windowWidth="25320" windowHeight="15840" tabRatio="866"/>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24" r:id="rId30"/>
    <sheet name="Quadro 3.30" sheetId="14" r:id="rId31"/>
    <sheet name="Quadro 3.31" sheetId="15" r:id="rId32"/>
    <sheet name="Quadro 3.32" sheetId="25" r:id="rId33"/>
    <sheet name="Quadro 3.33" sheetId="26" r:id="rId34"/>
    <sheet name="Quadro 3.34" sheetId="27" r:id="rId35"/>
    <sheet name="Quadro 3.35" sheetId="91" r:id="rId36"/>
    <sheet name="Quadro 3.36" sheetId="92" r:id="rId37"/>
    <sheet name="Quadro 3.37" sheetId="93" r:id="rId38"/>
    <sheet name="Quadro 3.38" sheetId="19" r:id="rId39"/>
    <sheet name="Quadro 3.39" sheetId="20" r:id="rId40"/>
    <sheet name="Quadro 3.40" sheetId="21" r:id="rId41"/>
    <sheet name="Quadro 3.41" sheetId="22" r:id="rId42"/>
    <sheet name="Quadro 3.42" sheetId="23" r:id="rId43"/>
    <sheet name="Quadro 3.43" sheetId="24" r:id="rId44"/>
    <sheet name="Quadro 3.44" sheetId="94" r:id="rId45"/>
    <sheet name="Quadro 3.45" sheetId="95" r:id="rId46"/>
    <sheet name="Quadro 3.46" sheetId="120" r:id="rId47"/>
    <sheet name="Quadro 3.47" sheetId="28" r:id="rId48"/>
    <sheet name="Quadro 3.48" sheetId="29" r:id="rId49"/>
    <sheet name="Quadro 3.49" sheetId="30" r:id="rId50"/>
    <sheet name="Quadro 3.50" sheetId="37" r:id="rId51"/>
    <sheet name="Quadro 3.51" sheetId="38" r:id="rId52"/>
    <sheet name="Quadro 3.52" sheetId="39" r:id="rId53"/>
    <sheet name="Quadro 3.53" sheetId="96" r:id="rId54"/>
    <sheet name="Quadro 3.54" sheetId="97" r:id="rId55"/>
    <sheet name="Quadro 3.55" sheetId="98" r:id="rId56"/>
    <sheet name="Quadro 3.56" sheetId="34" r:id="rId57"/>
    <sheet name="Quadro 3.57" sheetId="35" r:id="rId58"/>
    <sheet name="Quadro 3.58" sheetId="36" r:id="rId59"/>
    <sheet name="Quadro 3.59" sheetId="43" r:id="rId60"/>
    <sheet name="Gráfico 3.1" sheetId="54" r:id="rId61"/>
    <sheet name="Gráfico 3.2" sheetId="55" r:id="rId62"/>
    <sheet name="Gráfico 3.3" sheetId="56" r:id="rId63"/>
    <sheet name="Gráfico 3.4" sheetId="122" r:id="rId64"/>
    <sheet name="Gráfico 3.5" sheetId="99" r:id="rId65"/>
    <sheet name="Gráfico 3.6" sheetId="100" r:id="rId66"/>
    <sheet name="Gráfico 3.7" sheetId="101" r:id="rId67"/>
    <sheet name="Gráfico 3.8" sheetId="102" r:id="rId68"/>
    <sheet name="Gráfico 3.9" sheetId="103" r:id="rId69"/>
    <sheet name="Gráfico 3.10" sheetId="104" r:id="rId70"/>
    <sheet name="Gráfico 3.11" sheetId="44" r:id="rId71"/>
    <sheet name="Gráfico 3.12" sheetId="45" r:id="rId72"/>
    <sheet name="Gráfico 3.13" sheetId="46" r:id="rId73"/>
    <sheet name="Gráfico 3.14" sheetId="47" r:id="rId74"/>
    <sheet name="Gráfico 3.15" sheetId="48" r:id="rId75"/>
    <sheet name="Gráfico 3.16" sheetId="118" r:id="rId76"/>
    <sheet name="Gráfico 3.17" sheetId="49" r:id="rId77"/>
    <sheet name="Gráfico 3.18" sheetId="50" r:id="rId78"/>
    <sheet name="Gráfico 3.19" sheetId="51" r:id="rId79"/>
    <sheet name="Gráfico 3.20" sheetId="107" r:id="rId80"/>
    <sheet name="Gráfico 3.21" sheetId="108" r:id="rId81"/>
    <sheet name="Gráfico 3.22" sheetId="109" r:id="rId82"/>
    <sheet name="Gráfico 3.23" sheetId="69" r:id="rId83"/>
    <sheet name="Gráfico 3.24" sheetId="70" r:id="rId84"/>
    <sheet name="Gráfico 3.25" sheetId="71" r:id="rId85"/>
    <sheet name="Gráfico 3.26" sheetId="78" r:id="rId86"/>
    <sheet name="Gráfico 3.27" sheetId="79" r:id="rId87"/>
    <sheet name="Gráfico 3.28" sheetId="80" r:id="rId88"/>
    <sheet name="Gráfico 3.29" sheetId="123" r:id="rId89"/>
    <sheet name="Gráfico 3.30" sheetId="52" r:id="rId90"/>
    <sheet name="Gráfico 3.31" sheetId="53" r:id="rId91"/>
    <sheet name="Gráfico 3.32" sheetId="63" r:id="rId92"/>
    <sheet name="Gráfico 3.33" sheetId="64" r:id="rId93"/>
    <sheet name="Gráfico 3.34" sheetId="65" r:id="rId94"/>
    <sheet name="Gráfico 3.35" sheetId="110" r:id="rId95"/>
    <sheet name="Gráfico 3.36" sheetId="111" r:id="rId96"/>
    <sheet name="Gráfico 3.37" sheetId="112" r:id="rId97"/>
    <sheet name="Gráfico 3.38" sheetId="57" r:id="rId98"/>
    <sheet name="Gráfico 3.39" sheetId="58" r:id="rId99"/>
    <sheet name="Gráfico 3.40" sheetId="59" r:id="rId100"/>
    <sheet name="Gráfico 3.41" sheetId="60" r:id="rId101"/>
    <sheet name="Gráfico 3.42" sheetId="61" r:id="rId102"/>
    <sheet name="Gráfico 3.43" sheetId="62" r:id="rId103"/>
    <sheet name="Gráfico 3.44" sheetId="105" r:id="rId104"/>
    <sheet name="Gráfico 3.45" sheetId="106" r:id="rId105"/>
    <sheet name="Gráfico 3.46" sheetId="121" r:id="rId106"/>
    <sheet name="Gráfico 3.47" sheetId="66" r:id="rId107"/>
    <sheet name="Gráfico 3.48" sheetId="67" r:id="rId108"/>
    <sheet name="Gráfico 3.49" sheetId="68" r:id="rId109"/>
    <sheet name="Gráfico 3.50" sheetId="75" r:id="rId110"/>
    <sheet name="Gráfico 3.51" sheetId="76" r:id="rId111"/>
    <sheet name="Gráfico 3.52" sheetId="77" r:id="rId112"/>
    <sheet name="Gráfico 3.53" sheetId="113" r:id="rId113"/>
    <sheet name="Gráfico 3.54" sheetId="114" r:id="rId114"/>
    <sheet name="Gráfico 3.55" sheetId="115" r:id="rId115"/>
    <sheet name="Gráfico 3.56" sheetId="72" r:id="rId116"/>
    <sheet name="Gráfico 3.57" sheetId="73" r:id="rId117"/>
    <sheet name="Gráfico 3.58" sheetId="74" r:id="rId118"/>
    <sheet name="Gráfico 3.59" sheetId="81" r:id="rId119"/>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4">'Quadro 3.34'!$1:$5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3">'Quadro 3.43'!$1:$5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2">'Quadro 3.52'!$1:$5</definedName>
    <definedName name="_xlnm.Print_Titles" localSheetId="56">'Quadro 3.56'!$1:$5</definedName>
    <definedName name="_xlnm.Print_Titles" localSheetId="57">'Quadro 3.57'!$1:$5</definedName>
    <definedName name="_xlnm.Print_Titles" localSheetId="58">'Quadro 3.58'!$1:$5</definedName>
    <definedName name="_xlnm.Print_Titles" localSheetId="59">'Quadro 3.59'!$1:$5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35" l="1"/>
  <c r="D25" i="35"/>
  <c r="G25" i="36"/>
  <c r="F25" i="36"/>
  <c r="G24" i="36"/>
  <c r="F24" i="36"/>
  <c r="D25" i="36"/>
  <c r="D24" i="36"/>
  <c r="F25" i="35"/>
  <c r="G24" i="35"/>
  <c r="F24" i="35"/>
  <c r="D24" i="35"/>
  <c r="G25" i="34"/>
  <c r="F25" i="34"/>
  <c r="G24" i="34"/>
  <c r="F24" i="34"/>
  <c r="D25" i="34"/>
  <c r="D24" i="34"/>
  <c r="G25" i="98"/>
  <c r="F25" i="98"/>
  <c r="G24" i="98"/>
  <c r="F24" i="98"/>
  <c r="D25" i="98"/>
  <c r="D24" i="98"/>
  <c r="G25" i="97"/>
  <c r="F25" i="97"/>
  <c r="G24" i="97"/>
  <c r="F24" i="97"/>
  <c r="D25" i="97"/>
  <c r="D24" i="97"/>
  <c r="G25" i="96"/>
  <c r="F25" i="96"/>
  <c r="G24" i="96"/>
  <c r="F24" i="96"/>
  <c r="D25" i="96"/>
  <c r="D24" i="96"/>
  <c r="G25" i="39"/>
  <c r="F25" i="39"/>
  <c r="G24" i="39"/>
  <c r="F24" i="39"/>
  <c r="D25" i="39"/>
  <c r="D24" i="39"/>
  <c r="G25" i="38"/>
  <c r="F25" i="38"/>
  <c r="G24" i="38"/>
  <c r="F24" i="38"/>
  <c r="D25" i="38"/>
  <c r="D24" i="38"/>
  <c r="G25" i="37"/>
  <c r="F25" i="37"/>
  <c r="G24" i="37"/>
  <c r="F24" i="37"/>
  <c r="D25" i="37"/>
  <c r="D24" i="37"/>
  <c r="G25" i="30"/>
  <c r="F25" i="30"/>
  <c r="G24" i="30"/>
  <c r="F24" i="30"/>
  <c r="D25" i="30"/>
  <c r="D24" i="30"/>
  <c r="G25" i="29"/>
  <c r="F25" i="29"/>
  <c r="G24" i="29"/>
  <c r="F24" i="29"/>
  <c r="D25" i="29"/>
  <c r="D24" i="29"/>
  <c r="G25" i="28"/>
  <c r="F25" i="28"/>
  <c r="G24" i="28"/>
  <c r="F24" i="28"/>
  <c r="D25" i="28"/>
  <c r="D24" i="28"/>
  <c r="G25" i="94"/>
  <c r="F25" i="94"/>
  <c r="G24" i="94"/>
  <c r="F24" i="94"/>
  <c r="D25" i="94"/>
  <c r="D24" i="94"/>
  <c r="G24" i="24"/>
  <c r="F24" i="24"/>
  <c r="D24" i="24"/>
  <c r="G25" i="22"/>
  <c r="F25" i="22"/>
  <c r="G24" i="22"/>
  <c r="F24" i="22"/>
  <c r="D25" i="22"/>
  <c r="D24" i="22"/>
  <c r="F24" i="21"/>
  <c r="G24" i="21"/>
  <c r="D24" i="21"/>
  <c r="G25" i="20"/>
  <c r="F25" i="20"/>
  <c r="G24" i="20"/>
  <c r="F24" i="20"/>
  <c r="D25" i="20"/>
  <c r="D24" i="20"/>
  <c r="G24" i="19"/>
  <c r="F24" i="19"/>
  <c r="D24" i="19"/>
  <c r="G24" i="93"/>
  <c r="F24" i="93"/>
  <c r="D24" i="93"/>
  <c r="G25" i="27"/>
  <c r="F25" i="27"/>
  <c r="G24" i="27"/>
  <c r="F24" i="27"/>
  <c r="D25" i="27"/>
  <c r="D24" i="27"/>
  <c r="G25" i="26"/>
  <c r="F25" i="26"/>
  <c r="G24" i="26"/>
  <c r="F24" i="26"/>
  <c r="D25" i="26"/>
  <c r="D24" i="26"/>
  <c r="G25" i="25"/>
  <c r="F25" i="25"/>
  <c r="G24" i="25"/>
  <c r="F24" i="25"/>
  <c r="D25" i="25"/>
  <c r="D24" i="25"/>
  <c r="G24" i="15"/>
  <c r="F24" i="15"/>
  <c r="D24" i="15"/>
  <c r="G25" i="14"/>
  <c r="F25" i="14"/>
  <c r="G24" i="14"/>
  <c r="F24" i="14"/>
  <c r="D25" i="14"/>
  <c r="D24" i="14"/>
  <c r="G24" i="124"/>
  <c r="F24" i="124"/>
  <c r="F23" i="124"/>
  <c r="F22" i="124"/>
  <c r="F21" i="124"/>
  <c r="F20" i="124"/>
  <c r="F19" i="124"/>
  <c r="F18" i="124"/>
  <c r="D24" i="124"/>
  <c r="D23" i="124"/>
  <c r="D22" i="124"/>
  <c r="D21" i="124"/>
  <c r="D20" i="124"/>
  <c r="D19" i="124"/>
  <c r="G24" i="42"/>
  <c r="F24" i="42"/>
  <c r="D24" i="42"/>
  <c r="G25" i="41"/>
  <c r="F25" i="41"/>
  <c r="G24" i="41"/>
  <c r="F24" i="41"/>
  <c r="D25" i="41"/>
  <c r="D24" i="41"/>
  <c r="G24" i="40"/>
  <c r="F24" i="40"/>
  <c r="D24" i="40"/>
  <c r="G25" i="33"/>
  <c r="F25" i="33"/>
  <c r="G24" i="33"/>
  <c r="F24" i="33"/>
  <c r="D25" i="33"/>
  <c r="D24" i="33"/>
  <c r="G25" i="32"/>
  <c r="F25" i="32"/>
  <c r="G24" i="32"/>
  <c r="F24" i="32"/>
  <c r="D25" i="32"/>
  <c r="D24" i="32"/>
  <c r="G25" i="31"/>
  <c r="F25" i="31"/>
  <c r="G24" i="31"/>
  <c r="F24" i="31"/>
  <c r="D25" i="31"/>
  <c r="D24" i="31"/>
  <c r="G25" i="90"/>
  <c r="F25" i="90"/>
  <c r="G24" i="90"/>
  <c r="F24" i="90"/>
  <c r="D25" i="90"/>
  <c r="D24" i="90"/>
  <c r="G25" i="89"/>
  <c r="F25" i="89"/>
  <c r="G24" i="89"/>
  <c r="F24" i="89"/>
  <c r="D25" i="89"/>
  <c r="D24" i="89"/>
  <c r="G25" i="88"/>
  <c r="F25" i="88"/>
  <c r="G24" i="88"/>
  <c r="F24" i="88"/>
  <c r="D25" i="88"/>
  <c r="D24" i="88"/>
  <c r="G24" i="13"/>
  <c r="F24" i="13"/>
  <c r="D24" i="13"/>
  <c r="G25" i="11"/>
  <c r="F25" i="11"/>
  <c r="G24" i="11"/>
  <c r="F24" i="11"/>
  <c r="D25" i="11"/>
  <c r="D24" i="11"/>
  <c r="G25" i="9"/>
  <c r="F25" i="9"/>
  <c r="G24" i="9"/>
  <c r="F24" i="9"/>
  <c r="D25" i="9"/>
  <c r="D24" i="9"/>
  <c r="G25" i="8"/>
  <c r="F25" i="8"/>
  <c r="G24" i="8"/>
  <c r="F24" i="8"/>
  <c r="D25" i="8"/>
  <c r="D24" i="8"/>
  <c r="G25" i="7"/>
  <c r="F25" i="7"/>
  <c r="G24" i="7"/>
  <c r="F24" i="7"/>
  <c r="D25" i="7"/>
  <c r="D24" i="7"/>
  <c r="G24" i="6"/>
  <c r="F24" i="6"/>
  <c r="D24" i="6"/>
  <c r="G25" i="84"/>
  <c r="F25" i="84"/>
  <c r="G24" i="84"/>
  <c r="F24" i="84"/>
  <c r="D25" i="84"/>
  <c r="D24" i="84"/>
  <c r="G25" i="83"/>
  <c r="F25" i="83"/>
  <c r="G24" i="83"/>
  <c r="F24" i="83"/>
  <c r="D25" i="83"/>
  <c r="D24" i="83"/>
  <c r="G25" i="82"/>
  <c r="F25" i="82"/>
  <c r="G24" i="82"/>
  <c r="F24" i="82"/>
  <c r="D25" i="82"/>
  <c r="D24" i="82"/>
  <c r="G24" i="87"/>
  <c r="F24" i="87"/>
  <c r="D24" i="87"/>
  <c r="G25" i="86"/>
  <c r="F25" i="86"/>
  <c r="G24" i="86"/>
  <c r="F24" i="86"/>
  <c r="D25" i="86"/>
  <c r="D24" i="86"/>
  <c r="G25" i="85"/>
  <c r="F25" i="85"/>
  <c r="G24" i="85"/>
  <c r="F24" i="85"/>
  <c r="D25" i="85"/>
  <c r="D24" i="85"/>
  <c r="G24" i="119"/>
  <c r="G25" i="18"/>
  <c r="F25" i="18"/>
  <c r="G24" i="18"/>
  <c r="F24" i="18"/>
  <c r="D25" i="18"/>
  <c r="D24" i="18"/>
  <c r="G25" i="17"/>
  <c r="F25" i="17"/>
  <c r="G24" i="17"/>
  <c r="F24" i="17"/>
  <c r="G25" i="16"/>
  <c r="F25" i="16"/>
  <c r="G24" i="16"/>
  <c r="F24" i="16"/>
  <c r="D25" i="16"/>
  <c r="D24" i="16"/>
  <c r="G23" i="119"/>
  <c r="G23" i="26" l="1"/>
  <c r="D23" i="26"/>
  <c r="G23" i="9" l="1"/>
  <c r="F23" i="9"/>
  <c r="G23" i="13" l="1"/>
  <c r="F23" i="13"/>
  <c r="D23" i="13"/>
  <c r="G23" i="6" l="1"/>
  <c r="F23" i="6"/>
  <c r="D23" i="6"/>
  <c r="D23" i="9" l="1"/>
  <c r="G23" i="36"/>
  <c r="F23" i="36"/>
  <c r="D23" i="36"/>
  <c r="G23" i="35"/>
  <c r="F23" i="35"/>
  <c r="D23" i="35"/>
  <c r="G23" i="34"/>
  <c r="F23" i="34"/>
  <c r="D23" i="34"/>
  <c r="G23" i="98"/>
  <c r="F23" i="98"/>
  <c r="D23" i="98"/>
  <c r="G23" i="97"/>
  <c r="F23" i="97"/>
  <c r="D23" i="97"/>
  <c r="G23" i="96"/>
  <c r="F23" i="96"/>
  <c r="D23" i="96"/>
  <c r="G23" i="39"/>
  <c r="F23" i="39"/>
  <c r="D23" i="39"/>
  <c r="G23" i="38"/>
  <c r="F23" i="38"/>
  <c r="D23" i="38"/>
  <c r="G23" i="37"/>
  <c r="F23" i="37"/>
  <c r="D23" i="37"/>
  <c r="G23" i="30"/>
  <c r="F23" i="30"/>
  <c r="D23" i="30"/>
  <c r="G23" i="29"/>
  <c r="F23" i="29"/>
  <c r="D23" i="29"/>
  <c r="G23" i="28"/>
  <c r="F23" i="28"/>
  <c r="D23" i="28"/>
  <c r="G23" i="94" l="1"/>
  <c r="F23" i="94"/>
  <c r="D23" i="94"/>
  <c r="G25" i="24"/>
  <c r="F25" i="24"/>
  <c r="G23" i="24"/>
  <c r="F23" i="24"/>
  <c r="D25" i="24"/>
  <c r="D23" i="24"/>
  <c r="G23" i="23"/>
  <c r="G23" i="22"/>
  <c r="F23" i="22"/>
  <c r="D23" i="22"/>
  <c r="G23" i="21"/>
  <c r="F23" i="21"/>
  <c r="D23" i="21"/>
  <c r="G23" i="20"/>
  <c r="F23" i="20"/>
  <c r="D23" i="20"/>
  <c r="G23" i="19"/>
  <c r="F23" i="19"/>
  <c r="D23" i="19"/>
  <c r="G23" i="93"/>
  <c r="F23" i="93"/>
  <c r="D23" i="93"/>
  <c r="G23" i="27"/>
  <c r="F23" i="27"/>
  <c r="D23" i="27"/>
  <c r="F23" i="26"/>
  <c r="G23" i="25"/>
  <c r="F23" i="25"/>
  <c r="D23" i="25"/>
  <c r="G23" i="15"/>
  <c r="F23" i="15"/>
  <c r="G22" i="15"/>
  <c r="F22" i="15"/>
  <c r="D23" i="15"/>
  <c r="G23" i="14"/>
  <c r="F23" i="14"/>
  <c r="D23" i="14"/>
  <c r="G23" i="124"/>
  <c r="G23" i="42"/>
  <c r="F23" i="42"/>
  <c r="D23" i="42"/>
  <c r="G23" i="41"/>
  <c r="F23" i="41"/>
  <c r="D23" i="41"/>
  <c r="G23" i="40"/>
  <c r="F23" i="40"/>
  <c r="D23" i="40"/>
  <c r="G23" i="33" l="1"/>
  <c r="F23" i="33"/>
  <c r="D23" i="33"/>
  <c r="G23" i="32"/>
  <c r="F23" i="32"/>
  <c r="D23" i="32"/>
  <c r="G23" i="31"/>
  <c r="F23" i="31"/>
  <c r="D23" i="31"/>
  <c r="G23" i="90"/>
  <c r="F23" i="90"/>
  <c r="D23" i="90"/>
  <c r="G23" i="89"/>
  <c r="F23" i="89"/>
  <c r="D23" i="89"/>
  <c r="G23" i="88"/>
  <c r="F23" i="88"/>
  <c r="D23" i="88"/>
  <c r="G23" i="11"/>
  <c r="F23" i="11"/>
  <c r="D23" i="11"/>
  <c r="G23" i="8"/>
  <c r="F23" i="8"/>
  <c r="D23" i="8"/>
  <c r="G23" i="7"/>
  <c r="F23" i="7"/>
  <c r="D23" i="7"/>
  <c r="G23" i="84"/>
  <c r="F23" i="84"/>
  <c r="D23" i="84"/>
  <c r="G23" i="83"/>
  <c r="F23" i="83"/>
  <c r="D23" i="83"/>
  <c r="G23" i="82"/>
  <c r="F23" i="82"/>
  <c r="D23" i="82"/>
  <c r="G23" i="87"/>
  <c r="F23" i="87"/>
  <c r="G22" i="87"/>
  <c r="F22" i="87"/>
  <c r="D23" i="87"/>
  <c r="G23" i="86"/>
  <c r="F23" i="86"/>
  <c r="D23" i="86"/>
  <c r="G23" i="85"/>
  <c r="F23" i="85"/>
  <c r="D23" i="85"/>
  <c r="G23" i="18"/>
  <c r="F23" i="18"/>
  <c r="D23" i="18"/>
  <c r="G23" i="17"/>
  <c r="F23" i="17"/>
  <c r="D23" i="17"/>
  <c r="G23" i="16"/>
  <c r="F23" i="16"/>
  <c r="D23" i="16"/>
  <c r="G22" i="119" l="1"/>
  <c r="G18" i="119"/>
  <c r="G19" i="119"/>
  <c r="G22" i="11" l="1"/>
  <c r="F22" i="11"/>
  <c r="D22" i="11"/>
  <c r="G22" i="42" l="1"/>
  <c r="F22" i="42"/>
  <c r="D22" i="42"/>
  <c r="G22" i="40"/>
  <c r="F22" i="40"/>
  <c r="D22" i="40"/>
  <c r="G22" i="36"/>
  <c r="F22" i="36"/>
  <c r="D22" i="36"/>
  <c r="G22" i="35"/>
  <c r="F22" i="35"/>
  <c r="D22" i="35"/>
  <c r="G22" i="34"/>
  <c r="F22" i="34"/>
  <c r="D22" i="34"/>
  <c r="G22" i="98"/>
  <c r="F22" i="98"/>
  <c r="D22" i="98"/>
  <c r="G22" i="97"/>
  <c r="F22" i="97"/>
  <c r="D22" i="97"/>
  <c r="G22" i="96"/>
  <c r="F22" i="96"/>
  <c r="D22" i="96"/>
  <c r="G22" i="39"/>
  <c r="F22" i="39"/>
  <c r="D22" i="39"/>
  <c r="G22" i="38"/>
  <c r="F22" i="38"/>
  <c r="D22" i="38"/>
  <c r="G22" i="37"/>
  <c r="F22" i="37"/>
  <c r="D22" i="37"/>
  <c r="G22" i="30"/>
  <c r="F22" i="30"/>
  <c r="D22" i="30"/>
  <c r="G22" i="29"/>
  <c r="F22" i="29"/>
  <c r="D22" i="29"/>
  <c r="G22" i="28"/>
  <c r="F22" i="28"/>
  <c r="D22" i="28"/>
  <c r="G22" i="94"/>
  <c r="F22" i="94"/>
  <c r="D22" i="94"/>
  <c r="G22" i="24"/>
  <c r="F22" i="24"/>
  <c r="D22" i="24"/>
  <c r="F22" i="23"/>
  <c r="F16" i="23"/>
  <c r="G22" i="22"/>
  <c r="F22" i="22"/>
  <c r="D22" i="22"/>
  <c r="G22" i="21"/>
  <c r="F22" i="21"/>
  <c r="D22" i="21"/>
  <c r="G22" i="20"/>
  <c r="F22" i="20"/>
  <c r="D22" i="20"/>
  <c r="G22" i="19"/>
  <c r="F22" i="19"/>
  <c r="D22" i="19"/>
  <c r="G22" i="93"/>
  <c r="F22" i="93"/>
  <c r="D22" i="93"/>
  <c r="G22" i="27"/>
  <c r="D22" i="27"/>
  <c r="F22" i="27"/>
  <c r="G22" i="26"/>
  <c r="D22" i="26"/>
  <c r="F22" i="26"/>
  <c r="G22" i="25"/>
  <c r="D22" i="25"/>
  <c r="F22" i="25"/>
  <c r="D22" i="15"/>
  <c r="G22" i="14"/>
  <c r="F22" i="14"/>
  <c r="G21" i="14"/>
  <c r="F21" i="14"/>
  <c r="D22" i="14"/>
  <c r="D21" i="14"/>
  <c r="G22" i="124"/>
  <c r="G21" i="124"/>
  <c r="G20" i="124"/>
  <c r="G19" i="124"/>
  <c r="G18" i="124"/>
  <c r="G17" i="124"/>
  <c r="G16" i="124"/>
  <c r="G15" i="124"/>
  <c r="G14" i="124"/>
  <c r="G13" i="124"/>
  <c r="G12" i="124"/>
  <c r="G11" i="124"/>
  <c r="G10" i="124"/>
  <c r="G9" i="124"/>
  <c r="G22" i="41"/>
  <c r="F22" i="41"/>
  <c r="D22" i="41"/>
  <c r="G22" i="33" l="1"/>
  <c r="D22" i="33"/>
  <c r="F22" i="33"/>
  <c r="G22" i="32"/>
  <c r="D22" i="32"/>
  <c r="F22" i="32"/>
  <c r="G22" i="31"/>
  <c r="D22" i="31"/>
  <c r="F22" i="31"/>
  <c r="G22" i="90"/>
  <c r="D22" i="90"/>
  <c r="F22" i="90"/>
  <c r="G22" i="89"/>
  <c r="D22" i="89"/>
  <c r="F22" i="89"/>
  <c r="G22" i="88"/>
  <c r="D22" i="88"/>
  <c r="F22" i="88"/>
  <c r="G22" i="13"/>
  <c r="F22" i="13"/>
  <c r="D22" i="13"/>
  <c r="D13" i="11"/>
  <c r="G21" i="11"/>
  <c r="F21" i="11"/>
  <c r="D21" i="11"/>
  <c r="G22" i="9"/>
  <c r="F22" i="9"/>
  <c r="G21" i="9"/>
  <c r="F21" i="9"/>
  <c r="D22" i="9"/>
  <c r="D21" i="9"/>
  <c r="G22" i="8"/>
  <c r="F22" i="8"/>
  <c r="D22" i="8"/>
  <c r="G22" i="7"/>
  <c r="D22" i="7"/>
  <c r="F22" i="7"/>
  <c r="G22" i="6"/>
  <c r="F22" i="6"/>
  <c r="D22" i="6"/>
  <c r="G22" i="84"/>
  <c r="D22" i="84"/>
  <c r="F22" i="84"/>
  <c r="G22" i="83"/>
  <c r="D22" i="83"/>
  <c r="F22" i="83"/>
  <c r="G22" i="82"/>
  <c r="D22" i="82"/>
  <c r="F22" i="82"/>
  <c r="D22" i="87"/>
  <c r="G22" i="86"/>
  <c r="F22" i="86"/>
  <c r="D22" i="86"/>
  <c r="G22" i="85"/>
  <c r="G21" i="85"/>
  <c r="F22" i="85"/>
  <c r="F21" i="85"/>
  <c r="D22" i="85"/>
  <c r="D21" i="85"/>
  <c r="G22" i="18"/>
  <c r="D22" i="18"/>
  <c r="F22" i="18"/>
  <c r="G22" i="17"/>
  <c r="D22" i="17"/>
  <c r="F22" i="17"/>
  <c r="G22" i="16"/>
  <c r="D22" i="16"/>
  <c r="F22" i="16"/>
  <c r="G21" i="119" l="1"/>
  <c r="G20" i="120" l="1"/>
  <c r="G19" i="120"/>
  <c r="G6" i="94" l="1"/>
  <c r="G7" i="94"/>
  <c r="G8" i="94"/>
  <c r="G9" i="94"/>
  <c r="G10" i="94"/>
  <c r="G11" i="94"/>
  <c r="G12" i="94"/>
  <c r="D21" i="27"/>
  <c r="G21" i="27"/>
  <c r="F21" i="27"/>
  <c r="G21" i="13" l="1"/>
  <c r="F21" i="13"/>
  <c r="D21" i="13"/>
  <c r="G21" i="8"/>
  <c r="F21" i="8"/>
  <c r="D21" i="8"/>
  <c r="G21" i="6"/>
  <c r="F21" i="6"/>
  <c r="D21" i="6"/>
  <c r="G21" i="40" l="1"/>
  <c r="F21" i="40"/>
  <c r="D21" i="40"/>
  <c r="G20" i="14"/>
  <c r="F20" i="14"/>
  <c r="D20" i="14"/>
  <c r="G21" i="93"/>
  <c r="F21" i="93"/>
  <c r="D21" i="93"/>
  <c r="G21" i="19"/>
  <c r="F21" i="19"/>
  <c r="D21" i="19"/>
  <c r="G21" i="20"/>
  <c r="F21" i="20"/>
  <c r="D21" i="20"/>
  <c r="G21" i="21"/>
  <c r="F21" i="21"/>
  <c r="D21" i="21"/>
  <c r="D21" i="28"/>
  <c r="D20" i="96" l="1"/>
  <c r="G21" i="36" l="1"/>
  <c r="F21" i="36"/>
  <c r="D21" i="36"/>
  <c r="G21" i="35"/>
  <c r="F21" i="35"/>
  <c r="D21" i="35"/>
  <c r="G21" i="34"/>
  <c r="F21" i="34"/>
  <c r="D21" i="34"/>
  <c r="G21" i="98" l="1"/>
  <c r="F21" i="98"/>
  <c r="D21" i="98"/>
  <c r="G21" i="97"/>
  <c r="F21" i="97"/>
  <c r="D21" i="97"/>
  <c r="G21" i="96"/>
  <c r="F21" i="96"/>
  <c r="D21" i="96"/>
  <c r="G21" i="39"/>
  <c r="F21" i="39"/>
  <c r="D21" i="39"/>
  <c r="G21" i="38"/>
  <c r="F21" i="38"/>
  <c r="D21" i="38"/>
  <c r="G21" i="37"/>
  <c r="F21" i="37"/>
  <c r="D21" i="37"/>
  <c r="G21" i="30"/>
  <c r="F21" i="30"/>
  <c r="D21" i="30"/>
  <c r="G21" i="29"/>
  <c r="F21" i="29"/>
  <c r="D21" i="29"/>
  <c r="G21" i="28"/>
  <c r="F21" i="28"/>
  <c r="G21" i="120"/>
  <c r="G21" i="94"/>
  <c r="F21" i="94"/>
  <c r="D21" i="94"/>
  <c r="G21" i="24"/>
  <c r="D21" i="24"/>
  <c r="F21" i="24"/>
  <c r="G21" i="22"/>
  <c r="F21" i="22"/>
  <c r="D21" i="22"/>
  <c r="G21" i="26"/>
  <c r="F21" i="26"/>
  <c r="D21" i="26"/>
  <c r="G21" i="25"/>
  <c r="F21" i="25"/>
  <c r="D21" i="25"/>
  <c r="G21" i="15"/>
  <c r="F21" i="15"/>
  <c r="D21" i="15"/>
  <c r="G21" i="42"/>
  <c r="F21" i="42"/>
  <c r="D21" i="42"/>
  <c r="G21" i="41"/>
  <c r="F21" i="41"/>
  <c r="D21" i="41"/>
  <c r="G21" i="33"/>
  <c r="F21" i="33"/>
  <c r="D21" i="33"/>
  <c r="G21" i="32"/>
  <c r="F21" i="32"/>
  <c r="D21" i="32"/>
  <c r="G21" i="31"/>
  <c r="F21" i="31"/>
  <c r="D21" i="31"/>
  <c r="F21" i="90"/>
  <c r="D21" i="90"/>
  <c r="G21" i="89"/>
  <c r="F21" i="89"/>
  <c r="D21" i="89"/>
  <c r="G21" i="88"/>
  <c r="F21" i="88"/>
  <c r="D21" i="88"/>
  <c r="F21" i="12"/>
  <c r="G21" i="7"/>
  <c r="F21" i="7"/>
  <c r="D21" i="7"/>
  <c r="G21" i="84"/>
  <c r="F21" i="84"/>
  <c r="D21" i="84"/>
  <c r="G21" i="83"/>
  <c r="F21" i="83"/>
  <c r="D21" i="83"/>
  <c r="G21" i="82"/>
  <c r="F21" i="82"/>
  <c r="D21" i="82"/>
  <c r="G21" i="87"/>
  <c r="F21" i="87"/>
  <c r="D21" i="87"/>
  <c r="G21" i="86"/>
  <c r="F21" i="86"/>
  <c r="D21" i="86"/>
  <c r="G21" i="18"/>
  <c r="F21" i="18"/>
  <c r="D21" i="18"/>
  <c r="G21" i="17"/>
  <c r="F21" i="17"/>
  <c r="D21" i="17"/>
  <c r="G21" i="16"/>
  <c r="F21" i="16"/>
  <c r="D21" i="16"/>
  <c r="G18" i="120" l="1"/>
  <c r="G20" i="27" l="1"/>
  <c r="D20" i="27"/>
  <c r="F20" i="27"/>
  <c r="F19" i="27"/>
  <c r="D19" i="27"/>
  <c r="G18" i="90"/>
  <c r="G20" i="11"/>
  <c r="G19" i="11"/>
  <c r="F20" i="11"/>
  <c r="F19" i="11"/>
  <c r="D20" i="11"/>
  <c r="D19" i="11"/>
  <c r="F18" i="116"/>
  <c r="F15" i="116"/>
  <c r="G20" i="9"/>
  <c r="D20" i="9"/>
  <c r="F20" i="9"/>
  <c r="F19" i="9"/>
  <c r="D19" i="9"/>
  <c r="G7" i="84"/>
  <c r="F20" i="42"/>
  <c r="D20" i="42"/>
  <c r="G20" i="119"/>
  <c r="G6" i="88" l="1"/>
  <c r="G7" i="88"/>
  <c r="G8" i="88"/>
  <c r="G9" i="88"/>
  <c r="G10" i="88"/>
  <c r="F8" i="88"/>
  <c r="F7" i="88"/>
  <c r="F6" i="88"/>
  <c r="F5" i="88"/>
  <c r="F9" i="88"/>
  <c r="F16" i="12" l="1"/>
  <c r="G18" i="20" l="1"/>
  <c r="G19" i="20"/>
  <c r="G20" i="20"/>
  <c r="F18" i="20"/>
  <c r="F19" i="20"/>
  <c r="F20" i="20"/>
  <c r="D20" i="20"/>
  <c r="G18" i="13" l="1"/>
  <c r="G19" i="13"/>
  <c r="G20" i="13"/>
  <c r="F18" i="13"/>
  <c r="F19" i="13"/>
  <c r="F20" i="13"/>
  <c r="D18" i="13"/>
  <c r="D19" i="13"/>
  <c r="D20" i="13"/>
  <c r="G20" i="21" l="1"/>
  <c r="F20" i="21"/>
  <c r="D20" i="21"/>
  <c r="G20" i="19"/>
  <c r="F20" i="19"/>
  <c r="D20" i="19"/>
  <c r="G20" i="93"/>
  <c r="F20" i="93"/>
  <c r="D20" i="93"/>
  <c r="G20" i="91"/>
  <c r="F20" i="91"/>
  <c r="D20" i="91"/>
  <c r="F19" i="14"/>
  <c r="G19" i="14"/>
  <c r="D19" i="14"/>
  <c r="G20" i="42"/>
  <c r="G20" i="41"/>
  <c r="F20" i="41"/>
  <c r="D20" i="41"/>
  <c r="G20" i="40"/>
  <c r="F20" i="40"/>
  <c r="D20" i="40"/>
  <c r="G20" i="8"/>
  <c r="F20" i="8"/>
  <c r="D20" i="8"/>
  <c r="D18" i="6"/>
  <c r="G19" i="6"/>
  <c r="G20" i="6"/>
  <c r="F19" i="6"/>
  <c r="F20" i="6"/>
  <c r="D20" i="6"/>
  <c r="D19" i="6"/>
  <c r="G20" i="16"/>
  <c r="D20" i="16"/>
  <c r="F20" i="16"/>
  <c r="D20" i="36" l="1"/>
  <c r="D19" i="36"/>
  <c r="D20" i="35"/>
  <c r="D19" i="35"/>
  <c r="D20" i="34"/>
  <c r="D19" i="34"/>
  <c r="G20" i="98"/>
  <c r="G19" i="98"/>
  <c r="D20" i="98"/>
  <c r="D19" i="98"/>
  <c r="G20" i="97"/>
  <c r="G19" i="97"/>
  <c r="D20" i="97"/>
  <c r="D19" i="97"/>
  <c r="G20" i="96"/>
  <c r="G19" i="96"/>
  <c r="D19" i="96"/>
  <c r="G20" i="39"/>
  <c r="G19" i="39"/>
  <c r="D20" i="39"/>
  <c r="D19" i="39"/>
  <c r="D20" i="38"/>
  <c r="D19" i="38"/>
  <c r="G20" i="37"/>
  <c r="G19" i="37"/>
  <c r="D20" i="37"/>
  <c r="D19" i="37"/>
  <c r="G20" i="30"/>
  <c r="G19" i="30"/>
  <c r="D20" i="30"/>
  <c r="D19" i="30"/>
  <c r="G20" i="29"/>
  <c r="G19" i="29"/>
  <c r="D20" i="29"/>
  <c r="D19" i="29"/>
  <c r="G20" i="28"/>
  <c r="G19" i="28"/>
  <c r="D20" i="28"/>
  <c r="D19" i="28"/>
  <c r="G20" i="94"/>
  <c r="G19" i="94"/>
  <c r="D20" i="94"/>
  <c r="D19" i="94"/>
  <c r="G20" i="24"/>
  <c r="G19" i="24"/>
  <c r="D20" i="24"/>
  <c r="D19" i="24"/>
  <c r="G20" i="22"/>
  <c r="G19" i="22"/>
  <c r="D20" i="22"/>
  <c r="D19" i="22"/>
  <c r="D19" i="21"/>
  <c r="D19" i="20"/>
  <c r="D19" i="19"/>
  <c r="G19" i="93"/>
  <c r="G18" i="93"/>
  <c r="G17" i="93"/>
  <c r="G16" i="93"/>
  <c r="G15" i="93"/>
  <c r="G14" i="93"/>
  <c r="G13" i="93"/>
  <c r="D19" i="93"/>
  <c r="D19" i="91"/>
  <c r="G19" i="27"/>
  <c r="G20" i="26"/>
  <c r="G19" i="26"/>
  <c r="D20" i="26"/>
  <c r="D19" i="26"/>
  <c r="D20" i="25"/>
  <c r="D19" i="25"/>
  <c r="D20" i="15"/>
  <c r="D19" i="15"/>
  <c r="D19" i="42"/>
  <c r="G19" i="41"/>
  <c r="D19" i="41"/>
  <c r="D19" i="40"/>
  <c r="G20" i="33"/>
  <c r="G19" i="33"/>
  <c r="D20" i="33"/>
  <c r="D19" i="33"/>
  <c r="D20" i="32"/>
  <c r="D19" i="32"/>
  <c r="D20" i="31"/>
  <c r="D19" i="31"/>
  <c r="D20" i="90"/>
  <c r="D19" i="90"/>
  <c r="G20" i="89"/>
  <c r="G19" i="89"/>
  <c r="D20" i="89"/>
  <c r="D19" i="89"/>
  <c r="G20" i="88"/>
  <c r="G19" i="88"/>
  <c r="D20" i="88"/>
  <c r="D19" i="88"/>
  <c r="G19" i="9"/>
  <c r="D19" i="8"/>
  <c r="D20" i="7"/>
  <c r="D19" i="7"/>
  <c r="G18" i="6"/>
  <c r="F18" i="6"/>
  <c r="G20" i="84"/>
  <c r="G18" i="84"/>
  <c r="D20" i="84"/>
  <c r="D19" i="84"/>
  <c r="G20" i="83"/>
  <c r="G19" i="83"/>
  <c r="D20" i="83"/>
  <c r="D19" i="83"/>
  <c r="G20" i="82"/>
  <c r="G19" i="82"/>
  <c r="D20" i="82"/>
  <c r="D19" i="82"/>
  <c r="G20" i="87"/>
  <c r="G19" i="87"/>
  <c r="D20" i="87"/>
  <c r="D19" i="87"/>
  <c r="G20" i="18"/>
  <c r="G19" i="18"/>
  <c r="G18" i="18"/>
  <c r="G17" i="18"/>
  <c r="G16" i="18"/>
  <c r="G15" i="18"/>
  <c r="G14" i="18"/>
  <c r="G13" i="18"/>
  <c r="G12" i="18"/>
  <c r="G11" i="18"/>
  <c r="G10" i="18"/>
  <c r="G9" i="18"/>
  <c r="G8" i="18"/>
  <c r="G7" i="18"/>
  <c r="D20" i="18"/>
  <c r="D19" i="18"/>
  <c r="D18" i="18"/>
  <c r="D17" i="18"/>
  <c r="D16" i="18"/>
  <c r="D15" i="18"/>
  <c r="D14" i="18"/>
  <c r="D13" i="18"/>
  <c r="D12" i="18"/>
  <c r="D11" i="18"/>
  <c r="D10" i="18"/>
  <c r="D9" i="18"/>
  <c r="D8" i="18"/>
  <c r="D7" i="18"/>
  <c r="G20" i="17"/>
  <c r="G19" i="17"/>
  <c r="G18" i="17"/>
  <c r="G17" i="17"/>
  <c r="G16" i="17"/>
  <c r="G15" i="17"/>
  <c r="G14" i="17"/>
  <c r="G13" i="17"/>
  <c r="G12" i="17"/>
  <c r="G11" i="17"/>
  <c r="G10" i="17"/>
  <c r="G9" i="17"/>
  <c r="G8" i="17"/>
  <c r="G7" i="17"/>
  <c r="D20" i="17"/>
  <c r="D19" i="17"/>
  <c r="D18" i="17"/>
  <c r="D17" i="17"/>
  <c r="D16" i="17"/>
  <c r="D15" i="17"/>
  <c r="D14" i="17"/>
  <c r="D13" i="17"/>
  <c r="D12" i="17"/>
  <c r="D11" i="17"/>
  <c r="D10" i="17"/>
  <c r="D9" i="17"/>
  <c r="D8" i="17"/>
  <c r="D7" i="17"/>
  <c r="D19" i="16"/>
  <c r="D18" i="16"/>
  <c r="D17" i="16"/>
  <c r="D16" i="16"/>
  <c r="D15" i="16"/>
  <c r="D14" i="16"/>
  <c r="D13" i="16"/>
  <c r="D12" i="16"/>
  <c r="D11" i="16"/>
  <c r="D10" i="16"/>
  <c r="D9" i="16"/>
  <c r="D8" i="16"/>
  <c r="G19" i="16"/>
  <c r="G18" i="16"/>
  <c r="G17" i="16"/>
  <c r="G16" i="16"/>
  <c r="G15" i="16"/>
  <c r="G14" i="16"/>
  <c r="G13" i="16"/>
  <c r="G12" i="16"/>
  <c r="G11" i="16"/>
  <c r="G10" i="16"/>
  <c r="G9" i="16"/>
  <c r="G8" i="16"/>
  <c r="G7" i="16"/>
  <c r="G20" i="32"/>
  <c r="G19" i="32"/>
  <c r="G18" i="32"/>
  <c r="G17" i="32"/>
  <c r="G16" i="32"/>
  <c r="G15" i="32"/>
  <c r="G14" i="32"/>
  <c r="G13" i="32"/>
  <c r="G12" i="32"/>
  <c r="G11" i="32"/>
  <c r="G10" i="32"/>
  <c r="G9" i="32"/>
  <c r="G8" i="32"/>
  <c r="G7" i="32"/>
  <c r="G20" i="31"/>
  <c r="G19" i="31"/>
  <c r="G18" i="31"/>
  <c r="G17" i="31"/>
  <c r="G16" i="31"/>
  <c r="G15" i="31"/>
  <c r="G14" i="31"/>
  <c r="G13" i="31"/>
  <c r="G12" i="31"/>
  <c r="G11" i="31"/>
  <c r="G10" i="31"/>
  <c r="G9" i="31"/>
  <c r="G8" i="31"/>
  <c r="G7" i="31"/>
  <c r="E32" i="4"/>
  <c r="B32" i="4"/>
  <c r="G19" i="19"/>
  <c r="F19" i="19"/>
  <c r="F20" i="87"/>
  <c r="G17" i="86"/>
  <c r="G18" i="86"/>
  <c r="G19" i="86"/>
  <c r="G20" i="86"/>
  <c r="G6" i="86"/>
  <c r="G7" i="86"/>
  <c r="G8" i="86"/>
  <c r="F5" i="86"/>
  <c r="F6" i="86"/>
  <c r="F7" i="86"/>
  <c r="F17" i="86"/>
  <c r="F18" i="86"/>
  <c r="F19" i="86"/>
  <c r="F20" i="86"/>
  <c r="D6" i="86"/>
  <c r="D7" i="86"/>
  <c r="D8" i="86"/>
  <c r="D9" i="86"/>
  <c r="D18" i="86"/>
  <c r="D19" i="86"/>
  <c r="D20" i="86"/>
  <c r="D17" i="86"/>
  <c r="G19" i="36"/>
  <c r="G20" i="36"/>
  <c r="F19" i="36"/>
  <c r="F20" i="36"/>
  <c r="G19" i="35"/>
  <c r="G20" i="35"/>
  <c r="F19" i="35"/>
  <c r="F20" i="35"/>
  <c r="G19" i="34"/>
  <c r="G20" i="34"/>
  <c r="F19" i="34"/>
  <c r="F20" i="34"/>
  <c r="G19" i="38"/>
  <c r="G20" i="38"/>
  <c r="F19" i="38"/>
  <c r="F20" i="38"/>
  <c r="G19" i="21"/>
  <c r="F19" i="21"/>
  <c r="G15" i="20"/>
  <c r="G16" i="20"/>
  <c r="G14" i="20"/>
  <c r="G17" i="20"/>
  <c r="F14" i="20"/>
  <c r="F15" i="20"/>
  <c r="F16" i="20"/>
  <c r="F13" i="20"/>
  <c r="D14" i="20"/>
  <c r="D18" i="20"/>
  <c r="F18" i="93"/>
  <c r="F19" i="93"/>
  <c r="D18" i="93"/>
  <c r="G19" i="91"/>
  <c r="F19" i="91"/>
  <c r="G19" i="25"/>
  <c r="G20" i="25"/>
  <c r="F19" i="25"/>
  <c r="F20" i="25"/>
  <c r="G19" i="15"/>
  <c r="G20" i="15"/>
  <c r="F19" i="15"/>
  <c r="F20" i="15"/>
  <c r="G17" i="14"/>
  <c r="G18" i="14"/>
  <c r="F17" i="14"/>
  <c r="F18" i="14"/>
  <c r="D17" i="14"/>
  <c r="D18" i="14"/>
  <c r="G19" i="42"/>
  <c r="F19" i="42"/>
  <c r="G19" i="40"/>
  <c r="F19" i="40"/>
  <c r="G19" i="8"/>
  <c r="F19" i="8"/>
  <c r="G19" i="7"/>
  <c r="G20" i="7"/>
  <c r="F19" i="7"/>
  <c r="F20" i="7"/>
  <c r="G18" i="85"/>
  <c r="G19" i="85"/>
  <c r="G20" i="85"/>
  <c r="F18" i="85"/>
  <c r="F19" i="85"/>
  <c r="F20" i="85"/>
  <c r="D18" i="85"/>
  <c r="D19" i="85"/>
  <c r="D20" i="85"/>
  <c r="D17" i="85"/>
  <c r="F20" i="18"/>
  <c r="F20" i="82"/>
  <c r="F20" i="83"/>
  <c r="F20" i="84"/>
  <c r="F20" i="88"/>
  <c r="F20" i="89"/>
  <c r="F20" i="90"/>
  <c r="F20" i="31"/>
  <c r="F20" i="32"/>
  <c r="F20" i="33"/>
  <c r="F20" i="26"/>
  <c r="F20" i="22"/>
  <c r="F20" i="24"/>
  <c r="F20" i="94"/>
  <c r="F20" i="28"/>
  <c r="F20" i="29"/>
  <c r="F20" i="30"/>
  <c r="F20" i="37"/>
  <c r="F20" i="39"/>
  <c r="F20" i="96"/>
  <c r="F20" i="97"/>
  <c r="F20" i="98"/>
  <c r="F20" i="17"/>
  <c r="F19" i="18"/>
  <c r="F19" i="87"/>
  <c r="F19" i="82"/>
  <c r="F19" i="83"/>
  <c r="F19" i="84"/>
  <c r="F19" i="88"/>
  <c r="F19" i="89"/>
  <c r="F19" i="90"/>
  <c r="F19" i="31"/>
  <c r="F19" i="32"/>
  <c r="F19" i="33"/>
  <c r="F19" i="41"/>
  <c r="F19" i="26"/>
  <c r="F19" i="22"/>
  <c r="F19" i="24"/>
  <c r="F19" i="94"/>
  <c r="F19" i="28"/>
  <c r="F19" i="29"/>
  <c r="F19" i="30"/>
  <c r="F19" i="37"/>
  <c r="F19" i="39"/>
  <c r="F19" i="96"/>
  <c r="F19" i="97"/>
  <c r="F19" i="98"/>
  <c r="F19" i="17"/>
  <c r="F19" i="16"/>
  <c r="G6" i="39"/>
  <c r="F5" i="39"/>
  <c r="D6" i="39"/>
  <c r="G6" i="38"/>
  <c r="F5" i="38"/>
  <c r="D6" i="38"/>
  <c r="G6" i="37"/>
  <c r="D6" i="37"/>
  <c r="G17" i="120"/>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2" i="4"/>
  <c r="B61" i="4"/>
  <c r="B60" i="4"/>
  <c r="B59" i="4"/>
  <c r="B58" i="4"/>
  <c r="B57" i="4"/>
  <c r="B56" i="4"/>
  <c r="B55" i="4"/>
  <c r="B54" i="4"/>
  <c r="B53" i="4"/>
  <c r="B52" i="4"/>
  <c r="B51" i="4"/>
  <c r="B50" i="4"/>
  <c r="B49" i="4"/>
  <c r="B47" i="4"/>
  <c r="B46" i="4"/>
  <c r="B45" i="4"/>
  <c r="B44" i="4"/>
  <c r="B43" i="4"/>
  <c r="B42" i="4"/>
  <c r="B41" i="4"/>
  <c r="B40" i="4"/>
  <c r="B39" i="4"/>
  <c r="B38" i="4"/>
  <c r="B37" i="4"/>
  <c r="B36" i="4"/>
  <c r="B35" i="4"/>
  <c r="B34" i="4"/>
  <c r="B3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8" i="4"/>
  <c r="F5" i="10"/>
  <c r="D6" i="17"/>
  <c r="G6" i="17"/>
  <c r="F5" i="17"/>
  <c r="G6" i="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8" i="41"/>
  <c r="G17" i="41"/>
  <c r="G16" i="41"/>
  <c r="G15" i="41"/>
  <c r="G14" i="41"/>
  <c r="G13" i="41"/>
  <c r="G12" i="41"/>
  <c r="G11" i="41"/>
  <c r="G10" i="41"/>
  <c r="G9" i="41"/>
  <c r="G7" i="41"/>
  <c r="G6" i="41"/>
  <c r="F18" i="41"/>
  <c r="F17" i="41"/>
  <c r="F16" i="41"/>
  <c r="F15" i="41"/>
  <c r="F14" i="41"/>
  <c r="F13" i="41"/>
  <c r="F12" i="41"/>
  <c r="F11" i="41"/>
  <c r="F10" i="41"/>
  <c r="F8" i="41"/>
  <c r="F7" i="41"/>
  <c r="F6" i="41"/>
  <c r="F5"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8" i="39"/>
  <c r="G17" i="39"/>
  <c r="G16" i="39"/>
  <c r="G15" i="39"/>
  <c r="G14" i="39"/>
  <c r="G13" i="39"/>
  <c r="G12" i="39"/>
  <c r="G10" i="39"/>
  <c r="G9" i="39"/>
  <c r="G8" i="39"/>
  <c r="G7" i="39"/>
  <c r="F18" i="39"/>
  <c r="F17" i="39"/>
  <c r="F16" i="39"/>
  <c r="F15" i="39"/>
  <c r="F14" i="39"/>
  <c r="F13" i="39"/>
  <c r="F12" i="39"/>
  <c r="F11" i="39"/>
  <c r="F10" i="39"/>
  <c r="F8" i="39"/>
  <c r="F7" i="39"/>
  <c r="F6"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8" i="37"/>
  <c r="G17" i="37"/>
  <c r="G16" i="37"/>
  <c r="G15" i="37"/>
  <c r="G14" i="37"/>
  <c r="G13" i="37"/>
  <c r="G12" i="37"/>
  <c r="G11" i="37"/>
  <c r="G10" i="37"/>
  <c r="G8" i="37"/>
  <c r="G7" i="37"/>
  <c r="F6"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8" i="33"/>
  <c r="G17" i="33"/>
  <c r="G16" i="33"/>
  <c r="G15" i="33"/>
  <c r="G14" i="33"/>
  <c r="G13" i="33"/>
  <c r="G12" i="33"/>
  <c r="G11" i="33"/>
  <c r="G10" i="33"/>
  <c r="G9" i="33"/>
  <c r="G7" i="33"/>
  <c r="G6" i="33"/>
  <c r="F18" i="33"/>
  <c r="F17" i="33"/>
  <c r="F16" i="33"/>
  <c r="F15" i="33"/>
  <c r="F14" i="33"/>
  <c r="F13" i="33"/>
  <c r="F12" i="33"/>
  <c r="F11" i="33"/>
  <c r="F10" i="33"/>
  <c r="F9" i="33"/>
  <c r="F7" i="33"/>
  <c r="F6" i="33"/>
  <c r="F5" i="33"/>
  <c r="D18" i="33"/>
  <c r="D17" i="33"/>
  <c r="D16" i="33"/>
  <c r="D15" i="33"/>
  <c r="D14" i="33"/>
  <c r="D13" i="33"/>
  <c r="D12" i="33"/>
  <c r="D11" i="33"/>
  <c r="D10" i="33"/>
  <c r="D8" i="33"/>
  <c r="D7" i="33"/>
  <c r="D6" i="33"/>
  <c r="G6" i="32"/>
  <c r="F18" i="32"/>
  <c r="F17" i="32"/>
  <c r="F16" i="32"/>
  <c r="F15" i="32"/>
  <c r="F14" i="32"/>
  <c r="F13" i="32"/>
  <c r="F12" i="32"/>
  <c r="F11" i="32"/>
  <c r="F10" i="32"/>
  <c r="F9" i="32"/>
  <c r="F8" i="32"/>
  <c r="F6" i="32"/>
  <c r="F5" i="32"/>
  <c r="D18" i="32"/>
  <c r="D17" i="32"/>
  <c r="D16" i="32"/>
  <c r="D15" i="32"/>
  <c r="D14" i="32"/>
  <c r="D13" i="32"/>
  <c r="D12" i="32"/>
  <c r="D11" i="32"/>
  <c r="D10" i="32"/>
  <c r="D8" i="32"/>
  <c r="D7" i="32"/>
  <c r="D6" i="32"/>
  <c r="G6" i="31"/>
  <c r="F18" i="31"/>
  <c r="F17" i="31"/>
  <c r="F16" i="31"/>
  <c r="F15" i="31"/>
  <c r="F14" i="31"/>
  <c r="F13" i="31"/>
  <c r="F12" i="31"/>
  <c r="F11" i="31"/>
  <c r="F10" i="31"/>
  <c r="F9" i="31"/>
  <c r="F7" i="31"/>
  <c r="F6" i="31"/>
  <c r="F5" i="31"/>
  <c r="D18" i="31"/>
  <c r="D17" i="31"/>
  <c r="D16" i="31"/>
  <c r="D15" i="31"/>
  <c r="D14" i="31"/>
  <c r="D13" i="31"/>
  <c r="D12" i="31"/>
  <c r="D11" i="31"/>
  <c r="D10" i="31"/>
  <c r="D8" i="31"/>
  <c r="D7" i="31"/>
  <c r="D6" i="31"/>
  <c r="G18" i="30"/>
  <c r="G17" i="30"/>
  <c r="G16" i="30"/>
  <c r="G15" i="30"/>
  <c r="G14" i="30"/>
  <c r="G13" i="30"/>
  <c r="G12" i="30"/>
  <c r="G11" i="30"/>
  <c r="G9" i="30"/>
  <c r="G8" i="30"/>
  <c r="G7" i="30"/>
  <c r="G6" i="30"/>
  <c r="F18" i="30"/>
  <c r="F17" i="30"/>
  <c r="F16" i="30"/>
  <c r="F15" i="30"/>
  <c r="F14" i="30"/>
  <c r="F13" i="30"/>
  <c r="F12" i="30"/>
  <c r="F11" i="30"/>
  <c r="F10" i="30"/>
  <c r="F9" i="30"/>
  <c r="F8" i="30"/>
  <c r="F6" i="30"/>
  <c r="F5" i="30"/>
  <c r="D18" i="30"/>
  <c r="D17" i="30"/>
  <c r="D16" i="30"/>
  <c r="D15" i="30"/>
  <c r="D14" i="30"/>
  <c r="D13" i="30"/>
  <c r="D12" i="30"/>
  <c r="D11" i="30"/>
  <c r="D9" i="30"/>
  <c r="D8" i="30"/>
  <c r="D7" i="30"/>
  <c r="D6" i="30"/>
  <c r="G18" i="29"/>
  <c r="G17" i="29"/>
  <c r="G16" i="29"/>
  <c r="G15" i="29"/>
  <c r="G14" i="29"/>
  <c r="G13" i="29"/>
  <c r="G12" i="29"/>
  <c r="G10" i="29"/>
  <c r="G9" i="29"/>
  <c r="G8" i="29"/>
  <c r="G7" i="29"/>
  <c r="G6" i="29"/>
  <c r="F18" i="29"/>
  <c r="F17" i="29"/>
  <c r="F16" i="29"/>
  <c r="F15" i="29"/>
  <c r="F14" i="29"/>
  <c r="F13" i="29"/>
  <c r="F12" i="29"/>
  <c r="F11" i="29"/>
  <c r="F10" i="29"/>
  <c r="F9" i="29"/>
  <c r="F8" i="29"/>
  <c r="F6" i="29"/>
  <c r="F5" i="29"/>
  <c r="D18" i="29"/>
  <c r="D17" i="29"/>
  <c r="D16" i="29"/>
  <c r="D15" i="29"/>
  <c r="D14" i="29"/>
  <c r="D13" i="29"/>
  <c r="D12" i="29"/>
  <c r="D11" i="29"/>
  <c r="D10" i="29"/>
  <c r="D8" i="29"/>
  <c r="D7" i="29"/>
  <c r="D6" i="29"/>
  <c r="G18" i="28"/>
  <c r="G17" i="28"/>
  <c r="G16" i="28"/>
  <c r="G15" i="28"/>
  <c r="G14" i="28"/>
  <c r="G13" i="28"/>
  <c r="G12" i="28"/>
  <c r="G11" i="28"/>
  <c r="G10" i="28"/>
  <c r="G9" i="28"/>
  <c r="G7" i="28"/>
  <c r="F18" i="28"/>
  <c r="F17" i="28"/>
  <c r="F16" i="28"/>
  <c r="F15" i="28"/>
  <c r="F14" i="28"/>
  <c r="F13" i="28"/>
  <c r="F12" i="28"/>
  <c r="F10" i="28"/>
  <c r="F9" i="28"/>
  <c r="F8" i="28"/>
  <c r="F7" i="28"/>
  <c r="F6"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8" i="26"/>
  <c r="G17" i="26"/>
  <c r="G16" i="26"/>
  <c r="G15" i="26"/>
  <c r="G14" i="26"/>
  <c r="G13" i="26"/>
  <c r="G12" i="26"/>
  <c r="G11" i="26"/>
  <c r="G10" i="26"/>
  <c r="G9" i="26"/>
  <c r="G7" i="26"/>
  <c r="G6" i="26"/>
  <c r="F18" i="26"/>
  <c r="F17" i="26"/>
  <c r="F16" i="26"/>
  <c r="F15" i="26"/>
  <c r="F14" i="26"/>
  <c r="F13" i="26"/>
  <c r="F12" i="26"/>
  <c r="F11" i="26"/>
  <c r="F9" i="26"/>
  <c r="F8" i="26"/>
  <c r="F7" i="26"/>
  <c r="F6" i="26"/>
  <c r="F5"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8" i="24"/>
  <c r="G17" i="24"/>
  <c r="G16" i="24"/>
  <c r="G15" i="24"/>
  <c r="G14" i="24"/>
  <c r="G13" i="24"/>
  <c r="G12" i="24"/>
  <c r="G11" i="24"/>
  <c r="G9" i="24"/>
  <c r="G8" i="24"/>
  <c r="G7" i="24"/>
  <c r="G6" i="24"/>
  <c r="F18" i="24"/>
  <c r="F17" i="24"/>
  <c r="F16" i="24"/>
  <c r="F15" i="24"/>
  <c r="F14" i="24"/>
  <c r="F13" i="24"/>
  <c r="F12" i="24"/>
  <c r="F11" i="24"/>
  <c r="F10" i="24"/>
  <c r="F8" i="24"/>
  <c r="F7" i="24"/>
  <c r="F5" i="24"/>
  <c r="D18" i="24"/>
  <c r="D17" i="24"/>
  <c r="D16" i="24"/>
  <c r="D15" i="24"/>
  <c r="D14" i="24"/>
  <c r="D13" i="24"/>
  <c r="D12" i="24"/>
  <c r="D11" i="24"/>
  <c r="D10" i="24"/>
  <c r="D8" i="24"/>
  <c r="F6" i="23"/>
  <c r="G18" i="22"/>
  <c r="G17" i="22"/>
  <c r="G16" i="22"/>
  <c r="G15" i="22"/>
  <c r="G14" i="22"/>
  <c r="G13" i="22"/>
  <c r="G12" i="22"/>
  <c r="G11" i="22"/>
  <c r="G9" i="22"/>
  <c r="G8" i="22"/>
  <c r="G7" i="22"/>
  <c r="G6" i="22"/>
  <c r="F18" i="22"/>
  <c r="F17" i="22"/>
  <c r="F16" i="22"/>
  <c r="F15" i="22"/>
  <c r="F14" i="22"/>
  <c r="F13" i="22"/>
  <c r="F12" i="22"/>
  <c r="F11" i="22"/>
  <c r="F10" i="22"/>
  <c r="F8" i="22"/>
  <c r="F7" i="22"/>
  <c r="F6" i="22"/>
  <c r="F5"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6" i="18"/>
  <c r="F18" i="18"/>
  <c r="F17" i="18"/>
  <c r="F16" i="18"/>
  <c r="F15" i="18"/>
  <c r="F14" i="18"/>
  <c r="F13" i="18"/>
  <c r="F12" i="18"/>
  <c r="F11" i="18"/>
  <c r="F10" i="18"/>
  <c r="F9" i="18"/>
  <c r="F7" i="18"/>
  <c r="F6" i="18"/>
  <c r="F5" i="18"/>
  <c r="F18" i="17"/>
  <c r="F17" i="17"/>
  <c r="F16" i="17"/>
  <c r="F15" i="17"/>
  <c r="F14" i="17"/>
  <c r="F13" i="17"/>
  <c r="F12" i="17"/>
  <c r="F11" i="17"/>
  <c r="F10" i="17"/>
  <c r="F9" i="17"/>
  <c r="F7" i="17"/>
  <c r="F6" i="17"/>
  <c r="F18" i="16"/>
  <c r="F6"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2" i="11"/>
  <c r="D11" i="11"/>
  <c r="D10" i="11"/>
  <c r="D9" i="11"/>
  <c r="D7" i="11"/>
  <c r="D6" i="11"/>
  <c r="G18" i="9"/>
  <c r="F18"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6" i="84"/>
  <c r="G18" i="87"/>
  <c r="G17" i="87"/>
  <c r="D18" i="87"/>
  <c r="D17" i="87"/>
  <c r="D12" i="87"/>
  <c r="D13" i="87"/>
  <c r="D14" i="87"/>
  <c r="D15" i="87"/>
  <c r="D16" i="87"/>
  <c r="D6" i="18"/>
  <c r="F17" i="16"/>
  <c r="G18" i="94"/>
  <c r="F18" i="8"/>
  <c r="F18" i="37"/>
  <c r="G18" i="19"/>
  <c r="F18" i="19"/>
  <c r="D18" i="82"/>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F18" i="94"/>
  <c r="G17" i="94"/>
  <c r="F17" i="94"/>
  <c r="D17" i="94"/>
  <c r="G16" i="94"/>
  <c r="F16" i="94"/>
  <c r="D16" i="94"/>
  <c r="G15" i="94"/>
  <c r="F15" i="94"/>
  <c r="D15" i="94"/>
  <c r="G14" i="94"/>
  <c r="F14" i="94"/>
  <c r="D14" i="94"/>
  <c r="G13" i="94"/>
  <c r="F13" i="94"/>
  <c r="D13" i="94"/>
  <c r="F17" i="93"/>
  <c r="F16" i="93"/>
  <c r="F15" i="93"/>
  <c r="F14"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8" i="88"/>
  <c r="F18" i="88"/>
  <c r="D18" i="88"/>
  <c r="G17" i="88"/>
  <c r="F17" i="88"/>
  <c r="D17" i="88"/>
  <c r="G16" i="88"/>
  <c r="F16" i="88"/>
  <c r="D16" i="88"/>
  <c r="G15" i="88"/>
  <c r="F15" i="88"/>
  <c r="D15" i="88"/>
  <c r="G14" i="88"/>
  <c r="F14" i="88"/>
  <c r="D14" i="88"/>
  <c r="G13" i="88"/>
  <c r="F13" i="88"/>
  <c r="D13" i="88"/>
  <c r="G12" i="88"/>
  <c r="F12" i="88"/>
  <c r="D12" i="88"/>
  <c r="G11" i="88"/>
  <c r="F11" i="88"/>
  <c r="D11" i="88"/>
  <c r="F10" i="88"/>
  <c r="D10" i="88"/>
  <c r="D9" i="88"/>
  <c r="D8" i="88"/>
  <c r="D7" i="88"/>
  <c r="D6" i="88"/>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F8" i="86"/>
  <c r="G17" i="85"/>
  <c r="F17" i="85"/>
  <c r="G16" i="85"/>
  <c r="F16" i="85"/>
  <c r="D16" i="85"/>
  <c r="G15" i="85"/>
  <c r="F15" i="85"/>
  <c r="D15" i="85"/>
  <c r="G14" i="85"/>
  <c r="F14" i="85"/>
  <c r="D14" i="85"/>
  <c r="G13" i="85"/>
  <c r="F13" i="85"/>
  <c r="D13" i="85"/>
  <c r="G12" i="85"/>
  <c r="F12" i="85"/>
  <c r="D12" i="85"/>
  <c r="G11" i="85"/>
  <c r="F11" i="85"/>
  <c r="D11" i="85"/>
  <c r="G10" i="85"/>
  <c r="F10" i="85"/>
  <c r="D10" i="85"/>
  <c r="F9" i="85"/>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D9" i="32"/>
  <c r="F8" i="31"/>
  <c r="D9" i="31"/>
  <c r="F7" i="30"/>
  <c r="D10" i="30"/>
  <c r="G10" i="30"/>
  <c r="F7" i="29"/>
  <c r="D9" i="29"/>
  <c r="G11" i="29"/>
  <c r="D8" i="28"/>
  <c r="G8" i="28"/>
  <c r="F11" i="28"/>
  <c r="G9" i="27"/>
  <c r="D10" i="27"/>
  <c r="F10" i="27"/>
  <c r="G8" i="26"/>
  <c r="D9" i="26"/>
  <c r="F10" i="26"/>
  <c r="D9" i="25"/>
  <c r="F9" i="25"/>
  <c r="G13" i="25"/>
  <c r="D9" i="24"/>
  <c r="F9" i="24"/>
  <c r="G10" i="24"/>
  <c r="D8" i="22"/>
  <c r="F9" i="22"/>
  <c r="G10" i="22"/>
  <c r="F8" i="21"/>
  <c r="D9" i="21"/>
  <c r="D10" i="21"/>
  <c r="D11" i="21"/>
  <c r="D12" i="21"/>
  <c r="D13" i="21"/>
  <c r="F13" i="21"/>
  <c r="D14" i="21"/>
  <c r="F14" i="21"/>
  <c r="G14" i="21"/>
  <c r="D15" i="21"/>
  <c r="F15" i="21"/>
  <c r="G15" i="21"/>
  <c r="D16" i="21"/>
  <c r="F16" i="21"/>
  <c r="G16" i="21"/>
  <c r="D17" i="21"/>
  <c r="F17" i="21"/>
  <c r="G17" i="21"/>
  <c r="D15" i="20"/>
  <c r="D16" i="20"/>
  <c r="D17" i="20"/>
  <c r="F17" i="20"/>
  <c r="F8" i="19"/>
  <c r="F9" i="19"/>
  <c r="G9" i="19"/>
  <c r="D10" i="19"/>
  <c r="F10" i="19"/>
  <c r="G10" i="19"/>
  <c r="F11" i="19"/>
  <c r="G11" i="19"/>
  <c r="F12" i="19"/>
  <c r="G12" i="19"/>
  <c r="F13" i="19"/>
  <c r="G13" i="19"/>
  <c r="F14" i="19"/>
  <c r="G14" i="19"/>
  <c r="F15" i="19"/>
  <c r="G15" i="19"/>
  <c r="F16" i="19"/>
  <c r="G16" i="19"/>
  <c r="F17" i="19"/>
  <c r="G17" i="19"/>
  <c r="F8" i="18"/>
  <c r="F8" i="17"/>
  <c r="F7" i="16"/>
  <c r="F8" i="16"/>
  <c r="F9" i="16"/>
  <c r="F10" i="16"/>
  <c r="F11"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<sst xmlns="http://schemas.openxmlformats.org/spreadsheetml/2006/main" count="2966" uniqueCount="263">
  <si>
    <t>OEm</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</si>
  <si>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</si>
  <si>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</si>
  <si>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</si>
  <si>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</si>
  <si>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</si>
  <si>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</si>
  <si>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</si>
  <si>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</si>
  <si>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</si>
  <si>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</si>
  <si>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</si>
  <si>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A Lei da Nacionalidade de 2008, aplicada em 2009, rejeitou a renúncia da nacionalidade de origem do indivíduo, a fim de adquirir a cidadania Luxemburgo.</t>
  </si>
  <si>
    <t>As entrada na Holanda são registadas por país de nascimento.</t>
  </si>
  <si>
    <t>As entradas na Holanda são registadas por país de nascimento.</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</si>
  <si>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</si>
  <si>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</si>
  <si>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</si>
  <si>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</si>
  <si>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</si>
  <si>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</si>
  <si>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</si>
  <si>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</si>
  <si>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</si>
  <si>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</si>
  <si>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t>Quadro elaborado pelo Observatório da Emigração, valores de Statistisches Bundesamt Deutschland, Ausländische Bevölkerung.</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</si>
  <si>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</si>
  <si>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</si>
  <si>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</si>
  <si>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</si>
  <si>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</si>
  <si>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</si>
  <si>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</si>
  <si>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Census Bureau, Current Population Survey, Annual Social and Economic (ASEC), March Supplement, Data Ferrett.</t>
  </si>
  <si>
    <t>Quadro elaborado pelo Observatório da Emigração, valores de Institut Nacional de la Statistique et des Études Économiques, répartition des immigrés par pays de naissance.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</si>
  <si>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</si>
  <si>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</si>
  <si>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</si>
  <si>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Quadro elaborado pelo Observatório da Emigração, valores de Eurostat, Statistics Database, Population and Social Conditions.</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</si>
  <si>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</si>
  <si>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</si>
  <si>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</si>
  <si>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Office for National Statistics, Annual Population Survey (APS) and Labour Force Survey (LFS), Population by country of birth and nationality.</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</si>
  <si>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</si>
  <si>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</si>
  <si>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</si>
  <si>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</si>
  <si>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</si>
  <si>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</si>
  <si>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</si>
  <si>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</si>
  <si>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</si>
  <si>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</si>
  <si>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</si>
  <si>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</si>
  <si>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Census Bureau, Current Population Survey, Annual Social and Economic (ASEC), March Supplement, Data Ferrett.</t>
  </si>
  <si>
    <t>Gráfico elaborado pelo Observatório da Emigração, valores de Institut Nacional de la Statistique et des Études Économiques, Répartition des immigrés par pays de naissance.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</si>
  <si>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</si>
  <si>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</si>
  <si>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</si>
  <si>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</si>
  <si>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Eurostat, Statistics Database, Population and Social Conditions.</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</si>
  <si>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</si>
  <si>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</si>
  <si>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</si>
  <si>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</si>
  <si>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</si>
  <si>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</si>
  <si>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Instituto Nacional de Estadística, Censos de Población e Vivienda 2001, 2011.</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</si>
  <si>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</si>
  <si>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</si>
  <si>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</si>
  <si>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</si>
  <si>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</si>
  <si>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</si>
  <si>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</si>
  <si>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</si>
  <si>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</si>
  <si>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</si>
  <si>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</si>
  <si>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</si>
  <si>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</si>
  <si>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</si>
  <si>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</si>
  <si>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</si>
  <si>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t>Quadro elaborado pelo Observatório da Emigração, valores do Consulado-Geral da República de Angola em Lisboa e do Consulado-Geral da República de Angola no Porto.</t>
  </si>
  <si>
    <r>
      <rPr>
        <b/>
        <sz val="9"/>
        <color rgb="FFC00000"/>
        <rFont val="Arial"/>
        <family val="2"/>
      </rPr>
      <t>Gráfico 3.15</t>
    </r>
    <r>
      <rPr>
        <b/>
        <sz val="9"/>
        <rFont val="Arial"/>
        <family val="2"/>
      </rPr>
      <t xml:space="preserve"> Nascidos em Portugal residentes no Brasil, 2000 e 2010</t>
    </r>
  </si>
  <si>
    <t>O valor de 2013 é estimado.</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</si>
  <si>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</si>
  <si>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r>
      <rPr>
        <b/>
        <sz val="9"/>
        <color rgb="FFC00000"/>
        <rFont val="Arial"/>
        <family val="2"/>
      </rPr>
      <t>Gráfico 3.59</t>
    </r>
    <r>
      <rPr>
        <b/>
        <sz val="9"/>
        <rFont val="Arial"/>
        <family val="2"/>
      </rPr>
      <t xml:space="preserve"> Nascidos em Portugal residentes na Venezuela, 2001 e 2011</t>
    </r>
  </si>
  <si>
    <t>Quadro elaborado pelo Observatório da Emigração, valores de OECD, International Migration Database (2001-2012) e de Eurostat, Statistics Database, Population and Social Conditions (a partir de 2013).</t>
  </si>
  <si>
    <t>Quadro elaborado pelo Observatório da Emigração, valores de Citizenship and Immigration Canada, Permanent residents by source country.</t>
  </si>
  <si>
    <t>Quadro elaborado pelo Observatório da Emigração, valores de US Department of Homeland Security.</t>
  </si>
  <si>
    <t>Quadro elaborado pelo Observatório da Emigração, valores de OECD, International Migration Database (2000-2012) e de Eurostat, Statistics Database, Population and Social Conditions (a partir de 2013).</t>
  </si>
  <si>
    <t>Gráfico elaborado pelo Observatório da Emigração, valores de Citizenship and Immigration Canada, Permanent residents by source country.</t>
  </si>
  <si>
    <t>Gráfico elaborado pelo Observatório da Emigração, valores de US Department of Homeland Security.</t>
  </si>
  <si>
    <t>Gráfico elaborado pelo Observatório da Emigração, valores de OECD, International Migration Database (2000-2012) e de Eurostat, Statistics Database, Population and Social Conditions (a partir de 2013).</t>
  </si>
  <si>
    <t>Quadro elaborado pelo Observatório da Emigração, valores de Le Portail des Statistiques du Luxembourg.</t>
  </si>
  <si>
    <r>
      <rPr>
        <b/>
        <sz val="9"/>
        <color rgb="FFC00000"/>
        <rFont val="Arial"/>
        <family val="2"/>
      </rPr>
      <t>Gráfico 3.16</t>
    </r>
    <r>
      <rPr>
        <b/>
        <sz val="9"/>
        <rFont val="Arial"/>
        <family val="2"/>
      </rPr>
      <t xml:space="preserve"> Nascidos em Portugal residentes em Cabo Verde, 2000, 2010 e 2013</t>
    </r>
  </si>
  <si>
    <r>
      <rPr>
        <b/>
        <sz val="9"/>
        <color rgb="FFC00000"/>
        <rFont val="Arial"/>
        <family val="2"/>
      </rPr>
      <t>Gráfico 3.35</t>
    </r>
    <r>
      <rPr>
        <b/>
        <sz val="9"/>
        <rFont val="Arial"/>
        <family val="2"/>
      </rPr>
      <t xml:space="preserve"> Entradas de portugueses na Irlanda, 2006-2015</t>
    </r>
  </si>
  <si>
    <r>
      <rPr>
        <b/>
        <sz val="9"/>
        <color rgb="FFC00000"/>
        <rFont val="Arial"/>
        <family val="2"/>
      </rPr>
      <t>Gráfico 3.45</t>
    </r>
    <r>
      <rPr>
        <b/>
        <sz val="9"/>
        <rFont val="Arial"/>
        <family val="2"/>
      </rPr>
      <t xml:space="preserve"> Nascidos em Portugal residentes em Macau (China), 2001, 2006, 2011 e 2016</t>
    </r>
  </si>
  <si>
    <r>
      <rPr>
        <b/>
        <sz val="9"/>
        <color rgb="FFC00000"/>
        <rFont val="Arial"/>
        <family val="2"/>
      </rPr>
      <t>Gráfico 3.36</t>
    </r>
    <r>
      <rPr>
        <b/>
        <sz val="9"/>
        <rFont val="Arial"/>
        <family val="2"/>
      </rPr>
      <t xml:space="preserve"> Nascidos em Portugal residentes na Irlanda, 2002, 2006, 2011, 2013 e 2016</t>
    </r>
  </si>
  <si>
    <r>
      <rPr>
        <b/>
        <sz val="9"/>
        <color rgb="FFC00000"/>
        <rFont val="Arial"/>
        <family val="2"/>
      </rPr>
      <t>Gráfico 3.18</t>
    </r>
    <r>
      <rPr>
        <b/>
        <sz val="9"/>
        <rFont val="Arial"/>
        <family val="2"/>
      </rPr>
      <t xml:space="preserve"> Nascidos em Portugal residentes no Canadá, 2001, 2006, 2011 e 2016</t>
    </r>
  </si>
  <si>
    <t>Gráfico elaborado pelo Observatório da Emigração, valores de Statistics Canada, Place of Birth, Census, 2001, 2006, 2011, 2016.</t>
  </si>
  <si>
    <t>Quadro elaborado pelo Observatório da Emigração, valores de Statistics Canada, Place of Birth, Census, 2001, 2006, 2011, 2016.</t>
  </si>
  <si>
    <r>
      <rPr>
        <b/>
        <sz val="9"/>
        <color rgb="FFC00000"/>
        <rFont val="Arial"/>
        <family val="2"/>
      </rPr>
      <t>Gráfico 3.46</t>
    </r>
    <r>
      <rPr>
        <b/>
        <sz val="9"/>
        <rFont val="Arial"/>
        <family val="2"/>
      </rPr>
      <t xml:space="preserve"> Entradas de portugueses em Moçambique, 2011-2016</t>
    </r>
  </si>
  <si>
    <t>O valor total de residentes nascidos no estrangeiro é uma estimativa das Nações Unidas.</t>
  </si>
  <si>
    <t>Quadro elaborado pelo Observatório da Emigração, valores de Ministério do Trabalho e Emprego, Coordenação Geral de Imigração (CGIg).</t>
  </si>
  <si>
    <t>Os dados de 2016 foram rectificados pela entidade responsável.</t>
  </si>
  <si>
    <t>O valor total de residentes nascidos no estrangeiro de 2017 é uma estimativa das Nações Unidas.</t>
  </si>
  <si>
    <t>Quadro elaborado pelo Observatório da Emigração, valores de Office Fédéral de la Statistique, Immigration de la population résidante permanente étrangère selon la nationalité, le sexe et l'âge.</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</si>
  <si>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</si>
  <si>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Office Fédéral de la Statistique, Acquisition de la nationalité suisse selon la nationalité antérieure.</t>
  </si>
  <si>
    <r>
      <rPr>
        <b/>
        <sz val="9"/>
        <color rgb="FFC00000"/>
        <rFont val="Arial"/>
        <family val="2"/>
      </rPr>
      <t>Gráfico 3.42</t>
    </r>
    <r>
      <rPr>
        <b/>
        <sz val="9"/>
        <rFont val="Arial"/>
        <family val="2"/>
      </rPr>
      <t xml:space="preserve"> Nascidos em Portugal residentes no Luxemburgo, 2001, 2011, 2017 e 2018</t>
    </r>
  </si>
  <si>
    <t>Quadro elaborado pelo Observatório da Emigração, valores de Le Portail des Statistiques du Luxembourg, STATEC, Pays de naissance, Recensement de la population, 2001, 2011; e de United Nations Statistics Division (estimativas; dados de nascidos em portugal para 2017 e 2018 concedidos mediante pedido).</t>
  </si>
  <si>
    <t>Quadro elaborado pelo Observatório da Emigração, valores de Statistics Norway, Naturalizations by sex, age and earlier citizenship.</t>
  </si>
  <si>
    <t>Gráfico elaborado pelo Observatório da Emigração, valores de Ministério do Trabalho e Emprego, Coordenação Geral de Imigração (CGIg).</t>
  </si>
  <si>
    <t>Gráfico elaborado pelo Observatório da Emigração, valores de Le Portail des Statistiques du Luxembourg, Arrivées.</t>
  </si>
  <si>
    <t>Gráfico elaborado pelo Observatório da Emigração, valores de Le Portail des Statistiques du Luxembourg, STATEC, Pays de naissance, Recensement de la population, 2001, 2011; e de United Nations Statistics Division (estimativas; dados de nascidos em portugal para 2017 e 2108 concedidos mediante pedido).</t>
  </si>
  <si>
    <t>Gráfico elaborado pelo Observatório da Emigração, valores de Statistics Norway, Naturalizations by sex, age and earlier citizenship.</t>
  </si>
  <si>
    <t>Gráfico elaborado pelo Observatório da Emigração, valores de Office Fédéral de la Statistique, Immigration de la population résidante permanente étrangère selon la nationalité, le sexe et l'âge.</t>
  </si>
  <si>
    <t>Gráfico elaborado pelo Observatório da Emigração, valores de Office Fédéral de la Statistique, Acquisition de la nationalité suisse selon la nationalité antérieure.</t>
  </si>
  <si>
    <t>Gráfico elaborado pelo Observatório da Emigração, valores de Office Fédéral de la Statistique: Population résidante permanente et non permanente selon la région, la nationalité et le lieu de naissance (2005-2009);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</si>
  <si>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OECD, International Migration Database (2001-2002); Statistisches Bundesamt Deutshland, Ausländische Bevölkerung (2000, 2003-2019).</t>
  </si>
  <si>
    <t>Gráfico elaborado pelo Observatório da Emigração, valores de OECD, International Migration Database (2001-2004) e de Statistisches Bundesamt Deutschland, Ausländische Bevölkerung (2000, 2005-2019).</t>
  </si>
  <si>
    <t>Quadro elaborado pelo Observatório da Emigração, valores de Department of Immigration and Citizenship e de  OCDE, Demography and Population – International Migration Database (a partir de 2017 para os portugueses).</t>
  </si>
  <si>
    <t>Quadro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</si>
  <si>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Gráfico elaborado pelo Observatório da Emigração, valores de Department of Immigration and Citizenship e de  OCDE, Demography and Population – International Migration Database (a partir de 2017 para os portugueses).</t>
  </si>
  <si>
    <t>Gráfico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</si>
  <si>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Gráfico elaborado pelo Observatório da Emigração, valores de OECD, International Migration Database (2000-2001); Department for Work and Pensions, Stat-Explore (2002-2019).</t>
  </si>
  <si>
    <r>
      <rPr>
        <b/>
        <sz val="9"/>
        <color rgb="FFC00000"/>
        <rFont val="Arial"/>
        <family val="2"/>
      </rPr>
      <t>Gráfico 3.28</t>
    </r>
    <r>
      <rPr>
        <b/>
        <sz val="9"/>
        <rFont val="Arial"/>
        <family val="2"/>
      </rPr>
      <t xml:space="preserve"> Aquisição de nacionalidade por portugueses residentes nos EUA, 2000-2019</t>
    </r>
  </si>
  <si>
    <t xml:space="preserve">Os dados referem-se a autorizações de trabalho temporário e permanente concedidos a estrangeiros, por país de origem. </t>
  </si>
  <si>
    <t>Os dados referem-se a autorizações de trabalho temporário e permanente concedidos a estrangeiros, por país de origem.</t>
  </si>
  <si>
    <r>
      <rPr>
        <b/>
        <sz val="9"/>
        <color rgb="FFC00000"/>
        <rFont val="Arial"/>
        <family val="2"/>
      </rPr>
      <t xml:space="preserve">Gráfico 3.26 </t>
    </r>
    <r>
      <rPr>
        <b/>
        <sz val="9"/>
        <rFont val="Arial"/>
        <family val="2"/>
      </rPr>
      <t>Entradas de portugueses nos EUA, 2000-2019</t>
    </r>
  </si>
  <si>
    <t>Quadro elaborado pelo Observatório da Emigração, dados de Gov UK, Immigration Statistics (&gt; Citizenship data tables immigration statistics year), Citizenship grants by previous country of nationality.</t>
  </si>
  <si>
    <t>No caso de Angola, usa-se como indicador das entradas o número de vistos concedidos a portugueses. Os valores de 2009 não são diretamente comparáveis aos de 2013 a 2019 devido a mudanças na tipologia dos vistos e à inclusão de vistos emitidos pelo Serviço de Migração e Estrangeiros angolano (para além dos emitidos pelos consulados de Angola em portugal). Os valores de 2013 a 2019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</si>
  <si>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Correção estimada para 2014-17</t>
  </si>
  <si>
    <t>Correção estimada</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</si>
  <si>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</si>
  <si>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</si>
  <si>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r>
      <t xml:space="preserve">Relatório Estatístico </t>
    </r>
    <r>
      <rPr>
        <b/>
        <sz val="9"/>
        <rFont val="Arial"/>
        <family val="2"/>
      </rPr>
      <t>2021</t>
    </r>
  </si>
  <si>
    <r>
      <t>3 | Emigração para os principais países de destino, séries cronológicas 2000-</t>
    </r>
    <r>
      <rPr>
        <b/>
        <sz val="8"/>
        <rFont val="Arial"/>
        <family val="2"/>
      </rPr>
      <t>2020</t>
    </r>
  </si>
  <si>
    <r>
      <t xml:space="preserve">ÍNDICE </t>
    </r>
    <r>
      <rPr>
        <b/>
        <sz val="8"/>
        <color rgb="FFC00000"/>
        <rFont val="Wingdings 3"/>
        <family val="1"/>
        <charset val="2"/>
      </rPr>
      <t>Ç</t>
    </r>
  </si>
  <si>
    <r>
      <rPr>
        <b/>
        <sz val="9"/>
        <color rgb="FFC00000"/>
        <rFont val="Arial"/>
        <family val="2"/>
      </rPr>
      <t xml:space="preserve">Quadro 3.1 </t>
    </r>
    <r>
      <rPr>
        <b/>
        <sz val="9"/>
        <rFont val="Arial"/>
        <family val="2"/>
      </rPr>
      <t>Entradas de portugueses na Alemanha, 2000-2020</t>
    </r>
  </si>
  <si>
    <r>
      <rPr>
        <b/>
        <sz val="9"/>
        <color rgb="FFC00000"/>
        <rFont val="Arial"/>
        <family val="2"/>
      </rPr>
      <t xml:space="preserve">Quadro 3.2 </t>
    </r>
    <r>
      <rPr>
        <b/>
        <sz val="9"/>
        <rFont val="Arial"/>
        <family val="2"/>
      </rPr>
      <t>Nascidos em Portugal residentes na Alemanha, 2000-2020</t>
    </r>
  </si>
  <si>
    <r>
      <rPr>
        <b/>
        <sz val="9"/>
        <color rgb="FFC00000"/>
        <rFont val="Arial"/>
        <family val="2"/>
      </rPr>
      <t xml:space="preserve">Quadro 3.3 </t>
    </r>
    <r>
      <rPr>
        <b/>
        <sz val="9"/>
        <rFont val="Arial"/>
        <family val="2"/>
      </rPr>
      <t>Aquisição de nacionalidade por portugueses residentes na Alemanha, 2000-2020</t>
    </r>
  </si>
  <si>
    <t>Quadro elaborado pelo Observatório da Emigração, valores de OECD, International Migration Database (2001-2004) e de Statistisches Bundesamt Deutschland, Ausländische Bevölkerung (2000, 2005-2020).</t>
  </si>
  <si>
    <t>Quadro elaborado pelo Observatório da Emigração, valores de OECD, International Migration Database (2001-2002); Statistisches Bundesamt Deutshland, Ausländische Bevölkerung (2000, 2003-2020).</t>
  </si>
  <si>
    <r>
      <rPr>
        <b/>
        <sz val="9"/>
        <color rgb="FFC00000"/>
        <rFont val="Arial"/>
        <family val="2"/>
      </rPr>
      <t xml:space="preserve">Quadro 3.4 </t>
    </r>
    <r>
      <rPr>
        <b/>
        <sz val="9"/>
        <rFont val="Arial"/>
        <family val="2"/>
      </rPr>
      <t>Entradas de portugueses em Angola, 2000-2020</t>
    </r>
  </si>
  <si>
    <t>No caso de Angola, usa-se como indicador das entradas o número de vistos concedidos a portugueses. Os valores de 2009 não são diretamente comparáveis aos de 2012 a 2020 devido a mudanças na tipologia dos vistos e à inclusão de vistos emitidos pelo Serviço de Migração e Estrangeiros angolano (para além dos emitidos pelos consulados de Angola em portugal). Os valores de 2012 a 2020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</si>
  <si>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r>
      <rPr>
        <b/>
        <sz val="9"/>
        <color rgb="FFC00000"/>
        <rFont val="Arial"/>
        <family val="2"/>
      </rPr>
      <t xml:space="preserve">Quadro 3.5 </t>
    </r>
    <r>
      <rPr>
        <b/>
        <sz val="9"/>
        <rFont val="Arial"/>
        <family val="2"/>
      </rPr>
      <t>Entradas de portugueses na Austrália, 2000-2020</t>
    </r>
  </si>
  <si>
    <r>
      <rPr>
        <b/>
        <sz val="9"/>
        <color rgb="FFC00000"/>
        <rFont val="Arial"/>
        <family val="2"/>
      </rPr>
      <t xml:space="preserve">Quadro 3.6 </t>
    </r>
    <r>
      <rPr>
        <b/>
        <sz val="9"/>
        <rFont val="Arial"/>
        <family val="2"/>
      </rPr>
      <t>Nascidos em Portugal residentes na Austrália, 2000-2020</t>
    </r>
  </si>
  <si>
    <r>
      <t xml:space="preserve">Quadro 3.7 </t>
    </r>
    <r>
      <rPr>
        <b/>
        <sz val="9"/>
        <rFont val="Arial"/>
        <family val="2"/>
      </rPr>
      <t>Aquisição de nacionalidade de portugueses residentes na Austrália, 2000-2020</t>
    </r>
  </si>
  <si>
    <r>
      <rPr>
        <b/>
        <sz val="9"/>
        <color rgb="FFC00000"/>
        <rFont val="Arial"/>
        <family val="2"/>
      </rPr>
      <t xml:space="preserve">Quadro 3.8 </t>
    </r>
    <r>
      <rPr>
        <b/>
        <sz val="9"/>
        <rFont val="Arial"/>
        <family val="2"/>
      </rPr>
      <t>Entradas de portugueses na Áustria, 2000-2020</t>
    </r>
  </si>
  <si>
    <r>
      <rPr>
        <b/>
        <sz val="9"/>
        <color rgb="FFC00000"/>
        <rFont val="Arial"/>
        <family val="2"/>
      </rPr>
      <t xml:space="preserve">Quadro 3.9 </t>
    </r>
    <r>
      <rPr>
        <b/>
        <sz val="9"/>
        <rFont val="Arial"/>
        <family val="2"/>
      </rPr>
      <t>Nascidos em Portugal residentes na Áustria, 2000-2020</t>
    </r>
  </si>
  <si>
    <r>
      <rPr>
        <b/>
        <sz val="9"/>
        <color rgb="FFC00000"/>
        <rFont val="Arial"/>
        <family val="2"/>
      </rPr>
      <t xml:space="preserve">Quadro 3.10 </t>
    </r>
    <r>
      <rPr>
        <b/>
        <sz val="9"/>
        <rFont val="Arial"/>
        <family val="2"/>
      </rPr>
      <t>Aquisição de nacionalidade por portugueses residentes na Áustria, 2000-2020</t>
    </r>
  </si>
  <si>
    <r>
      <rPr>
        <b/>
        <sz val="9"/>
        <color rgb="FFC00000"/>
        <rFont val="Arial"/>
        <family val="2"/>
      </rPr>
      <t xml:space="preserve">Quadro 3.11 </t>
    </r>
    <r>
      <rPr>
        <b/>
        <sz val="9"/>
        <rFont val="Arial"/>
        <family val="2"/>
      </rPr>
      <t>Entradas de portugueses na Bélgica, 2000-2020</t>
    </r>
  </si>
  <si>
    <r>
      <rPr>
        <b/>
        <sz val="9"/>
        <color rgb="FFC00000"/>
        <rFont val="Arial"/>
        <family val="2"/>
      </rPr>
      <t xml:space="preserve">Quadro 3.12 </t>
    </r>
    <r>
      <rPr>
        <b/>
        <sz val="9"/>
        <rFont val="Arial"/>
        <family val="2"/>
      </rPr>
      <t>Nascidos em Portugal residentes na Bélgica, 2000-2020</t>
    </r>
  </si>
  <si>
    <r>
      <rPr>
        <b/>
        <sz val="9"/>
        <color rgb="FFC00000"/>
        <rFont val="Arial"/>
        <family val="2"/>
      </rPr>
      <t xml:space="preserve">Quadro 3.13 </t>
    </r>
    <r>
      <rPr>
        <b/>
        <sz val="9"/>
        <rFont val="Arial"/>
        <family val="2"/>
      </rPr>
      <t>Aquisição de nacionalidade por portugueses residentes na Bélgica, 2000-2020</t>
    </r>
  </si>
  <si>
    <t>Quadro elaborado pelo Observatório da Emigração, valores de Statbel.</t>
  </si>
  <si>
    <r>
      <rPr>
        <b/>
        <sz val="9"/>
        <color rgb="FFC00000"/>
        <rFont val="Arial"/>
        <family val="2"/>
      </rPr>
      <t xml:space="preserve">Quadro 3.14 </t>
    </r>
    <r>
      <rPr>
        <b/>
        <sz val="9"/>
        <rFont val="Arial"/>
        <family val="2"/>
      </rPr>
      <t>Entradas de portugueses no Brasil, 2000-2020</t>
    </r>
  </si>
  <si>
    <r>
      <rPr>
        <b/>
        <sz val="9"/>
        <color rgb="FFC00000"/>
        <rFont val="Arial"/>
        <family val="2"/>
      </rPr>
      <t xml:space="preserve">Quadro 3.15 </t>
    </r>
    <r>
      <rPr>
        <b/>
        <sz val="9"/>
        <rFont val="Arial"/>
        <family val="2"/>
      </rPr>
      <t>Nascidos em Portugal residentes no Brasil, 2000-2020</t>
    </r>
  </si>
  <si>
    <r>
      <rPr>
        <b/>
        <sz val="9"/>
        <color rgb="FFC00000"/>
        <rFont val="Arial"/>
        <family val="2"/>
      </rPr>
      <t xml:space="preserve">Quadro 3.16 </t>
    </r>
    <r>
      <rPr>
        <b/>
        <sz val="9"/>
        <rFont val="Arial"/>
        <family val="2"/>
      </rPr>
      <t>Nascidos em Portugal residentes em Cabo Verde, 2000-2020</t>
    </r>
  </si>
  <si>
    <r>
      <rPr>
        <b/>
        <sz val="9"/>
        <color rgb="FFC00000"/>
        <rFont val="Arial"/>
        <family val="2"/>
      </rPr>
      <t xml:space="preserve">Quadro 3.17 </t>
    </r>
    <r>
      <rPr>
        <b/>
        <sz val="9"/>
        <rFont val="Arial"/>
        <family val="2"/>
      </rPr>
      <t>Entradas de portugueses no Canadá, 2000-2020</t>
    </r>
  </si>
  <si>
    <r>
      <rPr>
        <b/>
        <sz val="9"/>
        <color rgb="FFC00000"/>
        <rFont val="Arial"/>
        <family val="2"/>
      </rPr>
      <t>Quadro 3.18</t>
    </r>
    <r>
      <rPr>
        <b/>
        <sz val="9"/>
        <rFont val="Arial"/>
        <family val="2"/>
      </rPr>
      <t xml:space="preserve"> Nascidos em Portugal residentes no Canadá, 2000-2020</t>
    </r>
  </si>
  <si>
    <r>
      <rPr>
        <b/>
        <sz val="9"/>
        <color rgb="FFC00000"/>
        <rFont val="Arial"/>
        <family val="2"/>
      </rPr>
      <t xml:space="preserve">Quadro 3.19 </t>
    </r>
    <r>
      <rPr>
        <b/>
        <sz val="9"/>
        <rFont val="Arial"/>
        <family val="2"/>
      </rPr>
      <t>Aquisição de nacionalidade por portugueses residentes no Canadá, 2000-2020</t>
    </r>
  </si>
  <si>
    <r>
      <rPr>
        <b/>
        <sz val="9"/>
        <color rgb="FFC00000"/>
        <rFont val="Arial"/>
        <family val="2"/>
      </rPr>
      <t xml:space="preserve">Quadro 3.20 </t>
    </r>
    <r>
      <rPr>
        <b/>
        <sz val="9"/>
        <rFont val="Arial"/>
        <family val="2"/>
      </rPr>
      <t>Entradas de portugueses na Dinamarca, 2000-2020</t>
    </r>
  </si>
  <si>
    <r>
      <rPr>
        <b/>
        <sz val="9"/>
        <color rgb="FFC00000"/>
        <rFont val="Arial"/>
        <family val="2"/>
      </rPr>
      <t xml:space="preserve">Quadro 3.21 </t>
    </r>
    <r>
      <rPr>
        <b/>
        <sz val="9"/>
        <rFont val="Arial"/>
        <family val="2"/>
      </rPr>
      <t>Nascidos em Portugal residentes na Dinamarca, 2000-2020</t>
    </r>
  </si>
  <si>
    <r>
      <rPr>
        <b/>
        <sz val="9"/>
        <color rgb="FFC00000"/>
        <rFont val="Arial"/>
        <family val="2"/>
      </rPr>
      <t xml:space="preserve">Quadro 3.22 </t>
    </r>
    <r>
      <rPr>
        <b/>
        <sz val="9"/>
        <rFont val="Arial"/>
        <family val="2"/>
      </rPr>
      <t>Aquisição de nacionalidade por portugueses residentes na Dinamarca, 2000-2020</t>
    </r>
  </si>
  <si>
    <r>
      <rPr>
        <b/>
        <sz val="9"/>
        <color rgb="FFC00000"/>
        <rFont val="Arial"/>
        <family val="2"/>
      </rPr>
      <t xml:space="preserve">Quadro 3.23 </t>
    </r>
    <r>
      <rPr>
        <b/>
        <sz val="9"/>
        <rFont val="Arial"/>
        <family val="2"/>
      </rPr>
      <t>Entradas de portugueses em Espanha, 2000-2020</t>
    </r>
  </si>
  <si>
    <r>
      <t xml:space="preserve">Quadro 3.24 </t>
    </r>
    <r>
      <rPr>
        <b/>
        <sz val="9"/>
        <rFont val="Arial"/>
        <family val="2"/>
      </rPr>
      <t>Nascidos em Portugal residentes em Espanha, 2000-2020</t>
    </r>
  </si>
  <si>
    <r>
      <rPr>
        <b/>
        <sz val="9"/>
        <color rgb="FFC00000"/>
        <rFont val="Arial"/>
        <family val="2"/>
      </rPr>
      <t xml:space="preserve">Quadro 3.25 </t>
    </r>
    <r>
      <rPr>
        <b/>
        <sz val="9"/>
        <rFont val="Arial"/>
        <family val="2"/>
      </rPr>
      <t>Aquisição de nacionalidade por portugueses residentes em Espanha, 2000-2020</t>
    </r>
  </si>
  <si>
    <r>
      <rPr>
        <b/>
        <sz val="9"/>
        <color rgb="FFC00000"/>
        <rFont val="Arial"/>
        <family val="2"/>
      </rPr>
      <t xml:space="preserve">Quadro 3.26 </t>
    </r>
    <r>
      <rPr>
        <b/>
        <sz val="9"/>
        <rFont val="Arial"/>
        <family val="2"/>
      </rPr>
      <t>Entradas de portugueses nos EUA, 2000-2020</t>
    </r>
  </si>
  <si>
    <r>
      <rPr>
        <b/>
        <sz val="9"/>
        <color rgb="FFC00000"/>
        <rFont val="Arial"/>
        <family val="2"/>
      </rPr>
      <t xml:space="preserve">Quadro 3.27 </t>
    </r>
    <r>
      <rPr>
        <b/>
        <sz val="9"/>
        <rFont val="Arial"/>
        <family val="2"/>
      </rPr>
      <t>Nascidos em Portugal residentes nos EUA, 2000-2020</t>
    </r>
  </si>
  <si>
    <t xml:space="preserve">Dados obtidos através de processos de amostragem, o que pode afetar a fiabilidade das variações observadas. Em 2016 o Current Population Survey alterou o método de recolha e contabilização. </t>
  </si>
  <si>
    <r>
      <rPr>
        <b/>
        <sz val="9"/>
        <color rgb="FFC00000"/>
        <rFont val="Arial"/>
        <family val="2"/>
      </rPr>
      <t xml:space="preserve">Quadro 3.28 </t>
    </r>
    <r>
      <rPr>
        <b/>
        <sz val="9"/>
        <rFont val="Arial"/>
        <family val="2"/>
      </rPr>
      <t>Aquisição de nacionalidade por portugueses residentes nos EUA, 2000-2020</t>
    </r>
  </si>
  <si>
    <r>
      <rPr>
        <b/>
        <sz val="9"/>
        <color rgb="FFC00000"/>
        <rFont val="Arial"/>
        <family val="2"/>
      </rPr>
      <t xml:space="preserve">Quadro 3.29 </t>
    </r>
    <r>
      <rPr>
        <b/>
        <sz val="9"/>
        <rFont val="Arial"/>
        <family val="2"/>
      </rPr>
      <t>Entradas de portugueses em França, 2000-2020</t>
    </r>
  </si>
  <si>
    <r>
      <rPr>
        <b/>
        <sz val="9"/>
        <color rgb="FFC00000"/>
        <rFont val="Arial"/>
        <family val="2"/>
      </rPr>
      <t xml:space="preserve">Quadro 3.30 </t>
    </r>
    <r>
      <rPr>
        <b/>
        <sz val="9"/>
        <rFont val="Arial"/>
        <family val="2"/>
      </rPr>
      <t>Nascidos em Portugal residentes em França, 2000-2020</t>
    </r>
  </si>
  <si>
    <t>Os valores de 2019 e 2020 são provisórios.</t>
  </si>
  <si>
    <r>
      <rPr>
        <b/>
        <sz val="9"/>
        <color rgb="FFC00000"/>
        <rFont val="Arial"/>
        <family val="2"/>
      </rPr>
      <t xml:space="preserve">Quadro 3.32 </t>
    </r>
    <r>
      <rPr>
        <b/>
        <sz val="9"/>
        <rFont val="Arial"/>
        <family val="2"/>
      </rPr>
      <t>Entradas de portugueses na Holanda, 2000-2020</t>
    </r>
  </si>
  <si>
    <r>
      <rPr>
        <b/>
        <sz val="9"/>
        <color rgb="FFC00000"/>
        <rFont val="Arial"/>
        <family val="2"/>
      </rPr>
      <t xml:space="preserve">Quadro 3.33 </t>
    </r>
    <r>
      <rPr>
        <b/>
        <sz val="9"/>
        <rFont val="Arial"/>
        <family val="2"/>
      </rPr>
      <t>Nascidos em Portugal residentes na Holanda, 2000-2020</t>
    </r>
  </si>
  <si>
    <r>
      <rPr>
        <b/>
        <sz val="9"/>
        <color rgb="FFC00000"/>
        <rFont val="Arial"/>
        <family val="2"/>
      </rPr>
      <t xml:space="preserve">Quadro 3.34 </t>
    </r>
    <r>
      <rPr>
        <b/>
        <sz val="9"/>
        <rFont val="Arial"/>
        <family val="2"/>
      </rPr>
      <t>Aquisição de nacionalidade por portugueses residentes na Holanda, 2000-2020</t>
    </r>
  </si>
  <si>
    <r>
      <rPr>
        <b/>
        <sz val="9"/>
        <color rgb="FFC00000"/>
        <rFont val="Arial"/>
        <family val="2"/>
      </rPr>
      <t xml:space="preserve">Quadro 3.35 </t>
    </r>
    <r>
      <rPr>
        <b/>
        <sz val="9"/>
        <rFont val="Arial"/>
        <family val="2"/>
      </rPr>
      <t>Entradas de portugueses na Irlanda, 2000-2020</t>
    </r>
  </si>
  <si>
    <r>
      <rPr>
        <b/>
        <sz val="9"/>
        <color rgb="FFC00000"/>
        <rFont val="Arial"/>
        <family val="2"/>
      </rPr>
      <t xml:space="preserve">Quadro 3.36 </t>
    </r>
    <r>
      <rPr>
        <b/>
        <sz val="9"/>
        <rFont val="Arial"/>
        <family val="2"/>
      </rPr>
      <t>Nascidos em Portugal residentes na Irlanda, 2000-2020</t>
    </r>
  </si>
  <si>
    <r>
      <rPr>
        <b/>
        <sz val="9"/>
        <color rgb="FFC00000"/>
        <rFont val="Arial"/>
        <family val="2"/>
      </rPr>
      <t xml:space="preserve">Quadro 3.37 </t>
    </r>
    <r>
      <rPr>
        <b/>
        <sz val="9"/>
        <rFont val="Arial"/>
        <family val="2"/>
      </rPr>
      <t>Aquisição de nacionalidade por portugueses residentes na Irlanda, 2000-2020</t>
    </r>
  </si>
  <si>
    <r>
      <rPr>
        <b/>
        <sz val="9"/>
        <color rgb="FFC00000"/>
        <rFont val="Arial"/>
        <family val="2"/>
      </rPr>
      <t xml:space="preserve">Quadro 3.38 </t>
    </r>
    <r>
      <rPr>
        <b/>
        <sz val="9"/>
        <rFont val="Arial"/>
        <family val="2"/>
      </rPr>
      <t>Entradas de portugueses na Itália, 2000-2020</t>
    </r>
  </si>
  <si>
    <r>
      <rPr>
        <b/>
        <sz val="9"/>
        <color rgb="FFC00000"/>
        <rFont val="Arial"/>
        <family val="2"/>
      </rPr>
      <t>Quadro 3.39</t>
    </r>
    <r>
      <rPr>
        <b/>
        <sz val="9"/>
        <rFont val="Arial"/>
        <family val="2"/>
      </rPr>
      <t xml:space="preserve"> Nascidos em Portugal residentes na Itália, 2000-2020</t>
    </r>
  </si>
  <si>
    <r>
      <rPr>
        <b/>
        <sz val="9"/>
        <color rgb="FFC00000"/>
        <rFont val="Arial"/>
        <family val="2"/>
      </rPr>
      <t xml:space="preserve">Quadro 3.40 </t>
    </r>
    <r>
      <rPr>
        <b/>
        <sz val="9"/>
        <rFont val="Arial"/>
        <family val="2"/>
      </rPr>
      <t>Aquisição de nacionalidade por portugueses residentes na Itália, 2000-2020</t>
    </r>
  </si>
  <si>
    <r>
      <rPr>
        <b/>
        <sz val="9"/>
        <color rgb="FFC00000"/>
        <rFont val="Arial"/>
        <family val="2"/>
      </rPr>
      <t xml:space="preserve">Quadro 3.41 </t>
    </r>
    <r>
      <rPr>
        <b/>
        <sz val="9"/>
        <rFont val="Arial"/>
        <family val="2"/>
      </rPr>
      <t>Entradas de portugueses no Luxemburgo, 2000-2020</t>
    </r>
  </si>
  <si>
    <r>
      <rPr>
        <b/>
        <sz val="9"/>
        <color rgb="FFC00000"/>
        <rFont val="Arial"/>
        <family val="2"/>
      </rPr>
      <t xml:space="preserve">Quadro 3.42 </t>
    </r>
    <r>
      <rPr>
        <b/>
        <sz val="9"/>
        <rFont val="Arial"/>
        <family val="2"/>
      </rPr>
      <t>Nascidos em Portugal residentes no Luxemburgo, 2000-2020</t>
    </r>
  </si>
  <si>
    <r>
      <rPr>
        <b/>
        <sz val="9"/>
        <color rgb="FFC00000"/>
        <rFont val="Arial"/>
        <family val="2"/>
      </rPr>
      <t>Quadro 3.43</t>
    </r>
    <r>
      <rPr>
        <b/>
        <sz val="9"/>
        <rFont val="Arial"/>
        <family val="2"/>
      </rPr>
      <t xml:space="preserve"> Aquisição de nacionalidade por portugueses residentes no Luxemburgo, 2000-2020</t>
    </r>
  </si>
  <si>
    <r>
      <rPr>
        <b/>
        <sz val="9"/>
        <color rgb="FFC00000"/>
        <rFont val="Arial"/>
        <family val="2"/>
      </rPr>
      <t xml:space="preserve">Quadro 3.44 </t>
    </r>
    <r>
      <rPr>
        <b/>
        <sz val="9"/>
        <rFont val="Arial"/>
        <family val="2"/>
      </rPr>
      <t>Entradas de portugueses em Macau (China), 2000-2020</t>
    </r>
  </si>
  <si>
    <r>
      <rPr>
        <b/>
        <sz val="9"/>
        <color rgb="FFC00000"/>
        <rFont val="Arial"/>
        <family val="2"/>
      </rPr>
      <t xml:space="preserve">Quadro 3.45 </t>
    </r>
    <r>
      <rPr>
        <b/>
        <sz val="9"/>
        <rFont val="Arial"/>
        <family val="2"/>
      </rPr>
      <t>Nascidos em Portugal residentes em Macau (China), 2000-2020</t>
    </r>
  </si>
  <si>
    <r>
      <rPr>
        <b/>
        <sz val="9"/>
        <color rgb="FFC00000"/>
        <rFont val="Arial"/>
        <family val="2"/>
      </rPr>
      <t xml:space="preserve">Quadro 3.46 </t>
    </r>
    <r>
      <rPr>
        <b/>
        <sz val="9"/>
        <rFont val="Arial"/>
        <family val="2"/>
      </rPr>
      <t>Entradas de portugueses em Moçambique, 2000-2020</t>
    </r>
  </si>
  <si>
    <r>
      <t xml:space="preserve">Quadro 3.47 </t>
    </r>
    <r>
      <rPr>
        <b/>
        <sz val="9"/>
        <rFont val="Arial"/>
        <family val="2"/>
      </rPr>
      <t>Entradas de portugueses na Noruega, 2000-2020</t>
    </r>
  </si>
  <si>
    <r>
      <rPr>
        <b/>
        <sz val="9"/>
        <color rgb="FFC00000"/>
        <rFont val="Arial"/>
        <family val="2"/>
      </rPr>
      <t xml:space="preserve">Quadro 3.48 </t>
    </r>
    <r>
      <rPr>
        <b/>
        <sz val="9"/>
        <rFont val="Arial"/>
        <family val="2"/>
      </rPr>
      <t>Nascidos em Portugal residentes na Noruega, 2000-2020</t>
    </r>
  </si>
  <si>
    <r>
      <rPr>
        <b/>
        <sz val="9"/>
        <color rgb="FFC00000"/>
        <rFont val="Arial"/>
        <family val="2"/>
      </rPr>
      <t xml:space="preserve">Quadro 3.49 </t>
    </r>
    <r>
      <rPr>
        <b/>
        <sz val="9"/>
        <rFont val="Arial"/>
        <family val="2"/>
      </rPr>
      <t>Aquisição de nacionalidade por portugueses residentes na Noruega, 2000-2020</t>
    </r>
  </si>
  <si>
    <r>
      <rPr>
        <b/>
        <sz val="9"/>
        <color rgb="FFC00000"/>
        <rFont val="Arial"/>
        <family val="2"/>
      </rPr>
      <t xml:space="preserve">Quadro 3.50 </t>
    </r>
    <r>
      <rPr>
        <b/>
        <sz val="9"/>
        <rFont val="Arial"/>
        <family val="2"/>
      </rPr>
      <t>Entradas de portugueses no Reino Unido, 2000-2020</t>
    </r>
  </si>
  <si>
    <t>Quadro elaborado pelo Observatório da Emigração, valores de OECD, International Migration Database (2000-2001); Department for Work and Pensions, Stat-Explore (a partir de 2002).</t>
  </si>
  <si>
    <r>
      <rPr>
        <b/>
        <sz val="9"/>
        <color rgb="FFC00000"/>
        <rFont val="Arial"/>
        <family val="2"/>
      </rPr>
      <t xml:space="preserve">Quadro 3.51 </t>
    </r>
    <r>
      <rPr>
        <b/>
        <sz val="9"/>
        <rFont val="Arial"/>
        <family val="2"/>
      </rPr>
      <t>Nascidos em Portugal residentes no Reino Unido, 2000-2020</t>
    </r>
  </si>
  <si>
    <r>
      <rPr>
        <b/>
        <sz val="9"/>
        <color rgb="FFC00000"/>
        <rFont val="Arial"/>
        <family val="2"/>
      </rPr>
      <t xml:space="preserve">Quadro 3.52 </t>
    </r>
    <r>
      <rPr>
        <b/>
        <sz val="9"/>
        <rFont val="Arial"/>
        <family val="2"/>
      </rPr>
      <t>Aquisição de nacionalidade por portugueses residentes no Reino Unido, 2000-2020</t>
    </r>
  </si>
  <si>
    <r>
      <rPr>
        <b/>
        <sz val="9"/>
        <color rgb="FFC00000"/>
        <rFont val="Arial"/>
        <family val="2"/>
      </rPr>
      <t xml:space="preserve">Quadro 3.53 </t>
    </r>
    <r>
      <rPr>
        <b/>
        <sz val="9"/>
        <rFont val="Arial"/>
        <family val="2"/>
      </rPr>
      <t>Entradas de portugueses na Suécia, 2000-2020</t>
    </r>
  </si>
  <si>
    <r>
      <rPr>
        <b/>
        <sz val="9"/>
        <color rgb="FFC00000"/>
        <rFont val="Arial"/>
        <family val="2"/>
      </rPr>
      <t xml:space="preserve">Quadro 3.54 </t>
    </r>
    <r>
      <rPr>
        <b/>
        <sz val="9"/>
        <rFont val="Arial"/>
        <family val="2"/>
      </rPr>
      <t>Nascidos em Portugal residentes na Suécia, 2000-2020</t>
    </r>
  </si>
  <si>
    <r>
      <rPr>
        <b/>
        <sz val="9"/>
        <color rgb="FFC00000"/>
        <rFont val="Arial"/>
        <family val="2"/>
      </rPr>
      <t xml:space="preserve">Quadro 3.55 </t>
    </r>
    <r>
      <rPr>
        <b/>
        <sz val="9"/>
        <rFont val="Arial"/>
        <family val="2"/>
      </rPr>
      <t>Aquisição de nacionalidade por portugueses residentes na Suécia, 2000-2020</t>
    </r>
  </si>
  <si>
    <r>
      <rPr>
        <b/>
        <sz val="9"/>
        <color rgb="FFC00000"/>
        <rFont val="Arial"/>
        <family val="2"/>
      </rPr>
      <t xml:space="preserve">Quadro 3.56 </t>
    </r>
    <r>
      <rPr>
        <b/>
        <sz val="9"/>
        <rFont val="Arial"/>
        <family val="2"/>
      </rPr>
      <t>Entradas de portugueses na Suíça, 2000-2020</t>
    </r>
  </si>
  <si>
    <r>
      <rPr>
        <b/>
        <sz val="9"/>
        <color rgb="FFC00000"/>
        <rFont val="Arial"/>
        <family val="2"/>
      </rPr>
      <t xml:space="preserve">Quadro 3.57 </t>
    </r>
    <r>
      <rPr>
        <b/>
        <sz val="9"/>
        <rFont val="Arial"/>
        <family val="2"/>
      </rPr>
      <t>Nascidos em Portugal residentes na Suíça, 2000-2020</t>
    </r>
  </si>
  <si>
    <r>
      <rPr>
        <b/>
        <sz val="9"/>
        <color rgb="FFC00000"/>
        <rFont val="Arial"/>
        <family val="2"/>
      </rPr>
      <t xml:space="preserve">Quadro 3.58 </t>
    </r>
    <r>
      <rPr>
        <b/>
        <sz val="9"/>
        <rFont val="Arial"/>
        <family val="2"/>
      </rPr>
      <t>Aquisição de nacionalidade por portugueses residentes na Suíça, 2000-2020</t>
    </r>
  </si>
  <si>
    <r>
      <rPr>
        <b/>
        <sz val="9"/>
        <color rgb="FFC00000"/>
        <rFont val="Arial"/>
        <family val="2"/>
      </rPr>
      <t xml:space="preserve">Quadro 3.59 </t>
    </r>
    <r>
      <rPr>
        <b/>
        <sz val="9"/>
        <rFont val="Arial"/>
        <family val="2"/>
      </rPr>
      <t>Nascidos em Portugal residentes na Venezuela, 2000-2020</t>
    </r>
  </si>
  <si>
    <r>
      <rPr>
        <b/>
        <sz val="9"/>
        <color rgb="FFC00000"/>
        <rFont val="Arial"/>
        <family val="2"/>
      </rPr>
      <t>Gráfico 3.1</t>
    </r>
    <r>
      <rPr>
        <b/>
        <sz val="9"/>
        <rFont val="Arial"/>
        <family val="2"/>
      </rPr>
      <t xml:space="preserve"> Entradas de portugueses na Alemanha, 2000-2020</t>
    </r>
  </si>
  <si>
    <r>
      <rPr>
        <b/>
        <sz val="9"/>
        <color rgb="FFC00000"/>
        <rFont val="Arial"/>
        <family val="2"/>
      </rPr>
      <t xml:space="preserve">Gráfico 3.2 </t>
    </r>
    <r>
      <rPr>
        <b/>
        <sz val="9"/>
        <rFont val="Arial"/>
        <family val="2"/>
      </rPr>
      <t>Nascidos em Portugal residentes na Alemanha, 2000-2020</t>
    </r>
  </si>
  <si>
    <r>
      <rPr>
        <b/>
        <sz val="9"/>
        <color rgb="FFC00000"/>
        <rFont val="Arial"/>
        <family val="2"/>
      </rPr>
      <t>Gráfico 3.3</t>
    </r>
    <r>
      <rPr>
        <b/>
        <sz val="9"/>
        <rFont val="Arial"/>
        <family val="2"/>
      </rPr>
      <t xml:space="preserve"> Aquisição de nacionalidade por portugueses residentes na Alemanha, 2000-2020</t>
    </r>
  </si>
  <si>
    <r>
      <rPr>
        <b/>
        <sz val="9"/>
        <color rgb="FFC00000"/>
        <rFont val="Arial"/>
        <family val="2"/>
      </rPr>
      <t>Gráfico 3.5</t>
    </r>
    <r>
      <rPr>
        <b/>
        <sz val="9"/>
        <rFont val="Arial"/>
        <family val="2"/>
      </rPr>
      <t xml:space="preserve"> Entradas de portugueses na Austrália, 2004-2020</t>
    </r>
  </si>
  <si>
    <t>Gráfico 3.6 Nascidos em Portugal residentes na Austrália, 2000-2020</t>
  </si>
  <si>
    <r>
      <rPr>
        <b/>
        <sz val="9"/>
        <color rgb="FFC00000"/>
        <rFont val="Arial"/>
        <family val="2"/>
      </rPr>
      <t>Gráfico 3.8</t>
    </r>
    <r>
      <rPr>
        <b/>
        <sz val="9"/>
        <rFont val="Arial"/>
        <family val="2"/>
      </rPr>
      <t xml:space="preserve"> Entradas de portugueses na Áustria, 2002-2020</t>
    </r>
  </si>
  <si>
    <r>
      <rPr>
        <b/>
        <sz val="9"/>
        <color rgb="FFC00000"/>
        <rFont val="Arial"/>
        <family val="2"/>
      </rPr>
      <t>Gráfico 3.9</t>
    </r>
    <r>
      <rPr>
        <b/>
        <sz val="9"/>
        <rFont val="Arial"/>
        <family val="2"/>
      </rPr>
      <t xml:space="preserve"> Nascidos em Portugal residentes na Áustria, 2002-2020</t>
    </r>
  </si>
  <si>
    <r>
      <rPr>
        <b/>
        <sz val="9"/>
        <color rgb="FFC00000"/>
        <rFont val="Arial"/>
        <family val="2"/>
      </rPr>
      <t>Gráfico 3.10</t>
    </r>
    <r>
      <rPr>
        <b/>
        <sz val="9"/>
        <rFont val="Arial"/>
        <family val="2"/>
      </rPr>
      <t xml:space="preserve"> Aquisição de nacionalidade por portugueses residentes na Áustria, 2000-2020</t>
    </r>
  </si>
  <si>
    <r>
      <rPr>
        <b/>
        <sz val="9"/>
        <color rgb="FFC00000"/>
        <rFont val="Arial"/>
        <family val="2"/>
      </rPr>
      <t>Gráfico 3.12</t>
    </r>
    <r>
      <rPr>
        <b/>
        <sz val="9"/>
        <rFont val="Arial"/>
        <family val="2"/>
      </rPr>
      <t xml:space="preserve"> Nascidos em Portugal residentes na Bélgica, 2001-2020</t>
    </r>
  </si>
  <si>
    <r>
      <rPr>
        <b/>
        <sz val="9"/>
        <color rgb="FFC00000"/>
        <rFont val="Arial"/>
        <family val="2"/>
      </rPr>
      <t>Gráfico 3.13</t>
    </r>
    <r>
      <rPr>
        <b/>
        <sz val="9"/>
        <rFont val="Arial"/>
        <family val="2"/>
      </rPr>
      <t xml:space="preserve"> Aquisição de nacionalidade por portugueses residentes na Bélgica, 2000-2020</t>
    </r>
  </si>
  <si>
    <t>Gráfico elaborado pelo Observatório da Emigração, valores de Statbel.</t>
  </si>
  <si>
    <r>
      <rPr>
        <b/>
        <sz val="9"/>
        <color rgb="FFC00000"/>
        <rFont val="Arial"/>
        <family val="2"/>
      </rPr>
      <t>Gráfico 3.14</t>
    </r>
    <r>
      <rPr>
        <b/>
        <sz val="9"/>
        <rFont val="Arial"/>
        <family val="2"/>
      </rPr>
      <t xml:space="preserve"> Entradas de portugueses no Brasil, 2004-2020</t>
    </r>
  </si>
  <si>
    <r>
      <rPr>
        <b/>
        <sz val="9"/>
        <color rgb="FFC00000"/>
        <rFont val="Arial"/>
        <family val="2"/>
      </rPr>
      <t>Gráfico 3.17</t>
    </r>
    <r>
      <rPr>
        <b/>
        <sz val="9"/>
        <rFont val="Arial"/>
        <family val="2"/>
      </rPr>
      <t xml:space="preserve"> Entradas de portugueses no Canadá, 2000-2020</t>
    </r>
  </si>
  <si>
    <r>
      <rPr>
        <b/>
        <sz val="9"/>
        <color rgb="FFC00000"/>
        <rFont val="Arial"/>
        <family val="2"/>
      </rPr>
      <t>Gráfico 3.20</t>
    </r>
    <r>
      <rPr>
        <b/>
        <sz val="9"/>
        <rFont val="Arial"/>
        <family val="2"/>
      </rPr>
      <t xml:space="preserve"> Entradas de portugueses na Dinamarca, 2000-2020</t>
    </r>
  </si>
  <si>
    <r>
      <rPr>
        <b/>
        <sz val="9"/>
        <color rgb="FFC00000"/>
        <rFont val="Arial"/>
        <family val="2"/>
      </rPr>
      <t>Gráfico 3.21</t>
    </r>
    <r>
      <rPr>
        <b/>
        <sz val="9"/>
        <rFont val="Arial"/>
        <family val="2"/>
      </rPr>
      <t xml:space="preserve"> Nascidos em Portugal residentes na Dinamarca, 2000-2020</t>
    </r>
  </si>
  <si>
    <r>
      <rPr>
        <b/>
        <sz val="9"/>
        <color rgb="FFC00000"/>
        <rFont val="Arial"/>
        <family val="2"/>
      </rPr>
      <t>Gráfico 3.22</t>
    </r>
    <r>
      <rPr>
        <b/>
        <sz val="9"/>
        <rFont val="Arial"/>
        <family val="2"/>
      </rPr>
      <t xml:space="preserve"> Aquisição de nacionalidade por portugueses residentes na Dinamarca, 2000-2020</t>
    </r>
  </si>
  <si>
    <r>
      <rPr>
        <b/>
        <sz val="9"/>
        <color rgb="FFC00000"/>
        <rFont val="Arial"/>
        <family val="2"/>
      </rPr>
      <t>Gráfico 3.23</t>
    </r>
    <r>
      <rPr>
        <b/>
        <sz val="9"/>
        <rFont val="Arial"/>
        <family val="2"/>
      </rPr>
      <t xml:space="preserve"> Entradas de portugueses em Espanha, 2000-2020</t>
    </r>
  </si>
  <si>
    <r>
      <rPr>
        <b/>
        <sz val="9"/>
        <color rgb="FFC00000"/>
        <rFont val="Arial"/>
        <family val="2"/>
      </rPr>
      <t>Gráfico 3.24</t>
    </r>
    <r>
      <rPr>
        <b/>
        <sz val="9"/>
        <rFont val="Arial"/>
        <family val="2"/>
      </rPr>
      <t xml:space="preserve"> Nascidos em Portugal residentes em Espanha, 2000-2020</t>
    </r>
  </si>
  <si>
    <r>
      <rPr>
        <b/>
        <sz val="9"/>
        <color rgb="FFC00000"/>
        <rFont val="Arial"/>
        <family val="2"/>
      </rPr>
      <t>Gráfico 3.25</t>
    </r>
    <r>
      <rPr>
        <b/>
        <sz val="9"/>
        <rFont val="Arial"/>
        <family val="2"/>
      </rPr>
      <t xml:space="preserve"> Aquisição de nacionalidade por portugueses residentes em Espanha, 2000-2020</t>
    </r>
  </si>
  <si>
    <r>
      <rPr>
        <b/>
        <sz val="9"/>
        <color rgb="FFC00000"/>
        <rFont val="Arial"/>
        <family val="2"/>
      </rPr>
      <t>Gráfico 3.27</t>
    </r>
    <r>
      <rPr>
        <b/>
        <sz val="9"/>
        <rFont val="Arial"/>
        <family val="2"/>
      </rPr>
      <t xml:space="preserve"> Nascidos em Portugal residentes nos EUA, 2000-2020</t>
    </r>
  </si>
  <si>
    <r>
      <rPr>
        <b/>
        <sz val="9"/>
        <color rgb="FFC00000"/>
        <rFont val="Arial"/>
        <family val="2"/>
      </rPr>
      <t xml:space="preserve">Gráfico 3.29 </t>
    </r>
    <r>
      <rPr>
        <b/>
        <sz val="9"/>
        <rFont val="Arial"/>
        <family val="2"/>
      </rPr>
      <t>Entradas de portugueses em França, 2003-2019</t>
    </r>
  </si>
  <si>
    <t xml:space="preserve">Nova série corrigida com base na informação fornecida pelo INSEE (19/07/2019).  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</si>
  <si>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t>Institut National Etudes Démographiques, Institut National de la Statistique et de Études Économiques (2003 a 2012). Eurostat, Immigration by age group, sex and citizenship (a partir de 2013).</t>
  </si>
  <si>
    <t>Institut National Etudes Démographiques, Institut National de la Statistique et de Études Économiques (2003 a 2012); Eurostat, Immigration by age group, sex and citizenship (a partir de 2013).</t>
  </si>
  <si>
    <r>
      <rPr>
        <b/>
        <sz val="9"/>
        <color rgb="FFC00000"/>
        <rFont val="Arial"/>
        <family val="2"/>
      </rPr>
      <t>Gráfico 3.30</t>
    </r>
    <r>
      <rPr>
        <b/>
        <sz val="9"/>
        <rFont val="Arial"/>
        <family val="2"/>
      </rPr>
      <t xml:space="preserve"> Nascidos em Portugal residentes em França, 2005-2020</t>
    </r>
  </si>
  <si>
    <r>
      <rPr>
        <b/>
        <sz val="9"/>
        <color rgb="FFC00000"/>
        <rFont val="Arial"/>
        <family val="2"/>
      </rPr>
      <t>Gráfico 3.31</t>
    </r>
    <r>
      <rPr>
        <b/>
        <sz val="9"/>
        <rFont val="Arial"/>
        <family val="2"/>
      </rPr>
      <t xml:space="preserve"> Aquisição de nacionalidade por portugueses residentes em França, 2000-2019</t>
    </r>
  </si>
  <si>
    <r>
      <rPr>
        <b/>
        <sz val="9"/>
        <color rgb="FFC00000"/>
        <rFont val="Arial"/>
        <family val="2"/>
      </rPr>
      <t>Gráfico 3.32</t>
    </r>
    <r>
      <rPr>
        <b/>
        <sz val="9"/>
        <rFont val="Arial"/>
        <family val="2"/>
      </rPr>
      <t xml:space="preserve"> Entradas de portugueses na Holanda, 2000-2020</t>
    </r>
  </si>
  <si>
    <r>
      <rPr>
        <b/>
        <sz val="9"/>
        <color rgb="FFC00000"/>
        <rFont val="Arial"/>
        <family val="2"/>
      </rPr>
      <t>Gráfico 3.33</t>
    </r>
    <r>
      <rPr>
        <b/>
        <sz val="9"/>
        <rFont val="Arial"/>
        <family val="2"/>
      </rPr>
      <t xml:space="preserve"> Nascidos em Portugal residentes na Holanda, 2000-2020</t>
    </r>
  </si>
  <si>
    <r>
      <rPr>
        <b/>
        <sz val="9"/>
        <color rgb="FFC00000"/>
        <rFont val="Arial"/>
        <family val="2"/>
      </rPr>
      <t>Gráfico 3.34</t>
    </r>
    <r>
      <rPr>
        <b/>
        <sz val="9"/>
        <rFont val="Arial"/>
        <family val="2"/>
      </rPr>
      <t xml:space="preserve"> Aquisição de nacionalidade por portugueses residentes na Holanda, 2000-2020</t>
    </r>
  </si>
  <si>
    <r>
      <rPr>
        <b/>
        <sz val="9"/>
        <color rgb="FFC00000"/>
        <rFont val="Arial"/>
        <family val="2"/>
      </rPr>
      <t>Gráfico 3.37</t>
    </r>
    <r>
      <rPr>
        <b/>
        <sz val="9"/>
        <rFont val="Arial"/>
        <family val="2"/>
      </rPr>
      <t xml:space="preserve"> Aquisição de nacionalidade por portugueses residentes na Irlanda, 2005-2019</t>
    </r>
  </si>
  <si>
    <r>
      <rPr>
        <b/>
        <sz val="9"/>
        <color rgb="FFC00000"/>
        <rFont val="Arial"/>
        <family val="2"/>
      </rPr>
      <t>Gráfico 3.38</t>
    </r>
    <r>
      <rPr>
        <b/>
        <sz val="9"/>
        <rFont val="Arial"/>
        <family val="2"/>
      </rPr>
      <t xml:space="preserve"> Entradas de portugueses em Itália, 2002-2019</t>
    </r>
  </si>
  <si>
    <r>
      <rPr>
        <b/>
        <sz val="9"/>
        <color rgb="FFC00000"/>
        <rFont val="Arial"/>
        <family val="2"/>
      </rPr>
      <t>Gráfico 3.40</t>
    </r>
    <r>
      <rPr>
        <b/>
        <sz val="9"/>
        <rFont val="Arial"/>
        <family val="2"/>
      </rPr>
      <t xml:space="preserve"> Aquisição de nacionalidade por portugueses residentes em Itália, 2007-2019</t>
    </r>
  </si>
  <si>
    <r>
      <rPr>
        <b/>
        <sz val="9"/>
        <color rgb="FFC00000"/>
        <rFont val="Arial"/>
        <family val="2"/>
      </rPr>
      <t>Gráfico 3.41</t>
    </r>
    <r>
      <rPr>
        <b/>
        <sz val="9"/>
        <rFont val="Arial"/>
        <family val="2"/>
      </rPr>
      <t xml:space="preserve"> Entradas de portugueses no Luxemburgo, 2000-2020</t>
    </r>
  </si>
  <si>
    <r>
      <rPr>
        <b/>
        <sz val="9"/>
        <color rgb="FFC00000"/>
        <rFont val="Arial"/>
        <family val="2"/>
      </rPr>
      <t>Gráfico 3.43</t>
    </r>
    <r>
      <rPr>
        <b/>
        <sz val="9"/>
        <rFont val="Arial"/>
        <family val="2"/>
      </rPr>
      <t xml:space="preserve"> Aquisição de nacionalidade por portugueses residentes no Luxemburgo, 2000-2020</t>
    </r>
  </si>
  <si>
    <r>
      <rPr>
        <b/>
        <sz val="9"/>
        <color rgb="FFC00000"/>
        <rFont val="Arial"/>
        <family val="2"/>
      </rPr>
      <t>Gráfico 3.44</t>
    </r>
    <r>
      <rPr>
        <b/>
        <sz val="9"/>
        <rFont val="Arial"/>
        <family val="2"/>
      </rPr>
      <t xml:space="preserve"> Entradas de portugueses em Macau (China), 2000-2020</t>
    </r>
  </si>
  <si>
    <r>
      <rPr>
        <b/>
        <sz val="9"/>
        <color rgb="FFC00000"/>
        <rFont val="Arial"/>
        <family val="2"/>
      </rPr>
      <t>Gráfico 3.47</t>
    </r>
    <r>
      <rPr>
        <b/>
        <sz val="9"/>
        <rFont val="Arial"/>
        <family val="2"/>
      </rPr>
      <t xml:space="preserve"> Entradas de portugueses na Noruega, 2001-2020</t>
    </r>
  </si>
  <si>
    <r>
      <rPr>
        <b/>
        <sz val="9"/>
        <color rgb="FFC00000"/>
        <rFont val="Arial"/>
        <family val="2"/>
      </rPr>
      <t>Gráfico 3.48</t>
    </r>
    <r>
      <rPr>
        <b/>
        <sz val="9"/>
        <rFont val="Arial"/>
        <family val="2"/>
      </rPr>
      <t xml:space="preserve"> Nascidos em Portugal residentes na Noruega, 2000-2020</t>
    </r>
  </si>
  <si>
    <r>
      <rPr>
        <b/>
        <sz val="9"/>
        <color rgb="FFC00000"/>
        <rFont val="Arial"/>
        <family val="2"/>
      </rPr>
      <t>Gráfico 3.49</t>
    </r>
    <r>
      <rPr>
        <b/>
        <sz val="9"/>
        <rFont val="Arial"/>
        <family val="2"/>
      </rPr>
      <t xml:space="preserve"> Aquisição de nacionalidade por portugueses residentes na Noruega, 2000-2020</t>
    </r>
  </si>
  <si>
    <r>
      <rPr>
        <b/>
        <sz val="9"/>
        <color rgb="FFC00000"/>
        <rFont val="Arial"/>
        <family val="2"/>
      </rPr>
      <t>Gráfico 3.50</t>
    </r>
    <r>
      <rPr>
        <b/>
        <sz val="9"/>
        <rFont val="Arial"/>
        <family val="2"/>
      </rPr>
      <t xml:space="preserve"> Entradas de portugueses no Reino Unido, 2000-2020</t>
    </r>
  </si>
  <si>
    <r>
      <rPr>
        <b/>
        <sz val="9"/>
        <color rgb="FFC00000"/>
        <rFont val="Arial"/>
        <family val="2"/>
      </rPr>
      <t>Gráfico 3.51</t>
    </r>
    <r>
      <rPr>
        <b/>
        <sz val="9"/>
        <rFont val="Arial"/>
        <family val="2"/>
      </rPr>
      <t xml:space="preserve"> Nascidos em Portugal residentes no Reino Unido, 2000-2020</t>
    </r>
  </si>
  <si>
    <r>
      <rPr>
        <b/>
        <sz val="9"/>
        <color rgb="FFC00000"/>
        <rFont val="Arial"/>
        <family val="2"/>
      </rPr>
      <t>Gráfico 3.52</t>
    </r>
    <r>
      <rPr>
        <b/>
        <sz val="9"/>
        <rFont val="Arial"/>
        <family val="2"/>
      </rPr>
      <t xml:space="preserve"> Aquisição de nacionalidade por portugueses residentes no Reino Unido, 2000-2020</t>
    </r>
  </si>
  <si>
    <r>
      <rPr>
        <b/>
        <sz val="9"/>
        <color rgb="FFC00000"/>
        <rFont val="Arial"/>
        <family val="2"/>
      </rPr>
      <t>Gráfico 3.53</t>
    </r>
    <r>
      <rPr>
        <b/>
        <sz val="9"/>
        <rFont val="Arial"/>
        <family val="2"/>
      </rPr>
      <t xml:space="preserve"> Entradas de portugueses na Suécia, 2000-2020</t>
    </r>
  </si>
  <si>
    <r>
      <rPr>
        <b/>
        <sz val="9"/>
        <color rgb="FFC00000"/>
        <rFont val="Arial"/>
        <family val="2"/>
      </rPr>
      <t>Gráfico 3.54</t>
    </r>
    <r>
      <rPr>
        <b/>
        <sz val="9"/>
        <rFont val="Arial"/>
        <family val="2"/>
      </rPr>
      <t xml:space="preserve"> Nascidos em Portugal residentes na Suécia, 2000-2020</t>
    </r>
  </si>
  <si>
    <r>
      <rPr>
        <b/>
        <sz val="9"/>
        <color rgb="FFC00000"/>
        <rFont val="Arial"/>
        <family val="2"/>
      </rPr>
      <t>Gráfico 3.55</t>
    </r>
    <r>
      <rPr>
        <b/>
        <sz val="9"/>
        <rFont val="Arial"/>
        <family val="2"/>
      </rPr>
      <t xml:space="preserve"> Aquisição de nacionalidade por portugueses residentes na Suécia, 2000-2020</t>
    </r>
  </si>
  <si>
    <r>
      <rPr>
        <b/>
        <sz val="9"/>
        <color rgb="FFC00000"/>
        <rFont val="Arial"/>
        <family val="2"/>
      </rPr>
      <t>Gráfico 3.56</t>
    </r>
    <r>
      <rPr>
        <b/>
        <sz val="9"/>
        <rFont val="Arial"/>
        <family val="2"/>
      </rPr>
      <t xml:space="preserve"> Entradas de portugueses na Suíça, 2000-2020</t>
    </r>
  </si>
  <si>
    <r>
      <rPr>
        <b/>
        <sz val="9"/>
        <color rgb="FFC00000"/>
        <rFont val="Arial"/>
        <family val="2"/>
      </rPr>
      <t>Gráfico 3.57</t>
    </r>
    <r>
      <rPr>
        <b/>
        <sz val="9"/>
        <rFont val="Arial"/>
        <family val="2"/>
      </rPr>
      <t xml:space="preserve"> Nascidos em Portugal residentes na Suíça, 2000-2020</t>
    </r>
  </si>
  <si>
    <r>
      <rPr>
        <b/>
        <sz val="9"/>
        <color rgb="FFC00000"/>
        <rFont val="Arial"/>
        <family val="2"/>
      </rPr>
      <t xml:space="preserve">Gráfico 3.58 </t>
    </r>
    <r>
      <rPr>
        <b/>
        <sz val="9"/>
        <rFont val="Arial"/>
        <family val="2"/>
      </rPr>
      <t>Aquisição de nacionalidade por portugueses residentes na Suíça, 2000-2020</t>
    </r>
  </si>
  <si>
    <r>
      <rPr>
        <b/>
        <sz val="9"/>
        <color rgb="FFC00000"/>
        <rFont val="Arial"/>
        <family val="2"/>
      </rPr>
      <t xml:space="preserve">Quadro 3.31 </t>
    </r>
    <r>
      <rPr>
        <b/>
        <sz val="9"/>
        <rFont val="Arial"/>
        <family val="2"/>
      </rPr>
      <t>Aquisição de nacionalidade por portugueses residentes em França, 2000-2020</t>
    </r>
  </si>
  <si>
    <t>ttp://www.observatorioemigracao.pt/np4/8218</t>
  </si>
  <si>
    <r>
      <rPr>
        <b/>
        <sz val="9"/>
        <color rgb="FFC00000"/>
        <rFont val="Arial"/>
        <family val="2"/>
      </rPr>
      <t>Gráfico 3.7</t>
    </r>
    <r>
      <rPr>
        <b/>
        <sz val="9"/>
        <rFont val="Arial"/>
        <family val="2"/>
      </rPr>
      <t xml:space="preserve"> Aquisição de nacionalidade por portugueses residentes na Austrália, 2005-2019</t>
    </r>
  </si>
  <si>
    <r>
      <rPr>
        <b/>
        <sz val="9"/>
        <color rgb="FFC00000"/>
        <rFont val="Arial"/>
        <family val="2"/>
      </rPr>
      <t>Gráfico 3.11</t>
    </r>
    <r>
      <rPr>
        <b/>
        <sz val="9"/>
        <rFont val="Arial"/>
        <family val="2"/>
      </rPr>
      <t xml:space="preserve"> Entradas de portugueses na Bélgica, 2000-2019</t>
    </r>
  </si>
  <si>
    <r>
      <rPr>
        <b/>
        <sz val="9"/>
        <color rgb="FFC00000"/>
        <rFont val="Arial"/>
        <family val="2"/>
      </rPr>
      <t>Gráfico 3.19</t>
    </r>
    <r>
      <rPr>
        <b/>
        <sz val="9"/>
        <rFont val="Arial"/>
        <family val="2"/>
      </rPr>
      <t xml:space="preserve"> Aquisição de nacionalidade por portugueses residentes no Canadá, 2000-2019</t>
    </r>
  </si>
  <si>
    <r>
      <rPr>
        <b/>
        <sz val="9"/>
        <color rgb="FFC00000"/>
        <rFont val="Arial"/>
        <family val="2"/>
      </rPr>
      <t>Gráfico 3.39</t>
    </r>
    <r>
      <rPr>
        <b/>
        <sz val="9"/>
        <rFont val="Arial"/>
        <family val="2"/>
      </rPr>
      <t xml:space="preserve"> Nascidos em Portugal residentes em Itália, 2008-2020</t>
    </r>
  </si>
  <si>
    <r>
      <rPr>
        <b/>
        <sz val="9"/>
        <color rgb="FFC00000"/>
        <rFont val="Arial"/>
        <family val="2"/>
      </rPr>
      <t>Gráfico 3.4</t>
    </r>
    <r>
      <rPr>
        <b/>
        <sz val="9"/>
        <rFont val="Arial"/>
        <family val="2"/>
      </rPr>
      <t xml:space="preserve"> Entradas de portugueses em Angola, 2012-2019</t>
    </r>
  </si>
  <si>
    <t>17 de novembro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</si>
</sst>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 ##0;\-###\ ##0;0;"/>
    <numFmt numFmtId="165" formatCode="##0.0;\-##0.0;0.0;"/>
    <numFmt numFmtId="166" formatCode="###\ ###\ ##0;\-###\ ###\ ##0;0;"/>
    <numFmt numFmtId="167" formatCode="##0.0\ \|;\-##0.0\ \|;0.0\ \|;\ \|"/>
    <numFmt numFmtId="168" formatCode="0.0"/>
    <numFmt numFmtId="169" formatCode="#,##0.0"/>
  </numFmts>
  <fonts count="3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
      <sz val="8"/>
      <color theme="1" tint="0.499984740745262"/>
      <name val="Arial"/>
      <family val="2"/>
    </font>
    <font>
      <sz val="9"/>
      <color rgb="FF000000"/>
      <name val="Arial"/>
      <family val="2"/>
    </font>
    <font>
      <sz val="8"/>
      <color theme="9"/>
      <name val="Arial"/>
      <family val="2"/>
    </font>
    <font>
      <sz val="11"/>
      <color rgb="FF000000"/>
      <name val="Arial"/>
      <family val="2"/>
    </font>
    <font>
      <sz val="7"/>
      <color rgb="FF000000"/>
      <name val="Arial"/>
      <family val="2"/>
    </font>
    <font>
      <i/>
      <sz val="8"/>
      <name val="Arial"/>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style="thin">
        <color auto="1"/>
      </right>
      <top style="thin">
        <color theme="4" tint="0.79998168889431442"/>
      </top>
      <bottom style="thin">
        <color auto="1"/>
      </bottom>
      <diagonal/>
    </border>
    <border>
      <left/>
      <right/>
      <top style="thin">
        <color theme="4" tint="0.79998168889431442"/>
      </top>
      <bottom/>
      <diagonal/>
    </border>
    <border>
      <left style="thin">
        <color auto="1"/>
      </left>
      <right/>
      <top style="thin">
        <color theme="4" tint="0.79998168889431442"/>
      </top>
      <bottom/>
      <diagonal/>
    </border>
    <border>
      <left/>
      <right style="thin">
        <color auto="1"/>
      </right>
      <top style="thin">
        <color theme="4" tint="0.79998168889431442"/>
      </top>
      <bottom/>
      <diagonal/>
    </border>
  </borders>
  <cellStyleXfs count="125">
    <xf numFmtId="0" fontId="0" fillId="0" borderId="0"/>
    <xf numFmtId="0" fontId="10" fillId="0" borderId="0" applyNumberFormat="0" applyFill="0" applyBorder="0" applyAlignment="0" applyProtection="0"/>
    <xf numFmtId="0" fontId="6" fillId="0" borderId="0"/>
    <xf numFmtId="0" fontId="16" fillId="0" borderId="0" applyNumberFormat="0" applyFill="0" applyBorder="0" applyProtection="0">
      <alignment horizontal="left" vertical="center" wrapText="1"/>
    </xf>
    <xf numFmtId="164" fontId="16" fillId="0" borderId="4" applyFill="0" applyProtection="0">
      <alignment horizontal="right" vertical="center" wrapText="1"/>
    </xf>
    <xf numFmtId="165" fontId="16" fillId="0" borderId="0" applyFill="0" applyBorder="0" applyProtection="0">
      <alignment horizontal="right" vertical="center" wrapText="1"/>
    </xf>
    <xf numFmtId="166" fontId="16" fillId="0" borderId="5" applyFill="0" applyProtection="0">
      <alignment horizontal="right" vertical="center" wrapText="1"/>
    </xf>
    <xf numFmtId="167" fontId="16" fillId="0" borderId="6" applyFill="0" applyProtection="0">
      <alignment horizontal="right" vertical="center"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6" fillId="0" borderId="0" applyFont="0" applyFill="0" applyBorder="0" applyAlignment="0" applyProtection="0"/>
  </cellStyleXfs>
  <cellXfs count="296">
    <xf numFmtId="0" fontId="0" fillId="0" borderId="0" xfId="0"/>
    <xf numFmtId="0" fontId="7" fillId="0" borderId="0" xfId="0" applyFont="1" applyFill="1" applyAlignment="1">
      <alignment horizontal="left" vertical="center" indent="1"/>
    </xf>
    <xf numFmtId="0" fontId="8" fillId="0" borderId="0" xfId="0" applyFont="1" applyFill="1" applyAlignment="1">
      <alignment horizontal="left" vertical="top" indent="1"/>
    </xf>
    <xf numFmtId="0" fontId="7" fillId="0" borderId="0" xfId="0" applyFont="1" applyFill="1" applyAlignment="1">
      <alignment horizontal="left" vertical="center" wrapText="1"/>
    </xf>
    <xf numFmtId="0" fontId="7" fillId="0" borderId="0" xfId="0" applyFont="1" applyFill="1" applyAlignment="1">
      <alignment horizontal="left" vertical="center" wrapText="1" indent="1"/>
    </xf>
    <xf numFmtId="0" fontId="7" fillId="0" borderId="0" xfId="0" applyFont="1" applyFill="1" applyBorder="1" applyAlignment="1">
      <alignment horizontal="left" vertical="center" inden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wrapText="1" indent="1"/>
    </xf>
    <xf numFmtId="0" fontId="10" fillId="0" borderId="0" xfId="0" applyFont="1" applyFill="1" applyAlignment="1">
      <alignment horizontal="left"/>
    </xf>
    <xf numFmtId="0" fontId="11" fillId="0" borderId="0" xfId="0" applyFont="1" applyFill="1" applyAlignment="1">
      <alignment horizontal="left" vertical="top"/>
    </xf>
    <xf numFmtId="0" fontId="10" fillId="0" borderId="0" xfId="0" applyFont="1" applyFill="1" applyAlignment="1">
      <alignment horizontal="left" vertical="center"/>
    </xf>
    <xf numFmtId="3" fontId="7" fillId="0" borderId="0" xfId="0" applyNumberFormat="1" applyFont="1" applyFill="1" applyAlignment="1">
      <alignment horizontal="left"/>
    </xf>
    <xf numFmtId="0" fontId="0" fillId="0" borderId="0" xfId="0" applyAlignment="1">
      <alignment horizontal="left" wrapText="1" indent="1"/>
    </xf>
    <xf numFmtId="3" fontId="12" fillId="0" borderId="0" xfId="0" applyNumberFormat="1" applyFont="1" applyFill="1" applyAlignment="1">
      <alignment horizontal="left" vertical="center"/>
    </xf>
    <xf numFmtId="3" fontId="12" fillId="0" borderId="0" xfId="0" applyNumberFormat="1" applyFont="1" applyFill="1" applyAlignment="1">
      <alignment horizontal="left"/>
    </xf>
    <xf numFmtId="3" fontId="7" fillId="0" borderId="0" xfId="0" applyNumberFormat="1" applyFont="1" applyFill="1" applyAlignment="1">
      <alignment horizontal="left" vertical="center" indent="1"/>
    </xf>
    <xf numFmtId="0" fontId="0" fillId="0" borderId="0" xfId="0" applyFont="1" applyFill="1" applyAlignment="1">
      <alignment horizontal="left" vertical="center" indent="1"/>
    </xf>
    <xf numFmtId="3" fontId="15" fillId="0" borderId="0" xfId="0" applyNumberFormat="1" applyFont="1" applyFill="1" applyAlignment="1">
      <alignment horizontal="center" vertical="center"/>
    </xf>
    <xf numFmtId="3" fontId="7" fillId="0" borderId="0" xfId="0" applyNumberFormat="1" applyFont="1" applyAlignment="1">
      <alignment vertical="center"/>
    </xf>
    <xf numFmtId="3" fontId="7" fillId="0" borderId="0" xfId="0" applyNumberFormat="1" applyFont="1" applyBorder="1" applyAlignment="1">
      <alignment vertical="center"/>
    </xf>
    <xf numFmtId="3" fontId="12" fillId="0" borderId="0" xfId="0" applyNumberFormat="1" applyFont="1" applyAlignment="1">
      <alignment horizontal="right" vertical="top" indent="1"/>
    </xf>
    <xf numFmtId="3" fontId="10" fillId="0" borderId="0" xfId="0" applyNumberFormat="1" applyFont="1" applyBorder="1" applyAlignment="1">
      <alignment horizontal="right" vertical="center" indent="1"/>
    </xf>
    <xf numFmtId="3" fontId="10" fillId="0" borderId="0" xfId="0" applyNumberFormat="1" applyFont="1" applyBorder="1" applyAlignment="1">
      <alignment horizontal="left" vertical="center" indent="1"/>
    </xf>
    <xf numFmtId="3" fontId="7" fillId="0" borderId="0" xfId="0" applyNumberFormat="1" applyFont="1" applyAlignment="1"/>
    <xf numFmtId="0" fontId="8" fillId="0" borderId="0" xfId="1" applyFont="1" applyBorder="1" applyAlignment="1">
      <alignment horizontal="right" vertical="center" indent="1"/>
    </xf>
    <xf numFmtId="0" fontId="9" fillId="0" borderId="0" xfId="0" applyFont="1" applyBorder="1" applyAlignment="1">
      <alignment horizontal="left" vertical="center" indent="1"/>
    </xf>
    <xf numFmtId="3" fontId="11" fillId="0" borderId="0" xfId="0" applyNumberFormat="1" applyFont="1" applyAlignment="1">
      <alignment horizontal="left" vertical="center"/>
    </xf>
    <xf numFmtId="3" fontId="15" fillId="0" borderId="0" xfId="0" applyNumberFormat="1" applyFont="1" applyAlignment="1">
      <alignment horizontal="center" vertical="center"/>
    </xf>
    <xf numFmtId="168" fontId="10" fillId="0" borderId="0" xfId="0" applyNumberFormat="1" applyFont="1" applyFill="1" applyBorder="1" applyAlignment="1">
      <alignment horizontal="right" vertical="center" indent="4"/>
    </xf>
    <xf numFmtId="0" fontId="10" fillId="0" borderId="0" xfId="0" applyNumberFormat="1" applyFont="1" applyFill="1" applyBorder="1" applyAlignment="1">
      <alignment horizontal="center" vertical="center"/>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21" fillId="0" borderId="0" xfId="0" applyNumberFormat="1" applyFont="1" applyAlignment="1">
      <alignment horizontal="left" vertical="center" indent="1"/>
    </xf>
    <xf numFmtId="3" fontId="22" fillId="0" borderId="0" xfId="0" applyNumberFormat="1" applyFont="1" applyFill="1" applyAlignment="1">
      <alignment vertical="center"/>
    </xf>
    <xf numFmtId="3" fontId="12" fillId="0" borderId="0" xfId="0" applyNumberFormat="1" applyFont="1" applyAlignment="1">
      <alignment vertical="center"/>
    </xf>
    <xf numFmtId="3" fontId="10" fillId="0" borderId="0" xfId="1" applyNumberFormat="1" applyAlignment="1">
      <alignment vertical="center"/>
    </xf>
    <xf numFmtId="3" fontId="12" fillId="0" borderId="0" xfId="0" applyNumberFormat="1" applyFont="1" applyFill="1" applyAlignment="1">
      <alignment horizontal="right" vertical="top" indent="1"/>
    </xf>
    <xf numFmtId="0" fontId="23" fillId="0" borderId="0" xfId="0" applyFont="1"/>
    <xf numFmtId="0" fontId="24" fillId="0" borderId="0" xfId="0" applyFont="1"/>
    <xf numFmtId="3" fontId="7" fillId="0" borderId="0" xfId="0" applyNumberFormat="1" applyFont="1" applyFill="1" applyAlignment="1">
      <alignment vertical="center"/>
    </xf>
    <xf numFmtId="0" fontId="0" fillId="0" borderId="0" xfId="0" applyFill="1"/>
    <xf numFmtId="3" fontId="7" fillId="2" borderId="0" xfId="0" applyNumberFormat="1" applyFont="1" applyFill="1" applyAlignment="1">
      <alignment vertical="center"/>
    </xf>
    <xf numFmtId="168" fontId="10" fillId="2" borderId="0" xfId="0" applyNumberFormat="1" applyFont="1" applyFill="1" applyBorder="1" applyAlignment="1">
      <alignment horizontal="right" vertical="center" indent="4"/>
    </xf>
    <xf numFmtId="3" fontId="10" fillId="2" borderId="0" xfId="0" applyNumberFormat="1" applyFont="1" applyFill="1" applyBorder="1" applyAlignment="1">
      <alignment horizontal="right" vertical="center" indent="4"/>
    </xf>
    <xf numFmtId="0" fontId="10" fillId="2" borderId="0" xfId="0" applyNumberFormat="1" applyFont="1" applyFill="1" applyBorder="1" applyAlignment="1">
      <alignment horizontal="center" vertical="center"/>
    </xf>
    <xf numFmtId="3" fontId="10" fillId="0" borderId="0" xfId="0" applyNumberFormat="1" applyFont="1" applyFill="1" applyBorder="1" applyAlignment="1">
      <alignment horizontal="right" vertical="center" indent="4"/>
    </xf>
    <xf numFmtId="0" fontId="0" fillId="0" borderId="0" xfId="0" applyAlignment="1">
      <alignment horizontal="left" vertical="center" indent="1"/>
    </xf>
    <xf numFmtId="0" fontId="0" fillId="0" borderId="0" xfId="0" applyAlignment="1">
      <alignment horizontal="left" vertical="center"/>
    </xf>
    <xf numFmtId="0" fontId="9" fillId="0" borderId="0" xfId="0" applyFont="1" applyBorder="1" applyAlignment="1">
      <alignment horizontal="left" vertical="center"/>
    </xf>
    <xf numFmtId="0" fontId="7" fillId="0" borderId="0" xfId="0" applyFont="1" applyBorder="1" applyAlignment="1">
      <alignment horizontal="left" vertical="center"/>
    </xf>
    <xf numFmtId="3" fontId="25" fillId="0" borderId="0" xfId="0" applyNumberFormat="1" applyFont="1" applyAlignment="1">
      <alignment horizontal="right" vertical="center"/>
    </xf>
    <xf numFmtId="14" fontId="7" fillId="0" borderId="0" xfId="0" applyNumberFormat="1" applyFont="1" applyBorder="1" applyAlignment="1">
      <alignment horizontal="left" vertical="center"/>
    </xf>
    <xf numFmtId="3" fontId="7" fillId="0" borderId="0" xfId="0" applyNumberFormat="1" applyFont="1" applyAlignment="1">
      <alignment horizontal="right" vertical="center"/>
    </xf>
    <xf numFmtId="3" fontId="12" fillId="0" borderId="0" xfId="0" applyNumberFormat="1" applyFont="1" applyAlignment="1">
      <alignment horizontal="right" vertical="center"/>
    </xf>
    <xf numFmtId="0" fontId="7" fillId="0" borderId="0" xfId="0" applyFont="1" applyAlignment="1">
      <alignment horizontal="left" vertical="center"/>
    </xf>
    <xf numFmtId="14" fontId="7" fillId="0" borderId="0" xfId="0" applyNumberFormat="1" applyFont="1" applyAlignment="1">
      <alignment horizontal="left" vertical="center"/>
    </xf>
    <xf numFmtId="0" fontId="0" fillId="0" borderId="0" xfId="0" applyBorder="1" applyAlignment="1">
      <alignment horizontal="left" vertical="center" indent="1"/>
    </xf>
    <xf numFmtId="3" fontId="12" fillId="0" borderId="0" xfId="0" applyNumberFormat="1" applyFont="1" applyBorder="1" applyAlignment="1">
      <alignment horizontal="right" vertical="center"/>
    </xf>
    <xf numFmtId="3" fontId="7" fillId="0" borderId="0" xfId="0" applyNumberFormat="1" applyFont="1" applyAlignment="1">
      <alignment horizontal="left" indent="1"/>
    </xf>
    <xf numFmtId="0" fontId="0" fillId="0" borderId="0" xfId="0" applyAlignment="1">
      <alignment horizontal="left" indent="1"/>
    </xf>
    <xf numFmtId="0" fontId="26" fillId="0" borderId="0" xfId="0" applyFont="1" applyAlignment="1">
      <alignment horizontal="left" indent="1"/>
    </xf>
    <xf numFmtId="3" fontId="12" fillId="0" borderId="0" xfId="0" applyNumberFormat="1" applyFont="1" applyAlignment="1">
      <alignment horizontal="left" indent="1"/>
    </xf>
    <xf numFmtId="3" fontId="7" fillId="0" borderId="0" xfId="0" applyNumberFormat="1" applyFont="1" applyAlignment="1">
      <alignment horizontal="left" vertical="center" indent="1"/>
    </xf>
    <xf numFmtId="0" fontId="0" fillId="0" borderId="0" xfId="0" applyBorder="1" applyAlignment="1">
      <alignment horizontal="left" indent="1"/>
    </xf>
    <xf numFmtId="0" fontId="0" fillId="0" borderId="0" xfId="0" applyAlignment="1">
      <alignment horizontal="right" vertical="center" wrapText="1" indent="1"/>
    </xf>
    <xf numFmtId="3" fontId="7" fillId="0" borderId="0" xfId="0" applyNumberFormat="1" applyFont="1" applyBorder="1" applyAlignment="1">
      <alignment horizontal="right" vertical="center" wrapText="1" indent="1"/>
    </xf>
    <xf numFmtId="0" fontId="7" fillId="0" borderId="0" xfId="0" applyFont="1" applyAlignment="1">
      <alignment horizontal="left" vertical="center" indent="1"/>
    </xf>
    <xf numFmtId="3" fontId="11" fillId="2" borderId="0" xfId="0" applyNumberFormat="1" applyFont="1" applyFill="1" applyAlignment="1">
      <alignment horizontal="left" vertical="center"/>
    </xf>
    <xf numFmtId="3" fontId="21" fillId="2" borderId="0" xfId="0" applyNumberFormat="1" applyFont="1" applyFill="1" applyAlignment="1">
      <alignment horizontal="left" vertical="center" indent="1"/>
    </xf>
    <xf numFmtId="0" fontId="9" fillId="2" borderId="0" xfId="0" applyFont="1" applyFill="1" applyBorder="1" applyAlignment="1">
      <alignment horizontal="left" vertical="center" indent="1"/>
    </xf>
    <xf numFmtId="3" fontId="15" fillId="2" borderId="0" xfId="0" applyNumberFormat="1" applyFont="1" applyFill="1" applyAlignment="1">
      <alignment horizontal="center" vertical="center"/>
    </xf>
    <xf numFmtId="3" fontId="7" fillId="2" borderId="0" xfId="0" applyNumberFormat="1" applyFont="1" applyFill="1" applyAlignment="1"/>
    <xf numFmtId="3" fontId="12" fillId="2" borderId="0" xfId="0" applyNumberFormat="1" applyFont="1" applyFill="1" applyAlignment="1">
      <alignment horizontal="right" vertical="top" indent="1"/>
    </xf>
    <xf numFmtId="0" fontId="0" fillId="2" borderId="0" xfId="0" applyFill="1"/>
    <xf numFmtId="3" fontId="10" fillId="2" borderId="0" xfId="0" applyNumberFormat="1" applyFont="1" applyFill="1" applyBorder="1" applyAlignment="1">
      <alignment horizontal="left" vertical="center" indent="1"/>
    </xf>
    <xf numFmtId="3" fontId="10" fillId="2" borderId="0" xfId="0" applyNumberFormat="1" applyFont="1" applyFill="1" applyBorder="1" applyAlignment="1">
      <alignment horizontal="right" vertical="center" indent="1"/>
    </xf>
    <xf numFmtId="3" fontId="7" fillId="2" borderId="0" xfId="0" applyNumberFormat="1" applyFont="1" applyFill="1" applyBorder="1" applyAlignment="1">
      <alignment vertical="center"/>
    </xf>
    <xf numFmtId="3" fontId="11" fillId="2" borderId="3"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3" fontId="12" fillId="2" borderId="0" xfId="0" applyNumberFormat="1" applyFont="1" applyFill="1" applyAlignment="1">
      <alignment vertical="center"/>
    </xf>
    <xf numFmtId="3" fontId="10" fillId="2" borderId="0" xfId="1" applyNumberFormat="1" applyFill="1" applyAlignment="1">
      <alignment vertical="center"/>
    </xf>
    <xf numFmtId="0" fontId="7" fillId="0" borderId="0" xfId="0" applyFont="1" applyFill="1" applyAlignment="1">
      <alignment horizontal="left" vertical="center" wrapText="1"/>
    </xf>
    <xf numFmtId="3" fontId="7" fillId="0" borderId="0" xfId="0" applyNumberFormat="1" applyFont="1" applyAlignment="1">
      <alignment horizontal="left" vertical="center"/>
    </xf>
    <xf numFmtId="3"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3" fontId="12" fillId="0" borderId="0" xfId="0" applyNumberFormat="1" applyFont="1" applyAlignment="1">
      <alignment horizontal="right" vertical="top"/>
    </xf>
    <xf numFmtId="3" fontId="5" fillId="0" borderId="0" xfId="0" applyNumberFormat="1" applyFont="1" applyAlignment="1">
      <alignment horizontal="left" vertical="top"/>
    </xf>
    <xf numFmtId="0" fontId="0" fillId="0" borderId="0" xfId="0" applyAlignment="1">
      <alignment horizontal="left" vertical="top"/>
    </xf>
    <xf numFmtId="0" fontId="4" fillId="0" borderId="0" xfId="0" applyFont="1" applyAlignment="1">
      <alignment horizontal="left" vertical="center" indent="1"/>
    </xf>
    <xf numFmtId="0" fontId="11" fillId="0" borderId="0" xfId="1" applyFont="1" applyFill="1" applyAlignment="1">
      <alignment horizontal="left" vertical="center"/>
    </xf>
    <xf numFmtId="0" fontId="11" fillId="0" borderId="0" xfId="0" applyFont="1" applyFill="1" applyAlignment="1">
      <alignment horizontal="left" vertical="center"/>
    </xf>
    <xf numFmtId="0" fontId="10" fillId="0" borderId="0" xfId="0" applyFont="1" applyAlignment="1">
      <alignment vertical="center"/>
    </xf>
    <xf numFmtId="0" fontId="7" fillId="0" borderId="0" xfId="0" applyFont="1" applyFill="1" applyAlignment="1">
      <alignment horizontal="left" vertical="center" wrapText="1"/>
    </xf>
    <xf numFmtId="0" fontId="7" fillId="0" borderId="0" xfId="0" applyFont="1" applyFill="1" applyAlignment="1">
      <alignment horizontal="left" vertical="center" wrapText="1"/>
    </xf>
    <xf numFmtId="3" fontId="7" fillId="2" borderId="0" xfId="0" applyNumberFormat="1" applyFont="1" applyFill="1" applyAlignment="1">
      <alignment horizontal="left" vertical="top" wrapText="1"/>
    </xf>
    <xf numFmtId="3" fontId="25" fillId="0" borderId="0" xfId="0" applyNumberFormat="1" applyFont="1" applyFill="1" applyAlignment="1">
      <alignment horizontal="right" vertical="center" wrapText="1" indent="1"/>
    </xf>
    <xf numFmtId="0" fontId="0" fillId="0" borderId="0" xfId="0" applyAlignment="1">
      <alignment horizontal="left" vertical="center"/>
    </xf>
    <xf numFmtId="3" fontId="29" fillId="0" borderId="0" xfId="0" applyNumberFormat="1" applyFont="1" applyBorder="1" applyAlignment="1">
      <alignment vertical="center"/>
    </xf>
    <xf numFmtId="3" fontId="11" fillId="0" borderId="0" xfId="0" applyNumberFormat="1" applyFont="1" applyAlignment="1">
      <alignment horizontal="right" vertical="top" indent="1"/>
    </xf>
    <xf numFmtId="3" fontId="10" fillId="0" borderId="0" xfId="0" applyNumberFormat="1" applyFont="1" applyAlignment="1">
      <alignment vertical="center"/>
    </xf>
    <xf numFmtId="3" fontId="10" fillId="0" borderId="0" xfId="0" applyNumberFormat="1" applyFont="1" applyFill="1" applyBorder="1" applyAlignment="1">
      <alignment horizontal="left" vertical="center" indent="1"/>
    </xf>
    <xf numFmtId="3" fontId="10" fillId="0" borderId="0" xfId="0" applyNumberFormat="1" applyFont="1" applyFill="1" applyBorder="1" applyAlignment="1">
      <alignment horizontal="right" vertical="center" indent="1"/>
    </xf>
    <xf numFmtId="0" fontId="23" fillId="0" borderId="0" xfId="0" applyFont="1" applyFill="1"/>
    <xf numFmtId="0" fontId="30" fillId="0" borderId="0" xfId="0" applyFont="1" applyFill="1"/>
    <xf numFmtId="3" fontId="30" fillId="0" borderId="0" xfId="0" applyNumberFormat="1" applyFont="1" applyFill="1"/>
    <xf numFmtId="3" fontId="30" fillId="0" borderId="0" xfId="124" applyNumberFormat="1" applyFont="1" applyFill="1" applyAlignment="1">
      <alignment horizontal="right"/>
    </xf>
    <xf numFmtId="0" fontId="0" fillId="3" borderId="0" xfId="0" applyFill="1"/>
    <xf numFmtId="3" fontId="7" fillId="0" borderId="0" xfId="0" applyNumberFormat="1" applyFont="1" applyFill="1" applyAlignment="1"/>
    <xf numFmtId="0" fontId="12"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ill="1" applyBorder="1"/>
    <xf numFmtId="0" fontId="32" fillId="0" borderId="0" xfId="0" applyFont="1" applyAlignment="1">
      <alignment horizontal="left" vertical="center" wrapText="1"/>
    </xf>
    <xf numFmtId="0" fontId="32" fillId="0" borderId="0" xfId="0" applyFont="1" applyBorder="1" applyAlignment="1">
      <alignment horizontal="left" vertical="center" wrapText="1"/>
    </xf>
    <xf numFmtId="0" fontId="0" fillId="0" borderId="0" xfId="0" applyBorder="1"/>
    <xf numFmtId="0" fontId="33" fillId="0" borderId="0" xfId="0" applyFont="1" applyBorder="1" applyAlignment="1">
      <alignment horizontal="left"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horizontal="right" vertical="center" wrapText="1"/>
    </xf>
    <xf numFmtId="0" fontId="12" fillId="3" borderId="0" xfId="0" applyFont="1" applyFill="1" applyBorder="1" applyAlignment="1">
      <alignment horizontal="left" vertical="top" wrapText="1"/>
    </xf>
    <xf numFmtId="0" fontId="1" fillId="3" borderId="0" xfId="0" applyFont="1" applyFill="1" applyBorder="1" applyAlignment="1">
      <alignment horizontal="right" vertical="top" wrapText="1"/>
    </xf>
    <xf numFmtId="0" fontId="1" fillId="3" borderId="0" xfId="0" applyFont="1" applyFill="1" applyBorder="1" applyAlignment="1">
      <alignment vertical="top" wrapText="1"/>
    </xf>
    <xf numFmtId="0" fontId="32"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7" fillId="0" borderId="0" xfId="0" applyNumberFormat="1" applyFont="1" applyFill="1" applyBorder="1" applyAlignment="1">
      <alignment vertical="center"/>
    </xf>
    <xf numFmtId="0" fontId="0" fillId="3" borderId="0" xfId="0" applyFill="1" applyBorder="1"/>
    <xf numFmtId="0" fontId="1" fillId="0" borderId="0" xfId="0" applyFont="1" applyFill="1" applyBorder="1" applyAlignment="1">
      <alignment vertical="top" wrapText="1"/>
    </xf>
    <xf numFmtId="3" fontId="31" fillId="0" borderId="0" xfId="0" applyNumberFormat="1" applyFont="1" applyFill="1" applyAlignment="1">
      <alignment vertical="center"/>
    </xf>
    <xf numFmtId="3" fontId="7" fillId="0" borderId="0" xfId="0" applyNumberFormat="1" applyFont="1" applyFill="1" applyBorder="1" applyAlignment="1"/>
    <xf numFmtId="3" fontId="7" fillId="0" borderId="0" xfId="0" applyNumberFormat="1" applyFont="1" applyBorder="1" applyAlignment="1"/>
    <xf numFmtId="0" fontId="0" fillId="2" borderId="0" xfId="0" applyFill="1" applyBorder="1"/>
    <xf numFmtId="3" fontId="7" fillId="2" borderId="0" xfId="0" applyNumberFormat="1" applyFont="1" applyFill="1" applyBorder="1" applyAlignment="1"/>
    <xf numFmtId="0" fontId="30" fillId="0" borderId="0" xfId="0" applyFont="1" applyFill="1" applyBorder="1" applyAlignment="1">
      <alignment wrapText="1"/>
    </xf>
    <xf numFmtId="0" fontId="30" fillId="0" borderId="0" xfId="124" applyNumberFormat="1" applyFont="1" applyFill="1" applyBorder="1" applyAlignment="1">
      <alignment horizontal="left" wrapText="1"/>
    </xf>
    <xf numFmtId="0" fontId="30" fillId="0" borderId="0" xfId="0" applyFont="1" applyFill="1" applyBorder="1" applyAlignment="1">
      <alignment horizontal="left" wrapText="1"/>
    </xf>
    <xf numFmtId="0" fontId="30" fillId="0" borderId="0" xfId="0" applyFont="1" applyFill="1" applyBorder="1"/>
    <xf numFmtId="3" fontId="30" fillId="0" borderId="0" xfId="0" applyNumberFormat="1" applyFont="1" applyFill="1" applyBorder="1"/>
    <xf numFmtId="3" fontId="30" fillId="0" borderId="0" xfId="0" applyNumberFormat="1" applyFont="1" applyFill="1" applyBorder="1" applyAlignment="1">
      <alignment wrapText="1"/>
    </xf>
    <xf numFmtId="3" fontId="30" fillId="0" borderId="0" xfId="124" applyNumberFormat="1" applyFont="1" applyFill="1" applyBorder="1" applyAlignment="1">
      <alignment horizontal="right"/>
    </xf>
    <xf numFmtId="3" fontId="30" fillId="0" borderId="0" xfId="124" applyNumberFormat="1" applyFont="1" applyFill="1" applyBorder="1" applyAlignment="1">
      <alignment horizontal="right" wrapText="1"/>
    </xf>
    <xf numFmtId="0" fontId="12" fillId="3" borderId="0" xfId="0" applyFont="1" applyFill="1" applyBorder="1" applyAlignment="1">
      <alignment horizontal="center" vertical="center" wrapText="1"/>
    </xf>
    <xf numFmtId="3" fontId="11" fillId="2" borderId="0" xfId="0" applyNumberFormat="1" applyFont="1" applyFill="1" applyAlignment="1">
      <alignment horizontal="right" vertical="top" indent="1"/>
    </xf>
    <xf numFmtId="3" fontId="10" fillId="0" borderId="0" xfId="0" applyNumberFormat="1" applyFont="1" applyFill="1" applyAlignment="1">
      <alignment horizontal="left" vertical="top" wrapText="1"/>
    </xf>
    <xf numFmtId="3" fontId="11" fillId="0" borderId="0" xfId="0" applyNumberFormat="1" applyFont="1" applyFill="1" applyAlignment="1">
      <alignment horizontal="right" vertical="top" indent="1"/>
    </xf>
    <xf numFmtId="3" fontId="10" fillId="0" borderId="0" xfId="0" applyNumberFormat="1" applyFont="1" applyFill="1" applyAlignment="1">
      <alignment vertical="center"/>
    </xf>
    <xf numFmtId="0" fontId="14" fillId="0" borderId="0" xfId="0" applyFont="1" applyFill="1"/>
    <xf numFmtId="3" fontId="10" fillId="0" borderId="0" xfId="0" applyNumberFormat="1" applyFont="1" applyFill="1" applyBorder="1" applyAlignment="1">
      <alignment vertical="center"/>
    </xf>
    <xf numFmtId="0" fontId="11" fillId="0" borderId="0" xfId="0" applyFont="1" applyFill="1" applyBorder="1" applyAlignment="1">
      <alignment horizontal="lef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vertical="top" wrapText="1"/>
    </xf>
    <xf numFmtId="0" fontId="14" fillId="0" borderId="0" xfId="0" applyFont="1" applyFill="1" applyBorder="1"/>
    <xf numFmtId="0" fontId="14" fillId="0" borderId="0" xfId="0" applyFont="1" applyFill="1" applyAlignment="1">
      <alignment horizontal="left" vertical="center" indent="1"/>
    </xf>
    <xf numFmtId="0" fontId="11" fillId="0" borderId="0" xfId="0" applyFont="1" applyAlignment="1">
      <alignment horizontal="right" vertical="top" indent="1"/>
    </xf>
    <xf numFmtId="3" fontId="10" fillId="0" borderId="0" xfId="0" applyNumberFormat="1" applyFont="1" applyFill="1" applyAlignment="1">
      <alignment horizontal="left" vertical="top" wrapText="1"/>
    </xf>
    <xf numFmtId="0" fontId="14" fillId="0" borderId="0" xfId="0" applyFont="1" applyAlignment="1"/>
    <xf numFmtId="169" fontId="7" fillId="0" borderId="0" xfId="0" applyNumberFormat="1" applyFont="1" applyAlignment="1">
      <alignment vertical="center"/>
    </xf>
    <xf numFmtId="0" fontId="0" fillId="0" borderId="0" xfId="0" applyFill="1" applyAlignment="1">
      <alignment horizontal="left" vertical="center" indent="1"/>
    </xf>
    <xf numFmtId="3" fontId="34" fillId="0" borderId="0" xfId="0" applyNumberFormat="1" applyFont="1" applyAlignment="1">
      <alignment horizontal="right" vertical="center" wrapText="1" indent="1"/>
    </xf>
    <xf numFmtId="0" fontId="11" fillId="0" borderId="0" xfId="0" applyFont="1" applyAlignment="1">
      <alignment horizontal="left" vertical="top" indent="1"/>
    </xf>
    <xf numFmtId="0" fontId="14" fillId="0" borderId="0" xfId="0" applyFont="1"/>
    <xf numFmtId="3" fontId="10" fillId="0" borderId="0" xfId="0" applyNumberFormat="1" applyFont="1" applyFill="1" applyAlignment="1">
      <alignment horizontal="left" vertical="top" wrapText="1"/>
    </xf>
    <xf numFmtId="3" fontId="10" fillId="0" borderId="0" xfId="0" applyNumberFormat="1" applyFont="1" applyFill="1" applyAlignment="1">
      <alignment horizontal="right" vertical="center" indent="1"/>
    </xf>
    <xf numFmtId="0" fontId="11" fillId="0" borderId="3" xfId="0" applyFont="1" applyBorder="1" applyAlignment="1">
      <alignment horizontal="center" vertical="center" wrapText="1"/>
    </xf>
    <xf numFmtId="0" fontId="35" fillId="0" borderId="0" xfId="0" applyFont="1" applyAlignment="1">
      <alignment horizontal="left" vertical="center"/>
    </xf>
    <xf numFmtId="0" fontId="35" fillId="0" borderId="0" xfId="0" applyFont="1"/>
    <xf numFmtId="3" fontId="35" fillId="0" borderId="0" xfId="0" applyNumberFormat="1" applyFont="1"/>
    <xf numFmtId="3" fontId="35" fillId="0" borderId="0" xfId="0" applyNumberFormat="1" applyFont="1" applyAlignment="1">
      <alignment horizontal="right"/>
    </xf>
    <xf numFmtId="3" fontId="1" fillId="0" borderId="0" xfId="0" applyNumberFormat="1" applyFont="1" applyFill="1" applyBorder="1" applyAlignment="1">
      <alignment horizontal="right" vertical="top" wrapText="1"/>
    </xf>
    <xf numFmtId="0" fontId="10" fillId="0" borderId="13" xfId="0" applyNumberFormat="1" applyFont="1" applyFill="1" applyBorder="1" applyAlignment="1">
      <alignment horizontal="center" vertical="center" wrapText="1"/>
    </xf>
    <xf numFmtId="3" fontId="10" fillId="0" borderId="14" xfId="0" applyNumberFormat="1" applyFont="1" applyFill="1" applyBorder="1" applyAlignment="1">
      <alignment horizontal="right" vertical="center" wrapText="1" indent="4"/>
    </xf>
    <xf numFmtId="168" fontId="10" fillId="0" borderId="15" xfId="0" applyNumberFormat="1" applyFont="1" applyFill="1" applyBorder="1" applyAlignment="1">
      <alignment horizontal="right" vertical="center" wrapText="1" indent="4"/>
    </xf>
    <xf numFmtId="168" fontId="10" fillId="0" borderId="13" xfId="0" applyNumberFormat="1" applyFont="1" applyFill="1" applyBorder="1" applyAlignment="1">
      <alignment horizontal="right" vertical="center" wrapText="1" indent="4"/>
    </xf>
    <xf numFmtId="168" fontId="10" fillId="0" borderId="14" xfId="0" applyNumberFormat="1" applyFont="1" applyFill="1" applyBorder="1" applyAlignment="1">
      <alignment horizontal="right" vertical="center" wrapText="1" indent="4"/>
    </xf>
    <xf numFmtId="0" fontId="10" fillId="0" borderId="16" xfId="0" applyNumberFormat="1" applyFont="1" applyFill="1" applyBorder="1" applyAlignment="1">
      <alignment horizontal="center" vertical="center" wrapText="1"/>
    </xf>
    <xf numFmtId="3" fontId="10" fillId="0" borderId="17" xfId="0" applyNumberFormat="1" applyFont="1" applyFill="1" applyBorder="1" applyAlignment="1">
      <alignment horizontal="right" vertical="center" wrapText="1" indent="4"/>
    </xf>
    <xf numFmtId="168" fontId="10" fillId="0" borderId="18" xfId="0" applyNumberFormat="1" applyFont="1" applyFill="1" applyBorder="1" applyAlignment="1">
      <alignment horizontal="right" vertical="center" wrapText="1" indent="4"/>
    </xf>
    <xf numFmtId="168" fontId="10" fillId="0" borderId="16" xfId="0" applyNumberFormat="1" applyFont="1" applyFill="1" applyBorder="1" applyAlignment="1">
      <alignment horizontal="right" vertical="center" wrapText="1" indent="4"/>
    </xf>
    <xf numFmtId="168" fontId="10" fillId="0" borderId="17" xfId="0" applyNumberFormat="1" applyFont="1" applyFill="1" applyBorder="1" applyAlignment="1">
      <alignment horizontal="right" vertical="center" wrapText="1" indent="4"/>
    </xf>
    <xf numFmtId="0" fontId="10" fillId="0" borderId="16" xfId="0" applyNumberFormat="1" applyFont="1" applyFill="1" applyBorder="1" applyAlignment="1">
      <alignment horizontal="center" vertical="center"/>
    </xf>
    <xf numFmtId="3" fontId="10" fillId="0" borderId="17" xfId="0" applyNumberFormat="1" applyFont="1" applyFill="1" applyBorder="1" applyAlignment="1">
      <alignment horizontal="right" vertical="center" indent="4"/>
    </xf>
    <xf numFmtId="168" fontId="10" fillId="0" borderId="18" xfId="0" applyNumberFormat="1" applyFont="1" applyFill="1" applyBorder="1" applyAlignment="1">
      <alignment horizontal="right" vertical="center" indent="4"/>
    </xf>
    <xf numFmtId="168" fontId="10" fillId="0" borderId="16" xfId="0" applyNumberFormat="1" applyFont="1" applyFill="1" applyBorder="1" applyAlignment="1">
      <alignment horizontal="right" vertical="center" indent="4"/>
    </xf>
    <xf numFmtId="168" fontId="10" fillId="0" borderId="17" xfId="0" applyNumberFormat="1" applyFont="1" applyFill="1" applyBorder="1" applyAlignment="1">
      <alignment horizontal="right" vertical="center" indent="4"/>
    </xf>
    <xf numFmtId="0" fontId="10" fillId="0" borderId="19" xfId="0" applyNumberFormat="1" applyFont="1" applyFill="1" applyBorder="1" applyAlignment="1">
      <alignment horizontal="center" vertical="center"/>
    </xf>
    <xf numFmtId="3" fontId="10" fillId="0" borderId="20" xfId="0" applyNumberFormat="1" applyFont="1" applyFill="1" applyBorder="1" applyAlignment="1">
      <alignment horizontal="right" vertical="center" indent="4"/>
    </xf>
    <xf numFmtId="168" fontId="10" fillId="0" borderId="21" xfId="0" applyNumberFormat="1" applyFont="1" applyFill="1" applyBorder="1" applyAlignment="1">
      <alignment horizontal="right" vertical="center" indent="4"/>
    </xf>
    <xf numFmtId="168" fontId="10" fillId="0" borderId="19" xfId="0" applyNumberFormat="1" applyFont="1" applyFill="1" applyBorder="1" applyAlignment="1">
      <alignment horizontal="right" vertical="center" indent="4"/>
    </xf>
    <xf numFmtId="168" fontId="10" fillId="0" borderId="20" xfId="0" applyNumberFormat="1" applyFont="1" applyFill="1" applyBorder="1" applyAlignment="1">
      <alignment horizontal="right" vertical="center" indent="4"/>
    </xf>
    <xf numFmtId="3" fontId="10" fillId="0" borderId="14" xfId="0" applyNumberFormat="1" applyFont="1" applyFill="1" applyBorder="1" applyAlignment="1">
      <alignment horizontal="center" vertical="center" wrapText="1"/>
    </xf>
    <xf numFmtId="168" fontId="10" fillId="0" borderId="15" xfId="0" applyNumberFormat="1" applyFont="1" applyFill="1" applyBorder="1" applyAlignment="1">
      <alignment horizontal="center" vertical="center" wrapText="1"/>
    </xf>
    <xf numFmtId="3" fontId="10" fillId="0" borderId="17" xfId="0" applyNumberFormat="1" applyFont="1" applyFill="1" applyBorder="1" applyAlignment="1">
      <alignment horizontal="center" vertical="center" wrapText="1"/>
    </xf>
    <xf numFmtId="168" fontId="10" fillId="0" borderId="18" xfId="0" applyNumberFormat="1" applyFont="1" applyFill="1" applyBorder="1" applyAlignment="1">
      <alignment horizontal="center" vertical="center" wrapText="1"/>
    </xf>
    <xf numFmtId="168" fontId="10" fillId="0" borderId="16" xfId="0" applyNumberFormat="1" applyFont="1" applyFill="1" applyBorder="1" applyAlignment="1">
      <alignment horizontal="center" vertical="center" wrapText="1"/>
    </xf>
    <xf numFmtId="3" fontId="10" fillId="0" borderId="17" xfId="0" applyNumberFormat="1" applyFont="1" applyFill="1" applyBorder="1" applyAlignment="1">
      <alignment horizontal="center" vertical="center"/>
    </xf>
    <xf numFmtId="168" fontId="10" fillId="0" borderId="18" xfId="0" applyNumberFormat="1" applyFont="1" applyFill="1" applyBorder="1" applyAlignment="1">
      <alignment horizontal="center" vertical="center"/>
    </xf>
    <xf numFmtId="168" fontId="10" fillId="0" borderId="16" xfId="0" applyNumberFormat="1" applyFont="1" applyFill="1" applyBorder="1" applyAlignment="1">
      <alignment horizontal="center" vertical="center"/>
    </xf>
    <xf numFmtId="3" fontId="10" fillId="0" borderId="16" xfId="0" applyNumberFormat="1" applyFont="1" applyFill="1" applyBorder="1" applyAlignment="1">
      <alignment horizontal="right" vertical="center" indent="4"/>
    </xf>
    <xf numFmtId="3" fontId="10" fillId="0" borderId="20" xfId="0" applyNumberFormat="1" applyFont="1" applyFill="1" applyBorder="1" applyAlignment="1">
      <alignment horizontal="center" vertical="center"/>
    </xf>
    <xf numFmtId="168" fontId="10" fillId="0" borderId="21" xfId="0" applyNumberFormat="1" applyFont="1" applyFill="1" applyBorder="1" applyAlignment="1">
      <alignment horizontal="center" vertical="center"/>
    </xf>
    <xf numFmtId="168" fontId="10" fillId="0" borderId="19" xfId="0" applyNumberFormat="1" applyFont="1" applyFill="1" applyBorder="1" applyAlignment="1">
      <alignment horizontal="center" vertical="center"/>
    </xf>
    <xf numFmtId="168" fontId="10" fillId="0" borderId="15" xfId="0" applyNumberFormat="1" applyFont="1" applyFill="1" applyBorder="1" applyAlignment="1">
      <alignment horizontal="right" vertical="center" indent="4"/>
    </xf>
    <xf numFmtId="168" fontId="10" fillId="0" borderId="13" xfId="0" applyNumberFormat="1" applyFont="1" applyFill="1" applyBorder="1" applyAlignment="1">
      <alignment horizontal="right" vertical="center" indent="4"/>
    </xf>
    <xf numFmtId="0" fontId="10" fillId="0" borderId="17" xfId="0" applyNumberFormat="1" applyFont="1" applyFill="1" applyBorder="1" applyAlignment="1">
      <alignment horizontal="right" vertical="center" indent="4"/>
    </xf>
    <xf numFmtId="0" fontId="10" fillId="0" borderId="22" xfId="0" applyNumberFormat="1" applyFont="1" applyFill="1" applyBorder="1" applyAlignment="1">
      <alignment horizontal="center" vertical="center"/>
    </xf>
    <xf numFmtId="3" fontId="10" fillId="0" borderId="23" xfId="0" applyNumberFormat="1" applyFont="1" applyFill="1" applyBorder="1" applyAlignment="1">
      <alignment horizontal="right" vertical="center" indent="4"/>
    </xf>
    <xf numFmtId="168" fontId="10" fillId="0" borderId="24" xfId="0" applyNumberFormat="1" applyFont="1" applyFill="1" applyBorder="1" applyAlignment="1">
      <alignment horizontal="right" vertical="center" indent="4"/>
    </xf>
    <xf numFmtId="168" fontId="10" fillId="0" borderId="22" xfId="0" applyNumberFormat="1" applyFont="1" applyFill="1" applyBorder="1" applyAlignment="1">
      <alignment horizontal="right" vertical="center" indent="4"/>
    </xf>
    <xf numFmtId="168" fontId="10" fillId="0" borderId="23" xfId="0" applyNumberFormat="1" applyFont="1" applyFill="1" applyBorder="1" applyAlignment="1">
      <alignment horizontal="right" vertical="center" indent="4"/>
    </xf>
    <xf numFmtId="3" fontId="10" fillId="0" borderId="23" xfId="0" applyNumberFormat="1" applyFont="1" applyFill="1" applyBorder="1" applyAlignment="1">
      <alignment horizontal="center" vertical="center"/>
    </xf>
    <xf numFmtId="168" fontId="10" fillId="0" borderId="24"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indent="4"/>
    </xf>
    <xf numFmtId="168" fontId="10" fillId="0" borderId="22" xfId="0" applyNumberFormat="1" applyFont="1" applyFill="1" applyBorder="1" applyAlignment="1">
      <alignment horizontal="center" vertical="center"/>
    </xf>
    <xf numFmtId="0" fontId="10" fillId="0" borderId="0" xfId="1" applyFill="1" applyAlignment="1">
      <alignment horizontal="left" vertical="center" wrapText="1"/>
    </xf>
    <xf numFmtId="0" fontId="10" fillId="0" borderId="0" xfId="1" applyFill="1" applyAlignment="1">
      <alignment horizontal="left" vertical="center" wrapText="1"/>
    </xf>
    <xf numFmtId="3" fontId="10" fillId="0" borderId="0" xfId="0" quotePrefix="1" applyNumberFormat="1" applyFont="1" applyFill="1" applyAlignment="1">
      <alignment vertical="center"/>
    </xf>
    <xf numFmtId="0" fontId="14" fillId="0" borderId="0" xfId="0" applyFont="1" applyFill="1" applyAlignment="1">
      <alignment vertical="center"/>
    </xf>
    <xf numFmtId="0" fontId="2" fillId="0" borderId="3"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3" fontId="10" fillId="0" borderId="0" xfId="1" quotePrefix="1" applyNumberFormat="1" applyFill="1" applyAlignment="1">
      <alignment horizontal="left" vertical="center" wrapText="1"/>
    </xf>
    <xf numFmtId="3" fontId="12" fillId="0" borderId="0" xfId="0" applyNumberFormat="1" applyFont="1" applyFill="1" applyAlignment="1">
      <alignment horizontal="left" vertical="top" wrapText="1"/>
    </xf>
    <xf numFmtId="0" fontId="0" fillId="0" borderId="0" xfId="0" applyFill="1" applyAlignment="1">
      <alignment horizontal="left" vertical="top" wrapText="1"/>
    </xf>
    <xf numFmtId="0" fontId="10" fillId="0" borderId="0" xfId="0" applyFont="1" applyFill="1" applyAlignment="1">
      <alignment horizontal="left" vertical="top" wrapText="1"/>
    </xf>
    <xf numFmtId="3" fontId="10" fillId="0" borderId="0" xfId="1" quotePrefix="1" applyNumberFormat="1" applyFont="1" applyFill="1" applyAlignment="1">
      <alignment horizontal="left" vertical="center" wrapText="1"/>
    </xf>
    <xf numFmtId="3" fontId="11" fillId="0" borderId="0" xfId="0" applyNumberFormat="1" applyFont="1" applyFill="1" applyAlignment="1">
      <alignment horizontal="left" vertical="center" wrapText="1"/>
    </xf>
    <xf numFmtId="0" fontId="14" fillId="0" borderId="0" xfId="0" applyFont="1" applyFill="1" applyAlignment="1">
      <alignment horizontal="left" vertical="center" wrapText="1"/>
    </xf>
    <xf numFmtId="3" fontId="13" fillId="0" borderId="0" xfId="0" applyNumberFormat="1" applyFont="1" applyFill="1" applyAlignment="1">
      <alignment horizontal="left" wrapText="1"/>
    </xf>
    <xf numFmtId="0" fontId="0" fillId="0" borderId="0" xfId="0" applyAlignment="1">
      <alignment horizontal="left" wrapText="1"/>
    </xf>
    <xf numFmtId="3" fontId="10" fillId="0" borderId="0" xfId="1" quotePrefix="1" applyNumberFormat="1" applyFont="1" applyFill="1" applyAlignment="1">
      <alignment horizontal="left" vertical="center"/>
    </xf>
    <xf numFmtId="0" fontId="10" fillId="0" borderId="0" xfId="1" applyFont="1" applyFill="1" applyAlignment="1">
      <alignment horizontal="left" vertical="center"/>
    </xf>
    <xf numFmtId="0" fontId="10" fillId="0" borderId="0" xfId="1" applyFill="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3" fontId="10" fillId="2" borderId="0" xfId="0" applyNumberFormat="1" applyFont="1" applyFill="1" applyBorder="1" applyAlignment="1">
      <alignment horizontal="left" vertical="top" wrapText="1"/>
    </xf>
    <xf numFmtId="0" fontId="14" fillId="0" borderId="0" xfId="0" applyFont="1" applyAlignment="1">
      <alignment vertical="top" wrapText="1"/>
    </xf>
    <xf numFmtId="0" fontId="11"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9" xfId="0" applyBorder="1" applyAlignment="1">
      <alignment horizontal="center" vertical="center" wrapText="1"/>
    </xf>
    <xf numFmtId="3" fontId="18"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3" fontId="11" fillId="0" borderId="12" xfId="0" applyNumberFormat="1" applyFont="1" applyBorder="1" applyAlignment="1">
      <alignment horizontal="center" vertical="center" wrapText="1"/>
    </xf>
    <xf numFmtId="0" fontId="14" fillId="0" borderId="6" xfId="0" applyFont="1" applyBorder="1" applyAlignment="1">
      <alignment horizontal="center" vertical="center" wrapText="1"/>
    </xf>
    <xf numFmtId="3" fontId="11" fillId="0" borderId="10" xfId="0" applyNumberFormat="1" applyFont="1" applyBorder="1" applyAlignment="1">
      <alignment horizontal="center" vertical="center" wrapText="1"/>
    </xf>
    <xf numFmtId="0" fontId="14" fillId="0" borderId="11" xfId="0" applyFont="1" applyBorder="1" applyAlignment="1">
      <alignment horizontal="center" vertical="center" wrapText="1"/>
    </xf>
    <xf numFmtId="3" fontId="10" fillId="0" borderId="0" xfId="0" applyNumberFormat="1" applyFont="1" applyFill="1" applyAlignment="1">
      <alignment horizontal="left" vertical="top" wrapText="1"/>
    </xf>
    <xf numFmtId="3" fontId="2" fillId="0" borderId="0" xfId="0" applyNumberFormat="1" applyFont="1" applyAlignment="1">
      <alignment horizontal="left" vertical="top" wrapText="1"/>
    </xf>
    <xf numFmtId="0" fontId="0" fillId="0" borderId="0" xfId="0" applyAlignment="1">
      <alignment horizontal="left" vertical="top" wrapText="1"/>
    </xf>
    <xf numFmtId="3" fontId="10" fillId="0" borderId="0" xfId="0" applyNumberFormat="1" applyFont="1" applyAlignment="1">
      <alignment horizontal="left" vertical="top" wrapText="1"/>
    </xf>
    <xf numFmtId="0" fontId="14" fillId="0" borderId="0" xfId="0" applyFont="1" applyAlignment="1">
      <alignment horizontal="left" vertical="top" wrapText="1"/>
    </xf>
    <xf numFmtId="3" fontId="10" fillId="2" borderId="0" xfId="0" applyNumberFormat="1" applyFont="1" applyFill="1" applyAlignment="1">
      <alignment horizontal="left" vertical="top" wrapText="1"/>
    </xf>
    <xf numFmtId="3" fontId="18" fillId="2" borderId="7" xfId="0" applyNumberFormat="1" applyFont="1" applyFill="1" applyBorder="1" applyAlignment="1">
      <alignment horizontal="left" vertical="center" wrapText="1"/>
    </xf>
    <xf numFmtId="0" fontId="17" fillId="2" borderId="7" xfId="0" applyFont="1" applyFill="1" applyBorder="1" applyAlignment="1">
      <alignment horizontal="left" vertical="center" wrapText="1"/>
    </xf>
    <xf numFmtId="0" fontId="12" fillId="3" borderId="0" xfId="0" applyFont="1" applyFill="1" applyBorder="1" applyAlignment="1">
      <alignment horizontal="center" vertical="center" wrapText="1"/>
    </xf>
    <xf numFmtId="3" fontId="2" fillId="2" borderId="0" xfId="0" applyNumberFormat="1" applyFont="1" applyFill="1" applyAlignment="1">
      <alignment horizontal="left" vertical="top" wrapText="1"/>
    </xf>
    <xf numFmtId="0" fontId="12" fillId="3" borderId="0" xfId="0" applyFont="1" applyFill="1" applyBorder="1" applyAlignment="1">
      <alignment horizontal="left" vertical="center" wrapText="1"/>
    </xf>
    <xf numFmtId="0" fontId="14" fillId="2" borderId="0" xfId="0" applyFont="1" applyFill="1" applyAlignment="1">
      <alignment horizontal="left" vertical="top" wrapText="1"/>
    </xf>
    <xf numFmtId="3" fontId="19" fillId="2" borderId="7" xfId="0" applyNumberFormat="1" applyFont="1" applyFill="1" applyBorder="1" applyAlignment="1">
      <alignment horizontal="left" vertical="center" wrapText="1"/>
    </xf>
    <xf numFmtId="3" fontId="11" fillId="2" borderId="12"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3" fontId="7" fillId="2" borderId="0" xfId="0" applyNumberFormat="1" applyFont="1" applyFill="1" applyAlignment="1">
      <alignment horizontal="left" vertical="top" wrapText="1"/>
    </xf>
    <xf numFmtId="3" fontId="11" fillId="2" borderId="8" xfId="0" applyNumberFormat="1"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0" fontId="14" fillId="0" borderId="0" xfId="0" applyFont="1" applyFill="1" applyAlignment="1">
      <alignment horizontal="left" vertical="top" wrapText="1"/>
    </xf>
    <xf numFmtId="0" fontId="0" fillId="0" borderId="0" xfId="0" applyAlignment="1">
      <alignment vertical="top" wrapText="1"/>
    </xf>
    <xf numFmtId="3" fontId="7" fillId="0" borderId="0" xfId="0" applyNumberFormat="1" applyFont="1" applyAlignment="1">
      <alignment horizontal="left" vertical="top" wrapText="1"/>
    </xf>
    <xf numFmtId="3" fontId="10" fillId="0" borderId="0" xfId="0" applyNumberFormat="1" applyFont="1" applyBorder="1" applyAlignment="1">
      <alignment horizontal="left" vertical="top" wrapText="1"/>
    </xf>
    <xf numFmtId="3" fontId="1" fillId="0" borderId="0" xfId="0" applyNumberFormat="1" applyFont="1" applyAlignment="1">
      <alignment horizontal="left" vertical="top"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9" fillId="0" borderId="7" xfId="0" applyNumberFormat="1" applyFont="1" applyBorder="1" applyAlignment="1">
      <alignment horizontal="left" vertical="center" wrapText="1"/>
    </xf>
    <xf numFmtId="3" fontId="10" fillId="0" borderId="0" xfId="0" applyNumberFormat="1" applyFont="1" applyFill="1" applyBorder="1" applyAlignment="1">
      <alignment horizontal="left" vertical="top" wrapText="1"/>
    </xf>
    <xf numFmtId="0" fontId="0" fillId="0" borderId="0" xfId="0" applyFill="1" applyAlignment="1">
      <alignment vertical="top" wrapText="1"/>
    </xf>
    <xf numFmtId="0" fontId="14" fillId="0" borderId="0" xfId="0" applyFont="1" applyAlignment="1"/>
    <xf numFmtId="3" fontId="1" fillId="2" borderId="0" xfId="0" applyNumberFormat="1" applyFont="1" applyFill="1" applyAlignment="1">
      <alignment horizontal="left" vertical="top" wrapText="1"/>
    </xf>
    <xf numFmtId="3" fontId="1" fillId="0" borderId="0" xfId="0" applyNumberFormat="1" applyFont="1" applyFill="1" applyAlignment="1">
      <alignment vertical="center" wrapText="1"/>
    </xf>
    <xf numFmtId="3" fontId="18" fillId="0" borderId="0" xfId="0" applyNumberFormat="1" applyFont="1" applyAlignment="1">
      <alignment horizontal="left" vertical="center" wrapText="1" indent="1"/>
    </xf>
    <xf numFmtId="0" fontId="17" fillId="0" borderId="0" xfId="0" applyFont="1" applyAlignment="1">
      <alignment horizontal="left" vertical="center" wrapText="1" indent="1"/>
    </xf>
    <xf numFmtId="3" fontId="3" fillId="0" borderId="0" xfId="0" applyNumberFormat="1" applyFont="1" applyAlignment="1">
      <alignment horizontal="left" vertical="top" wrapText="1"/>
    </xf>
    <xf numFmtId="3" fontId="2" fillId="0" borderId="0" xfId="0" applyNumberFormat="1" applyFont="1" applyFill="1" applyAlignment="1">
      <alignment horizontal="left" vertical="top" wrapText="1"/>
    </xf>
    <xf numFmtId="0" fontId="14" fillId="2" borderId="5" xfId="0" applyFont="1" applyFill="1" applyBorder="1" applyAlignment="1">
      <alignment horizontal="center" vertical="center" wrapText="1"/>
    </xf>
    <xf numFmtId="3" fontId="18" fillId="0" borderId="0" xfId="0" applyNumberFormat="1" applyFont="1" applyBorder="1" applyAlignment="1">
      <alignment horizontal="left" vertical="center" wrapText="1"/>
    </xf>
    <xf numFmtId="0" fontId="17" fillId="0" borderId="0" xfId="0" applyFont="1" applyBorder="1" applyAlignment="1">
      <alignment horizontal="left" vertical="center" wrapText="1"/>
    </xf>
    <xf numFmtId="3" fontId="10" fillId="0" borderId="0" xfId="0" applyNumberFormat="1" applyFont="1" applyAlignment="1">
      <alignment vertical="top" wrapText="1"/>
    </xf>
    <xf numFmtId="3" fontId="10" fillId="2" borderId="0" xfId="0" applyNumberFormat="1" applyFont="1" applyFill="1" applyAlignment="1">
      <alignment vertical="top" wrapText="1"/>
    </xf>
    <xf numFmtId="3" fontId="10" fillId="0" borderId="0" xfId="0" applyNumberFormat="1" applyFont="1" applyFill="1" applyAlignment="1">
      <alignment vertical="top" wrapText="1"/>
    </xf>
    <xf numFmtId="3" fontId="5" fillId="0" borderId="0" xfId="0" applyNumberFormat="1" applyFont="1" applyAlignment="1">
      <alignment horizontal="left" vertical="top" wrapText="1"/>
    </xf>
    <xf numFmtId="0" fontId="7" fillId="0" borderId="0" xfId="0" applyFont="1" applyAlignment="1">
      <alignment horizontal="left" vertical="top" wrapText="1"/>
    </xf>
    <xf numFmtId="3" fontId="18"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xf numFmtId="0" fontId="2" fillId="0" borderId="0" xfId="0" applyFont="1" applyAlignment="1">
      <alignment horizontal="left" vertical="top" wrapText="1"/>
    </xf>
  </cellXfs>
  <cellStyles count="125">
    <cellStyle name="Comma" xfId="124" builtinId="3"/>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2" builtinId="9" hidden="1"/>
    <cellStyle name="Followed Hyperlink" xfId="120" builtinId="9" hidden="1"/>
    <cellStyle name="Followed Hyperlink" xfId="118" builtinId="9" hidden="1"/>
    <cellStyle name="Followed Hyperlink" xfId="116" builtinId="9" hidden="1"/>
    <cellStyle name="Followed Hyperlink" xfId="114" builtinId="9" hidden="1"/>
    <cellStyle name="Followed Hyperlink" xfId="112" builtinId="9" hidden="1"/>
    <cellStyle name="Followed Hyperlink" xfId="110" builtinId="9" hidden="1"/>
    <cellStyle name="Followed Hyperlink" xfId="108" builtinId="9" hidden="1"/>
    <cellStyle name="Followed Hyperlink" xfId="106" builtinId="9" hidden="1"/>
    <cellStyle name="Followed Hyperlink" xfId="104" builtinId="9" hidden="1"/>
    <cellStyle name="Followed Hyperlink" xfId="102" builtinId="9" hidden="1"/>
    <cellStyle name="Followed Hyperlink" xfId="100" builtinId="9" hidden="1"/>
    <cellStyle name="Followed Hyperlink" xfId="98" builtinId="9" hidden="1"/>
    <cellStyle name="Followed Hyperlink" xfId="96" builtinId="9" hidden="1"/>
    <cellStyle name="Followed Hyperlink" xfId="94" builtinId="9" hidden="1"/>
    <cellStyle name="Followed Hyperlink" xfId="92" builtinId="9" hidden="1"/>
    <cellStyle name="Followed Hyperlink" xfId="90" builtinId="9" hidden="1"/>
    <cellStyle name="Followed Hyperlink" xfId="88" builtinId="9" hidden="1"/>
    <cellStyle name="Followed Hyperlink" xfId="86" builtinId="9" hidden="1"/>
    <cellStyle name="Followed Hyperlink" xfId="84" builtinId="9" hidden="1"/>
    <cellStyle name="Followed Hyperlink" xfId="82" builtinId="9" hidden="1"/>
    <cellStyle name="Followed Hyperlink" xfId="80" builtinId="9" hidden="1"/>
    <cellStyle name="Followed Hyperlink" xfId="78" builtinId="9" hidden="1"/>
    <cellStyle name="Followed Hyperlink" xfId="76" builtinId="9" hidden="1"/>
    <cellStyle name="Followed Hyperlink" xfId="74" builtinId="9" hidden="1"/>
    <cellStyle name="Followed Hyperlink" xfId="72" builtinId="9" hidden="1"/>
    <cellStyle name="Followed Hyperlink" xfId="70" builtinId="9" hidden="1"/>
    <cellStyle name="Followed Hyperlink" xfId="68" builtinId="9" hidden="1"/>
    <cellStyle name="Followed Hyperlink" xfId="66" builtinId="9" hidden="1"/>
    <cellStyle name="Followed Hyperlink" xfId="64" builtinId="9" hidden="1"/>
    <cellStyle name="Followed Hyperlink" xfId="62" builtinId="9" hidden="1"/>
    <cellStyle name="Followed Hyperlink" xfId="60" builtinId="9" hidden="1"/>
    <cellStyle name="Followed Hyperlink" xfId="58" builtinId="9" hidden="1"/>
    <cellStyle name="Followed Hyperlink" xfId="56" builtinId="9" hidden="1"/>
    <cellStyle name="Followed Hyperlink" xfId="54" builtinId="9" hidden="1"/>
    <cellStyle name="Followed Hyperlink" xfId="52" builtinId="9" hidden="1"/>
    <cellStyle name="Followed Hyperlink" xfId="50" builtinId="9" hidden="1"/>
    <cellStyle name="Followed Hyperlink" xfId="48" builtinId="9" hidden="1"/>
    <cellStyle name="Followed Hyperlink" xfId="46" builtinId="9" hidden="1"/>
    <cellStyle name="Followed Hyperlink" xfId="44" builtinId="9" hidden="1"/>
    <cellStyle name="Followed Hyperlink" xfId="42" builtinId="9" hidden="1"/>
    <cellStyle name="Followed Hyperlink" xfId="40"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8" builtinId="9" hidden="1"/>
    <cellStyle name="Followed Hyperlink" xfId="29" builtinId="9" hidden="1"/>
    <cellStyle name="Followed Hyperlink" xfId="31" builtinId="9" hidden="1"/>
    <cellStyle name="Followed Hyperlink" xfId="32"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9" builtinId="9" hidden="1"/>
    <cellStyle name="Followed Hyperlink" xfId="38" builtinId="9" hidden="1"/>
    <cellStyle name="Followed Hyperlink" xfId="34" builtinId="9" hidden="1"/>
    <cellStyle name="Followed Hyperlink" xfId="30" builtinId="9" hidden="1"/>
    <cellStyle name="Followed Hyperlink" xfId="26" builtinId="9" hidden="1"/>
    <cellStyle name="Followed Hyperlink" xfId="22" builtinId="9" hidden="1"/>
    <cellStyle name="Followed Hyperlink" xfId="18" builtinId="9" hidden="1"/>
    <cellStyle name="Followed Hyperlink" xfId="12" builtinId="9" hidden="1"/>
    <cellStyle name="Followed Hyperlink" xfId="13" builtinId="9" hidden="1"/>
    <cellStyle name="Followed Hyperlink" xfId="15" builtinId="9" hidden="1"/>
    <cellStyle name="Followed Hyperlink" xfId="16" builtinId="9" hidden="1"/>
    <cellStyle name="Followed Hyperlink" xfId="17" builtinId="9" hidden="1"/>
    <cellStyle name="Followed Hyperlink" xfId="14" builtinId="9" hidden="1"/>
    <cellStyle name="Followed Hyperlink" xfId="10" builtinId="9" hidden="1"/>
    <cellStyle name="Followed Hyperlink" xfId="11" builtinId="9" hidden="1"/>
    <cellStyle name="Followed Hyperlink" xfId="9" builtinId="9" hidden="1"/>
    <cellStyle name="Followed Hyperlink" xfId="8" builtinId="9" hidden="1"/>
    <cellStyle name="Followed Hyperlink" xfId="123" builtinId="9" hidden="1"/>
    <cellStyle name="Hyperlink" xfId="1" builtinId="8" customBuiltin="1"/>
    <cellStyle name="Normal" xfId="0" builtinId="0"/>
    <cellStyle name="Normal 54" xfId="2"/>
    <cellStyle name="ss15" xfId="3"/>
    <cellStyle name="ss16" xfId="4"/>
    <cellStyle name="ss17" xfId="5"/>
    <cellStyle name="ss22" xfId="6"/>
    <cellStyle name="ss2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Série registada</c:v>
          </c:tx>
          <c:spPr>
            <a:ln w="19050">
              <a:solidFill>
                <a:schemeClr val="accent1">
                  <a:lumMod val="75000"/>
                </a:schemeClr>
              </a:solidFill>
            </a:ln>
          </c:spPr>
          <c:marker>
            <c:symbol val="none"/>
          </c:marker>
          <c:dPt>
            <c:idx val="17"/>
            <c:bubble3D val="0"/>
            <c:spPr>
              <a:ln w="19050">
                <a:solidFill>
                  <a:schemeClr val="accent1">
                    <a:lumMod val="75000"/>
                  </a:schemeClr>
                </a:solidFill>
                <a:prstDash val="dash"/>
              </a:ln>
            </c:spPr>
            <c:extLst xmlns:c16r2="http://schemas.microsoft.com/office/drawing/2015/06/chart">
              <c:ext xmlns:c16="http://schemas.microsoft.com/office/drawing/2014/chart" uri="{C3380CC4-5D6E-409C-BE32-E72D297353CC}">
                <c16:uniqueId val="{00000001-E690-4D5D-97E2-80565F27F603}"/>
              </c:ext>
            </c:extLst>
          </c:dPt>
          <c:dPt>
            <c:idx val="18"/>
            <c:bubble3D val="0"/>
            <c:spPr>
              <a:ln w="19050">
                <a:solidFill>
                  <a:schemeClr val="accent1">
                    <a:lumMod val="75000"/>
                  </a:schemeClr>
                </a:solidFill>
                <a:prstDash val="dash"/>
              </a:ln>
            </c:spPr>
            <c:extLst xmlns:c16r2="http://schemas.microsoft.com/office/drawing/2015/06/chart">
              <c:ext xmlns:c16="http://schemas.microsoft.com/office/drawing/2014/chart" uri="{C3380CC4-5D6E-409C-BE32-E72D297353CC}">
                <c16:uniqueId val="{00000003-E690-4D5D-97E2-80565F27F603}"/>
              </c:ext>
            </c:extLst>
          </c:dPt>
          <c:cat>
            <c:numRef>
              <c:f>'Gráfico 3.1'!$B$50:$B$70</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'Gráfico 3.1'!$C$50:$C$70</c:f>
              <c:numCache>
                <c:formatCode>#,##0</c:formatCode>
                <c:ptCount val="21"/>
                <c:pt idx="0">
                  <c:v>11369</c:v>
                </c:pt>
                <c:pt idx="1">
                  <c:v>9287</c:v>
                </c:pt>
                <c:pt idx="2">
                  <c:v>7955</c:v>
                </c:pt>
                <c:pt idx="3">
                  <c:v>6981</c:v>
                </c:pt>
                <c:pt idx="4">
                  <c:v>5570</c:v>
                </c:pt>
                <c:pt idx="5">
                  <c:v>3418</c:v>
                </c:pt>
                <c:pt idx="6">
                  <c:v>3371</c:v>
                </c:pt>
                <c:pt idx="7">
                  <c:v>3700</c:v>
                </c:pt>
                <c:pt idx="8">
                  <c:v>4140</c:v>
                </c:pt>
                <c:pt idx="9">
                  <c:v>4330</c:v>
                </c:pt>
                <c:pt idx="10">
                  <c:v>4220</c:v>
                </c:pt>
                <c:pt idx="11">
                  <c:v>5340</c:v>
                </c:pt>
                <c:pt idx="12">
                  <c:v>7930</c:v>
                </c:pt>
                <c:pt idx="13">
                  <c:v>10030</c:v>
                </c:pt>
                <c:pt idx="14">
                  <c:v>8735</c:v>
                </c:pt>
                <c:pt idx="15">
                  <c:v>7915</c:v>
                </c:pt>
                <c:pt idx="16">
                  <c:v>7380</c:v>
                </c:pt>
                <c:pt idx="17">
                  <c:v>16325</c:v>
                </c:pt>
                <c:pt idx="18">
                  <c:v>6035</c:v>
                </c:pt>
                <c:pt idx="19">
                  <c:v>5785</c:v>
                </c:pt>
                <c:pt idx="20" formatCode="General">
                  <c:v>5380</c:v>
                </c:pt>
              </c:numCache>
            </c:numRef>
          </c:val>
          <c:smooth val="0"/>
          <c:extLst xmlns:c16r2="http://schemas.microsoft.com/office/drawing/2015/06/chart">
            <c:ext xmlns:c16="http://schemas.microsoft.com/office/drawing/2014/chart" uri="{C3380CC4-5D6E-409C-BE32-E72D297353CC}">
              <c16:uniqueId val="{00000004-E690-4D5D-97E2-80565F27F603}"/>
            </c:ext>
          </c:extLst>
        </c:ser>
        <c:ser>
          <c:idx val="2"/>
          <c:order val="1"/>
          <c:tx>
            <c:v>Série estimada</c:v>
          </c:tx>
          <c:spPr>
            <a:ln w="12700">
              <a:solidFill>
                <a:srgbClr val="C00000"/>
              </a:solidFill>
            </a:ln>
          </c:spPr>
          <c:marker>
            <c:symbol val="none"/>
          </c:marker>
          <c:cat>
            <c:numRef>
              <c:f>'Gráfico 3.1'!$B$50:$B$70</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'Gráfico 3.1'!$D$50:$D$70</c:f>
              <c:numCache>
                <c:formatCode>#,##0</c:formatCode>
                <c:ptCount val="21"/>
                <c:pt idx="13">
                  <c:v>10030</c:v>
                </c:pt>
                <c:pt idx="14">
                  <c:v>12000</c:v>
                </c:pt>
                <c:pt idx="15">
                  <c:v>11000</c:v>
                </c:pt>
                <c:pt idx="16">
                  <c:v>10000</c:v>
                </c:pt>
                <c:pt idx="17">
                  <c:v>7095</c:v>
                </c:pt>
                <c:pt idx="18">
                  <c:v>6035</c:v>
                </c:pt>
              </c:numCache>
            </c:numRef>
          </c:val>
          <c:smooth val="0"/>
          <c:extLst xmlns:c16r2="http://schemas.microsoft.com/office/drawing/2015/06/chart">
            <c:ext xmlns:c16="http://schemas.microsoft.com/office/drawing/2014/chart" uri="{C3380CC4-5D6E-409C-BE32-E72D297353CC}">
              <c16:uniqueId val="{00000005-E690-4D5D-97E2-80565F27F603}"/>
            </c:ext>
          </c:extLst>
        </c:ser>
        <c:dLbls>
          <c:showLegendKey val="0"/>
          <c:showVal val="0"/>
          <c:showCatName val="0"/>
          <c:showSerName val="0"/>
          <c:showPercent val="0"/>
          <c:showBubbleSize val="0"/>
        </c:dLbls>
        <c:marker val="1"/>
        <c:smooth val="0"/>
        <c:axId val="225680896"/>
        <c:axId val="223035968"/>
      </c:lineChart>
      <c:catAx>
        <c:axId val="225680896"/>
        <c:scaling>
          <c:orientation val="minMax"/>
        </c:scaling>
        <c:delete val="0"/>
        <c:axPos val="b"/>
        <c:numFmt formatCode="General" sourceLinked="1"/>
        <c:majorTickMark val="none"/>
        <c:minorTickMark val="none"/>
        <c:tickLblPos val="nextTo"/>
        <c:txPr>
          <a:bodyPr rot="-2700000" vert="horz"/>
          <a:lstStyle/>
          <a:p>
            <a:pPr>
              <a:defRPr sz="700" baseline="0"/>
            </a:pPr>
            <a:endParaRPr lang="pt-PT"/>
          </a:p>
        </c:txPr>
        <c:crossAx val="223035968"/>
        <c:crosses val="autoZero"/>
        <c:auto val="1"/>
        <c:lblAlgn val="ctr"/>
        <c:lblOffset val="100"/>
        <c:noMultiLvlLbl val="0"/>
      </c:catAx>
      <c:valAx>
        <c:axId val="2230359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680896"/>
        <c:crosses val="autoZero"/>
        <c:crossBetween val="between"/>
      </c:valAx>
      <c:spPr>
        <a:noFill/>
      </c:spPr>
    </c:plotArea>
    <c:legend>
      <c:legendPos val="b"/>
      <c:layout/>
      <c:overlay val="0"/>
      <c:txPr>
        <a:bodyPr/>
        <a:lstStyle/>
        <a:p>
          <a:pPr>
            <a:defRPr sz="700" baseline="0"/>
          </a:pPr>
          <a:endParaRPr lang="pt-PT"/>
        </a:p>
      </c:txPr>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3.10'!$B$5:$B$25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3.10'!$E$5:$E$25</c:f>
              <c:numCache>
                <c:formatCode>#,##0</c:formatCode>
                <c:ptCount val="21"/>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pt idx="15">
                  <c:v>1</c:v>
                </c:pt>
                <c:pt idx="16">
                  <c:v>2</c:v>
                </c:pt>
                <c:pt idx="17">
                  <c:v>4</c:v>
                </c:pt>
                <c:pt idx="18">
                  <c:v>3</c:v>
                </c:pt>
                <c:pt idx="19">
                  <c:v>3</c:v>
                </c:pt>
                <c:pt idx="20">
                  <c:v>0</c:v>
                </c:pt>
              </c:numCache>
            </c:numRef>
          </c:val>
          <c:smooth val="0"/>
          <c:extLst xmlns:c16r2="http://schemas.microsoft.com/office/drawing/2015/06/chart">
            <c:ext xmlns:c16="http://schemas.microsoft.com/office/drawing/2014/chart" uri="{C3380CC4-5D6E-409C-BE32-E72D297353CC}">
              <c16:uniqueId val="{00000000-AF95-4DCE-B28B-D718B645018F}"/>
            </c:ext>
          </c:extLst>
        </c:ser>
        <c:dLbls>
          <c:showLegendKey val="0"/>
          <c:showVal val="0"/>
          <c:showCatName val="0"/>
          <c:showSerName val="0"/>
          <c:showPercent val="0"/>
          <c:showBubbleSize val="0"/>
        </c:dLbls>
        <c:marker val="1"/>
        <c:smooth val="0"/>
        <c:axId val="228303360"/>
        <c:axId val="225416256"/>
      </c:lineChart>
      <c:catAx>
        <c:axId val="22830336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6256"/>
        <c:crosses val="autoZero"/>
        <c:auto val="1"/>
        <c:lblAlgn val="ctr"/>
        <c:lblOffset val="100"/>
        <c:noMultiLvlLbl val="0"/>
      </c:catAx>
      <c:valAx>
        <c:axId val="225416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336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3.11'!$B$5:$B$24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3.11'!$E$5:$E$24</c:f>
              <c:numCache>
                <c:formatCode>#,##0</c:formatCode>
                <c:ptCount val="20"/>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4228</c:v>
                </c:pt>
                <c:pt idx="13">
                  <c:v>4332</c:v>
                </c:pt>
                <c:pt idx="14">
                  <c:v>2993</c:v>
                </c:pt>
                <c:pt idx="15">
                  <c:v>2927</c:v>
                </c:pt>
                <c:pt idx="16">
                  <c:v>2863</c:v>
                </c:pt>
                <c:pt idx="17">
                  <c:v>2691</c:v>
                </c:pt>
                <c:pt idx="18">
                  <c:v>2816</c:v>
                </c:pt>
                <c:pt idx="19">
                  <c:v>3215</c:v>
                </c:pt>
              </c:numCache>
            </c:numRef>
          </c:val>
          <c:smooth val="0"/>
          <c:extLst xmlns:c16r2="http://schemas.microsoft.com/office/drawing/2015/06/chart">
            <c:ext xmlns:c16="http://schemas.microsoft.com/office/drawing/2014/chart" uri="{C3380CC4-5D6E-409C-BE32-E72D297353CC}">
              <c16:uniqueId val="{00000000-7FF0-478C-99E5-2A97883FAA86}"/>
            </c:ext>
          </c:extLst>
        </c:ser>
        <c:dLbls>
          <c:showLegendKey val="0"/>
          <c:showVal val="0"/>
          <c:showCatName val="0"/>
          <c:showSerName val="0"/>
          <c:showPercent val="0"/>
          <c:showBubbleSize val="0"/>
        </c:dLbls>
        <c:marker val="1"/>
        <c:smooth val="0"/>
        <c:axId val="228306432"/>
        <c:axId val="225418560"/>
      </c:lineChart>
      <c:catAx>
        <c:axId val="228306432"/>
        <c:scaling>
          <c:orientation val="minMax"/>
        </c:scaling>
        <c:delete val="0"/>
        <c:axPos val="b"/>
        <c:numFmt formatCode="General" sourceLinked="1"/>
        <c:majorTickMark val="none"/>
        <c:minorTickMark val="none"/>
        <c:tickLblPos val="nextTo"/>
        <c:txPr>
          <a:bodyPr rot="-2700000"/>
          <a:lstStyle/>
          <a:p>
            <a:pPr>
              <a:defRPr/>
            </a:pPr>
            <a:endParaRPr lang="pt-PT"/>
          </a:p>
        </c:txPr>
        <c:crossAx val="225418560"/>
        <c:crosses val="autoZero"/>
        <c:auto val="1"/>
        <c:lblAlgn val="ctr"/>
        <c:lblOffset val="100"/>
        <c:noMultiLvlLbl val="0"/>
      </c:catAx>
      <c:valAx>
        <c:axId val="225418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6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3.12'!$B$6:$B$25</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'Quadro 3.12'!$E$6:$E$25</c:f>
              <c:numCache>
                <c:formatCode>#,##0</c:formatCode>
                <c:ptCount val="20"/>
                <c:pt idx="0">
                  <c:v>21189</c:v>
                </c:pt>
                <c:pt idx="1">
                  <c:v>21331</c:v>
                </c:pt>
                <c:pt idx="2">
                  <c:v>21657</c:v>
                </c:pt>
                <c:pt idx="3">
                  <c:v>22324</c:v>
                </c:pt>
                <c:pt idx="4">
                  <c:v>22795</c:v>
                </c:pt>
                <c:pt idx="5">
                  <c:v>23337</c:v>
                </c:pt>
                <c:pt idx="6">
                  <c:v>24005</c:v>
                </c:pt>
                <c:pt idx="7">
                  <c:v>24950</c:v>
                </c:pt>
                <c:pt idx="8">
                  <c:v>26541</c:v>
                </c:pt>
                <c:pt idx="9">
                  <c:v>27532</c:v>
                </c:pt>
                <c:pt idx="10">
                  <c:v>28310</c:v>
                </c:pt>
                <c:pt idx="11">
                  <c:v>29453</c:v>
                </c:pt>
                <c:pt idx="12">
                  <c:v>31504</c:v>
                </c:pt>
                <c:pt idx="13">
                  <c:v>33292</c:v>
                </c:pt>
                <c:pt idx="14">
                  <c:v>34303</c:v>
                </c:pt>
                <c:pt idx="15">
                  <c:v>35249</c:v>
                </c:pt>
                <c:pt idx="16">
                  <c:v>36074</c:v>
                </c:pt>
                <c:pt idx="17">
                  <c:v>36378</c:v>
                </c:pt>
                <c:pt idx="18">
                  <c:v>36828</c:v>
                </c:pt>
                <c:pt idx="19">
                  <c:v>37376</c:v>
                </c:pt>
              </c:numCache>
            </c:numRef>
          </c:val>
          <c:extLst xmlns:c16r2="http://schemas.microsoft.com/office/drawing/2015/06/char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228416512"/>
        <c:axId val="227509952"/>
      </c:areaChart>
      <c:catAx>
        <c:axId val="2284165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09952"/>
        <c:crosses val="autoZero"/>
        <c:auto val="1"/>
        <c:lblAlgn val="ctr"/>
        <c:lblOffset val="100"/>
        <c:noMultiLvlLbl val="0"/>
      </c:catAx>
      <c:valAx>
        <c:axId val="227509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41651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3.13'!$E$5:$E$25</c:f>
              <c:numCache>
                <c:formatCode>#,##0</c:formatCode>
                <c:ptCount val="21"/>
                <c:pt idx="0">
                  <c:v>162</c:v>
                </c:pt>
                <c:pt idx="1">
                  <c:v>276</c:v>
                </c:pt>
                <c:pt idx="2">
                  <c:v>318</c:v>
                </c:pt>
                <c:pt idx="3">
                  <c:v>203</c:v>
                </c:pt>
                <c:pt idx="4">
                  <c:v>240</c:v>
                </c:pt>
                <c:pt idx="5">
                  <c:v>229</c:v>
                </c:pt>
                <c:pt idx="6">
                  <c:v>239</c:v>
                </c:pt>
                <c:pt idx="7">
                  <c:v>285</c:v>
                </c:pt>
                <c:pt idx="8">
                  <c:v>240</c:v>
                </c:pt>
                <c:pt idx="9">
                  <c:v>215</c:v>
                </c:pt>
                <c:pt idx="10">
                  <c:v>136</c:v>
                </c:pt>
                <c:pt idx="11">
                  <c:v>165</c:v>
                </c:pt>
                <c:pt idx="12">
                  <c:v>211</c:v>
                </c:pt>
                <c:pt idx="13">
                  <c:v>185</c:v>
                </c:pt>
                <c:pt idx="14">
                  <c:v>112</c:v>
                </c:pt>
                <c:pt idx="15">
                  <c:v>169</c:v>
                </c:pt>
                <c:pt idx="16">
                  <c:v>186</c:v>
                </c:pt>
                <c:pt idx="17">
                  <c:v>238</c:v>
                </c:pt>
                <c:pt idx="18">
                  <c:v>272</c:v>
                </c:pt>
                <c:pt idx="19">
                  <c:v>326</c:v>
                </c:pt>
                <c:pt idx="20">
                  <c:v>236</c:v>
                </c:pt>
              </c:numCache>
            </c:numRef>
          </c:val>
          <c:smooth val="0"/>
          <c:extLst xmlns:c16r2="http://schemas.microsoft.com/office/drawing/2015/06/char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marker val="1"/>
        <c:smooth val="0"/>
        <c:axId val="228193280"/>
        <c:axId val="227512256"/>
      </c:lineChart>
      <c:catAx>
        <c:axId val="22819328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12256"/>
        <c:crosses val="autoZero"/>
        <c:auto val="1"/>
        <c:lblAlgn val="ctr"/>
        <c:lblOffset val="100"/>
        <c:noMultiLvlLbl val="0"/>
      </c:catAx>
      <c:valAx>
        <c:axId val="227512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328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3.14'!$B$9:$B$25</c:f>
              <c:numCache>
                <c:formatCode>General</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'Quadro 3.14'!$E$9:$E$25</c:f>
              <c:numCache>
                <c:formatCode>#,##0</c:formatCode>
                <c:ptCount val="17"/>
                <c:pt idx="0">
                  <c:v>482</c:v>
                </c:pt>
                <c:pt idx="1">
                  <c:v>595</c:v>
                </c:pt>
                <c:pt idx="2">
                  <c:v>477</c:v>
                </c:pt>
                <c:pt idx="3">
                  <c:v>550</c:v>
                </c:pt>
                <c:pt idx="4">
                  <c:v>679</c:v>
                </c:pt>
                <c:pt idx="5">
                  <c:v>708</c:v>
                </c:pt>
                <c:pt idx="6">
                  <c:v>798</c:v>
                </c:pt>
                <c:pt idx="7">
                  <c:v>1543</c:v>
                </c:pt>
                <c:pt idx="8">
                  <c:v>2161</c:v>
                </c:pt>
                <c:pt idx="9">
                  <c:v>2904</c:v>
                </c:pt>
                <c:pt idx="10">
                  <c:v>1921</c:v>
                </c:pt>
                <c:pt idx="11">
                  <c:v>1294</c:v>
                </c:pt>
                <c:pt idx="12">
                  <c:v>722</c:v>
                </c:pt>
                <c:pt idx="13">
                  <c:v>601</c:v>
                </c:pt>
                <c:pt idx="14">
                  <c:v>631</c:v>
                </c:pt>
                <c:pt idx="15">
                  <c:v>705</c:v>
                </c:pt>
                <c:pt idx="16">
                  <c:v>439</c:v>
                </c:pt>
              </c:numCache>
            </c:numRef>
          </c:val>
          <c:smooth val="0"/>
          <c:extLst xmlns:c16r2="http://schemas.microsoft.com/office/drawing/2015/06/chart">
            <c:ext xmlns:c16="http://schemas.microsoft.com/office/drawing/2014/chart" uri="{C3380CC4-5D6E-409C-BE32-E72D297353CC}">
              <c16:uniqueId val="{00000000-CACE-4BC3-BE95-F246E3EEE637}"/>
            </c:ext>
          </c:extLst>
        </c:ser>
        <c:dLbls>
          <c:showLegendKey val="0"/>
          <c:showVal val="0"/>
          <c:showCatName val="0"/>
          <c:showSerName val="0"/>
          <c:showPercent val="0"/>
          <c:showBubbleSize val="0"/>
        </c:dLbls>
        <c:marker val="1"/>
        <c:smooth val="0"/>
        <c:axId val="228195328"/>
        <c:axId val="227514560"/>
      </c:lineChart>
      <c:catAx>
        <c:axId val="228195328"/>
        <c:scaling>
          <c:orientation val="minMax"/>
        </c:scaling>
        <c:delete val="0"/>
        <c:axPos val="b"/>
        <c:numFmt formatCode="General" sourceLinked="1"/>
        <c:majorTickMark val="none"/>
        <c:minorTickMark val="none"/>
        <c:tickLblPos val="nextTo"/>
        <c:txPr>
          <a:bodyPr rot="-2700000"/>
          <a:lstStyle/>
          <a:p>
            <a:pPr>
              <a:defRPr/>
            </a:pPr>
            <a:endParaRPr lang="pt-PT"/>
          </a:p>
        </c:txPr>
        <c:crossAx val="227514560"/>
        <c:crosses val="autoZero"/>
        <c:auto val="1"/>
        <c:lblAlgn val="ctr"/>
        <c:lblOffset val="100"/>
        <c:noMultiLvlLbl val="0"/>
      </c:catAx>
      <c:valAx>
        <c:axId val="227514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5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xmlns:c16r2="http://schemas.microsoft.com/office/drawing/2015/06/char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225862144"/>
        <c:axId val="228041280"/>
      </c:barChart>
      <c:catAx>
        <c:axId val="225862144"/>
        <c:scaling>
          <c:orientation val="minMax"/>
        </c:scaling>
        <c:delete val="0"/>
        <c:axPos val="b"/>
        <c:numFmt formatCode="General" sourceLinked="1"/>
        <c:majorTickMark val="none"/>
        <c:minorTickMark val="none"/>
        <c:tickLblPos val="nextTo"/>
        <c:crossAx val="228041280"/>
        <c:crosses val="autoZero"/>
        <c:auto val="1"/>
        <c:lblAlgn val="ctr"/>
        <c:lblOffset val="100"/>
        <c:noMultiLvlLbl val="0"/>
      </c:catAx>
      <c:valAx>
        <c:axId val="2280412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214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3.16'!$B$15,'Quadro 3.16'!$B$18)</c:f>
              <c:numCache>
                <c:formatCode>General</c:formatCode>
                <c:ptCount val="3"/>
                <c:pt idx="0">
                  <c:v>2000</c:v>
                </c:pt>
                <c:pt idx="1">
                  <c:v>2010</c:v>
                </c:pt>
                <c:pt idx="2">
                  <c:v>2013</c:v>
                </c:pt>
              </c:numCache>
            </c:numRef>
          </c:cat>
          <c:val>
            <c:numRef>
              <c:f>('Quadro 3.16'!$E$5,'Quadro 3.16'!$E$15,'Quadro 3.16'!$E$18)</c:f>
              <c:numCache>
                <c:formatCode>#,##0</c:formatCode>
                <c:ptCount val="3"/>
                <c:pt idx="0">
                  <c:v>838</c:v>
                </c:pt>
                <c:pt idx="1">
                  <c:v>1716</c:v>
                </c:pt>
                <c:pt idx="2">
                  <c:v>1491</c:v>
                </c:pt>
              </c:numCache>
            </c:numRef>
          </c:val>
          <c:extLst xmlns:c16r2="http://schemas.microsoft.com/office/drawing/2015/06/char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225864704"/>
        <c:axId val="228043584"/>
      </c:barChart>
      <c:catAx>
        <c:axId val="225864704"/>
        <c:scaling>
          <c:orientation val="minMax"/>
        </c:scaling>
        <c:delete val="0"/>
        <c:axPos val="b"/>
        <c:numFmt formatCode="General" sourceLinked="1"/>
        <c:majorTickMark val="none"/>
        <c:minorTickMark val="none"/>
        <c:tickLblPos val="nextTo"/>
        <c:crossAx val="228043584"/>
        <c:crosses val="autoZero"/>
        <c:auto val="1"/>
        <c:lblAlgn val="ctr"/>
        <c:lblOffset val="100"/>
        <c:noMultiLvlLbl val="0"/>
      </c:catAx>
      <c:valAx>
        <c:axId val="2280435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470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3.17'!$E$5:$E$25</c:f>
              <c:numCache>
                <c:formatCode>#,##0</c:formatCode>
                <c:ptCount val="21"/>
                <c:pt idx="0">
                  <c:v>468</c:v>
                </c:pt>
                <c:pt idx="1">
                  <c:v>531</c:v>
                </c:pt>
                <c:pt idx="2">
                  <c:v>362</c:v>
                </c:pt>
                <c:pt idx="3">
                  <c:v>329</c:v>
                </c:pt>
                <c:pt idx="4">
                  <c:v>336</c:v>
                </c:pt>
                <c:pt idx="5">
                  <c:v>338</c:v>
                </c:pt>
                <c:pt idx="6">
                  <c:v>423</c:v>
                </c:pt>
                <c:pt idx="7">
                  <c:v>403</c:v>
                </c:pt>
                <c:pt idx="8" formatCode="General">
                  <c:v>664</c:v>
                </c:pt>
                <c:pt idx="9" formatCode="General">
                  <c:v>622</c:v>
                </c:pt>
                <c:pt idx="10" formatCode="General">
                  <c:v>629</c:v>
                </c:pt>
                <c:pt idx="11" formatCode="General">
                  <c:v>528</c:v>
                </c:pt>
                <c:pt idx="12" formatCode="General">
                  <c:v>560</c:v>
                </c:pt>
                <c:pt idx="13" formatCode="General">
                  <c:v>630</c:v>
                </c:pt>
                <c:pt idx="14" formatCode="General">
                  <c:v>637</c:v>
                </c:pt>
                <c:pt idx="15" formatCode="General">
                  <c:v>830</c:v>
                </c:pt>
                <c:pt idx="16" formatCode="General">
                  <c:v>855</c:v>
                </c:pt>
                <c:pt idx="17" formatCode="General">
                  <c:v>790</c:v>
                </c:pt>
                <c:pt idx="18">
                  <c:v>865</c:v>
                </c:pt>
                <c:pt idx="19">
                  <c:v>855</c:v>
                </c:pt>
                <c:pt idx="20">
                  <c:v>550</c:v>
                </c:pt>
              </c:numCache>
            </c:numRef>
          </c:val>
          <c:smooth val="0"/>
          <c:extLst xmlns:c16r2="http://schemas.microsoft.com/office/drawing/2015/06/char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marker val="1"/>
        <c:smooth val="0"/>
        <c:axId val="227187200"/>
        <c:axId val="228045888"/>
      </c:lineChart>
      <c:catAx>
        <c:axId val="22718720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045888"/>
        <c:crosses val="autoZero"/>
        <c:auto val="1"/>
        <c:lblAlgn val="ctr"/>
        <c:lblOffset val="100"/>
        <c:noMultiLvlLbl val="0"/>
      </c:catAx>
      <c:valAx>
        <c:axId val="2280458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1872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1">
                <a:lumMod val="60000"/>
                <a:lumOff val="40000"/>
              </a:schemeClr>
            </a:solidFill>
          </c:spPr>
          <c:invertIfNegative val="0"/>
          <c:cat>
            <c:numRef>
              <c:f>('Quadro 3.18'!$B$6,'Quadro 3.18'!$B$11,'Quadro 3.18'!$B$16,'Quadro 3.18'!$B$21)</c:f>
              <c:numCache>
                <c:formatCode>General</c:formatCode>
                <c:ptCount val="4"/>
                <c:pt idx="0">
                  <c:v>2001</c:v>
                </c:pt>
                <c:pt idx="1">
                  <c:v>2006</c:v>
                </c:pt>
                <c:pt idx="2">
                  <c:v>2011</c:v>
                </c:pt>
                <c:pt idx="3">
                  <c:v>2016</c:v>
                </c:pt>
              </c:numCache>
            </c:numRef>
          </c:cat>
          <c:val>
            <c:numRef>
              <c:f>('Quadro 3.18'!$E$6,'Quadro 3.18'!$E$11,'Quadro 3.18'!$E$16,'Quadro 3.18'!$E$21)</c:f>
              <c:numCache>
                <c:formatCode>#,##0</c:formatCode>
                <c:ptCount val="4"/>
                <c:pt idx="0">
                  <c:v>153530</c:v>
                </c:pt>
                <c:pt idx="1">
                  <c:v>150390</c:v>
                </c:pt>
                <c:pt idx="2">
                  <c:v>140310</c:v>
                </c:pt>
                <c:pt idx="3">
                  <c:v>143160</c:v>
                </c:pt>
              </c:numCache>
            </c:numRef>
          </c:val>
          <c:extLst xmlns:c16r2="http://schemas.microsoft.com/office/drawing/2015/06/chart">
            <c:ext xmlns:c16="http://schemas.microsoft.com/office/drawing/2014/chart" uri="{C3380CC4-5D6E-409C-BE32-E72D297353CC}">
              <c16:uniqueId val="{00000000-5F1C-448A-B432-EF81F60AC355}"/>
            </c:ext>
          </c:extLst>
        </c:ser>
        <c:dLbls>
          <c:showLegendKey val="0"/>
          <c:showVal val="0"/>
          <c:showCatName val="0"/>
          <c:showSerName val="0"/>
          <c:showPercent val="0"/>
          <c:showBubbleSize val="0"/>
        </c:dLbls>
        <c:gapWidth val="100"/>
        <c:axId val="228862464"/>
        <c:axId val="228048192"/>
      </c:barChart>
      <c:catAx>
        <c:axId val="228862464"/>
        <c:scaling>
          <c:orientation val="minMax"/>
        </c:scaling>
        <c:delete val="0"/>
        <c:axPos val="b"/>
        <c:numFmt formatCode="General" sourceLinked="1"/>
        <c:majorTickMark val="none"/>
        <c:minorTickMark val="none"/>
        <c:tickLblPos val="nextTo"/>
        <c:crossAx val="228048192"/>
        <c:crosses val="autoZero"/>
        <c:auto val="1"/>
        <c:lblAlgn val="ctr"/>
        <c:lblOffset val="100"/>
        <c:noMultiLvlLbl val="0"/>
      </c:catAx>
      <c:valAx>
        <c:axId val="228048192"/>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86246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3.19'!$B$5:$B$24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3.19'!$E$5:$E$24</c:f>
              <c:numCache>
                <c:formatCode>#,##0</c:formatCode>
                <c:ptCount val="20"/>
                <c:pt idx="0">
                  <c:v>2230</c:v>
                </c:pt>
                <c:pt idx="1">
                  <c:v>2824</c:v>
                </c:pt>
                <c:pt idx="2">
                  <c:v>1407</c:v>
                </c:pt>
                <c:pt idx="3">
                  <c:v>1229</c:v>
                </c:pt>
                <c:pt idx="4">
                  <c:v>2178</c:v>
                </c:pt>
                <c:pt idx="5">
                  <c:v>2222</c:v>
                </c:pt>
                <c:pt idx="6">
                  <c:v>2365</c:v>
                </c:pt>
                <c:pt idx="7">
                  <c:v>1720</c:v>
                </c:pt>
                <c:pt idx="8">
                  <c:v>1361</c:v>
                </c:pt>
                <c:pt idx="9">
                  <c:v>1321</c:v>
                </c:pt>
                <c:pt idx="10">
                  <c:v>1174</c:v>
                </c:pt>
                <c:pt idx="11">
                  <c:v>1068</c:v>
                </c:pt>
                <c:pt idx="12">
                  <c:v>827</c:v>
                </c:pt>
                <c:pt idx="13">
                  <c:v>865</c:v>
                </c:pt>
                <c:pt idx="14">
                  <c:v>1477</c:v>
                </c:pt>
                <c:pt idx="15">
                  <c:v>822</c:v>
                </c:pt>
                <c:pt idx="16">
                  <c:v>574</c:v>
                </c:pt>
                <c:pt idx="17">
                  <c:v>237</c:v>
                </c:pt>
                <c:pt idx="18">
                  <c:v>277</c:v>
                </c:pt>
                <c:pt idx="19">
                  <c:v>653</c:v>
                </c:pt>
              </c:numCache>
            </c:numRef>
          </c:val>
          <c:smooth val="0"/>
          <c:extLst xmlns:c16r2="http://schemas.microsoft.com/office/drawing/2015/06/char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marker val="1"/>
        <c:smooth val="0"/>
        <c:axId val="228967936"/>
        <c:axId val="225937088"/>
      </c:lineChart>
      <c:catAx>
        <c:axId val="228967936"/>
        <c:scaling>
          <c:orientation val="minMax"/>
        </c:scaling>
        <c:delete val="0"/>
        <c:axPos val="b"/>
        <c:numFmt formatCode="General" sourceLinked="1"/>
        <c:majorTickMark val="none"/>
        <c:minorTickMark val="none"/>
        <c:tickLblPos val="nextTo"/>
        <c:txPr>
          <a:bodyPr rot="-2700000"/>
          <a:lstStyle/>
          <a:p>
            <a:pPr>
              <a:defRPr/>
            </a:pPr>
            <a:endParaRPr lang="pt-PT"/>
          </a:p>
        </c:txPr>
        <c:crossAx val="225937088"/>
        <c:crosses val="autoZero"/>
        <c:auto val="1"/>
        <c:lblAlgn val="ctr"/>
        <c:lblOffset val="100"/>
        <c:noMultiLvlLbl val="0"/>
      </c:catAx>
      <c:valAx>
        <c:axId val="2259370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967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3.2'!$B$5:$B$25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val>
          <c:extLst xmlns:c16r2="http://schemas.microsoft.com/office/drawing/2015/06/chart">
            <c:ext xmlns:c16="http://schemas.microsoft.com/office/drawing/2014/chart" uri="{C3380CC4-5D6E-409C-BE32-E72D297353CC}">
              <c16:uniqueId val="{00000000-4F8D-464F-869F-DC909277CC1E}"/>
            </c:ext>
          </c:extLst>
        </c:ser>
        <c:ser>
          <c:idx val="1"/>
          <c:order val="1"/>
          <c:spPr>
            <a:solidFill>
              <a:schemeClr val="accent1">
                <a:lumMod val="60000"/>
                <a:lumOff val="40000"/>
              </a:schemeClr>
            </a:solidFill>
          </c:spPr>
          <c:cat>
            <c:numRef>
              <c:f>'Quadro 3.2'!$B$5:$B$25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3.2'!$E$5:$E$25</c:f>
              <c:numCache>
                <c:formatCode>#,##0</c:formatCode>
                <c:ptCount val="21"/>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pt idx="15">
                  <c:v>110384</c:v>
                </c:pt>
                <c:pt idx="16">
                  <c:v>112430</c:v>
                </c:pt>
                <c:pt idx="17">
                  <c:v>123155</c:v>
                </c:pt>
                <c:pt idx="18">
                  <c:v>115190</c:v>
                </c:pt>
                <c:pt idx="19">
                  <c:v>114705</c:v>
                </c:pt>
                <c:pt idx="20">
                  <c:v>114825</c:v>
                </c:pt>
              </c:numCache>
            </c:numRef>
          </c:val>
          <c:extLst xmlns:c16r2="http://schemas.microsoft.com/office/drawing/2015/06/chart">
            <c:ext xmlns:c16="http://schemas.microsoft.com/office/drawing/2014/chart" uri="{C3380CC4-5D6E-409C-BE32-E72D297353CC}">
              <c16:uniqueId val="{00000000-D37B-460F-AFA6-E6EE84C1BC5F}"/>
            </c:ext>
          </c:extLst>
        </c:ser>
        <c:dLbls>
          <c:showLegendKey val="0"/>
          <c:showVal val="0"/>
          <c:showCatName val="0"/>
          <c:showSerName val="0"/>
          <c:showPercent val="0"/>
          <c:showBubbleSize val="0"/>
        </c:dLbls>
        <c:axId val="225678848"/>
        <c:axId val="223038272"/>
      </c:areaChart>
      <c:catAx>
        <c:axId val="2256788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38272"/>
        <c:crosses val="autoZero"/>
        <c:auto val="1"/>
        <c:lblAlgn val="ctr"/>
        <c:lblOffset val="100"/>
        <c:noMultiLvlLbl val="0"/>
      </c:catAx>
      <c:valAx>
        <c:axId val="223038272"/>
        <c:scaling>
          <c:orientation val="minMax"/>
        </c:scaling>
        <c:delete val="0"/>
        <c:axPos val="l"/>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56788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3.20'!$E$5:$E$25</c:f>
              <c:numCache>
                <c:formatCode>#,##0</c:formatCode>
                <c:ptCount val="21"/>
                <c:pt idx="0">
                  <c:v>190</c:v>
                </c:pt>
                <c:pt idx="1">
                  <c:v>211</c:v>
                </c:pt>
                <c:pt idx="2">
                  <c:v>171</c:v>
                </c:pt>
                <c:pt idx="3">
                  <c:v>170</c:v>
                </c:pt>
                <c:pt idx="4">
                  <c:v>208</c:v>
                </c:pt>
                <c:pt idx="5">
                  <c:v>205</c:v>
                </c:pt>
                <c:pt idx="6">
                  <c:v>252</c:v>
                </c:pt>
                <c:pt idx="7">
                  <c:v>265</c:v>
                </c:pt>
                <c:pt idx="8">
                  <c:v>279</c:v>
                </c:pt>
                <c:pt idx="9">
                  <c:v>299</c:v>
                </c:pt>
                <c:pt idx="10">
                  <c:v>287</c:v>
                </c:pt>
                <c:pt idx="11">
                  <c:v>325</c:v>
                </c:pt>
                <c:pt idx="12">
                  <c:v>443</c:v>
                </c:pt>
                <c:pt idx="13">
                  <c:v>496</c:v>
                </c:pt>
                <c:pt idx="14">
                  <c:v>701</c:v>
                </c:pt>
                <c:pt idx="15">
                  <c:v>938</c:v>
                </c:pt>
                <c:pt idx="16">
                  <c:v>656</c:v>
                </c:pt>
                <c:pt idx="17">
                  <c:v>642</c:v>
                </c:pt>
                <c:pt idx="18">
                  <c:v>765</c:v>
                </c:pt>
                <c:pt idx="19">
                  <c:v>852</c:v>
                </c:pt>
                <c:pt idx="20">
                  <c:v>968</c:v>
                </c:pt>
              </c:numCache>
            </c:numRef>
          </c:val>
          <c:smooth val="0"/>
          <c:extLst xmlns:c16r2="http://schemas.microsoft.com/office/drawing/2015/06/char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marker val="1"/>
        <c:smooth val="0"/>
        <c:axId val="228759552"/>
        <c:axId val="225939392"/>
      </c:lineChart>
      <c:catAx>
        <c:axId val="22875955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39392"/>
        <c:crosses val="autoZero"/>
        <c:auto val="1"/>
        <c:lblAlgn val="ctr"/>
        <c:lblOffset val="100"/>
        <c:noMultiLvlLbl val="0"/>
      </c:catAx>
      <c:valAx>
        <c:axId val="22593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759552"/>
        <c:crosses val="autoZero"/>
        <c:crossBetween val="between"/>
        <c:majorUnit val="2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3.21'!$E$5:$E$25</c:f>
              <c:numCache>
                <c:formatCode>#,##0</c:formatCode>
                <c:ptCount val="21"/>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pt idx="15">
                  <c:v>1943</c:v>
                </c:pt>
                <c:pt idx="16">
                  <c:v>2457</c:v>
                </c:pt>
                <c:pt idx="17">
                  <c:v>2541</c:v>
                </c:pt>
                <c:pt idx="18">
                  <c:v>2682</c:v>
                </c:pt>
                <c:pt idx="19">
                  <c:v>2862</c:v>
                </c:pt>
                <c:pt idx="20">
                  <c:v>3033</c:v>
                </c:pt>
              </c:numCache>
            </c:numRef>
          </c:val>
          <c:extLst xmlns:c16r2="http://schemas.microsoft.com/office/drawing/2015/06/char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229179904"/>
        <c:axId val="225941696"/>
      </c:areaChart>
      <c:catAx>
        <c:axId val="2291799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41696"/>
        <c:crosses val="autoZero"/>
        <c:auto val="1"/>
        <c:lblAlgn val="ctr"/>
        <c:lblOffset val="100"/>
        <c:noMultiLvlLbl val="0"/>
      </c:catAx>
      <c:valAx>
        <c:axId val="22594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1799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3.22'!$E$5:$E$25</c:f>
              <c:numCache>
                <c:formatCode>#,##0</c:formatCode>
                <c:ptCount val="21"/>
                <c:pt idx="0">
                  <c:v>13</c:v>
                </c:pt>
                <c:pt idx="1">
                  <c:v>1</c:v>
                </c:pt>
                <c:pt idx="2">
                  <c:v>7</c:v>
                </c:pt>
                <c:pt idx="3">
                  <c:v>2</c:v>
                </c:pt>
                <c:pt idx="4">
                  <c:v>16</c:v>
                </c:pt>
                <c:pt idx="5">
                  <c:v>8</c:v>
                </c:pt>
                <c:pt idx="6">
                  <c:v>5</c:v>
                </c:pt>
                <c:pt idx="7">
                  <c:v>2</c:v>
                </c:pt>
                <c:pt idx="8">
                  <c:v>1</c:v>
                </c:pt>
                <c:pt idx="9">
                  <c:v>4</c:v>
                </c:pt>
                <c:pt idx="10">
                  <c:v>3</c:v>
                </c:pt>
                <c:pt idx="11">
                  <c:v>1</c:v>
                </c:pt>
                <c:pt idx="12">
                  <c:v>4</c:v>
                </c:pt>
                <c:pt idx="13">
                  <c:v>0</c:v>
                </c:pt>
                <c:pt idx="14">
                  <c:v>0</c:v>
                </c:pt>
                <c:pt idx="15">
                  <c:v>0</c:v>
                </c:pt>
                <c:pt idx="16">
                  <c:v>8</c:v>
                </c:pt>
                <c:pt idx="17">
                  <c:v>11</c:v>
                </c:pt>
                <c:pt idx="18">
                  <c:v>11</c:v>
                </c:pt>
                <c:pt idx="19">
                  <c:v>2</c:v>
                </c:pt>
                <c:pt idx="20">
                  <c:v>25</c:v>
                </c:pt>
              </c:numCache>
            </c:numRef>
          </c:val>
          <c:smooth val="0"/>
          <c:extLst xmlns:c16r2="http://schemas.microsoft.com/office/drawing/2015/06/char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marker val="1"/>
        <c:smooth val="0"/>
        <c:axId val="229049344"/>
        <c:axId val="228573760"/>
      </c:lineChart>
      <c:catAx>
        <c:axId val="2290493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3760"/>
        <c:crosses val="autoZero"/>
        <c:auto val="1"/>
        <c:lblAlgn val="ctr"/>
        <c:lblOffset val="100"/>
        <c:noMultiLvlLbl val="0"/>
      </c:catAx>
      <c:valAx>
        <c:axId val="2285737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04934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3.23'!$E$5:$E$25</c:f>
              <c:numCache>
                <c:formatCode>#,##0</c:formatCode>
                <c:ptCount val="21"/>
                <c:pt idx="0">
                  <c:v>2955</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pt idx="15">
                  <c:v>6638</c:v>
                </c:pt>
                <c:pt idx="16">
                  <c:v>7646</c:v>
                </c:pt>
                <c:pt idx="17">
                  <c:v>9038</c:v>
                </c:pt>
                <c:pt idx="18">
                  <c:v>10636</c:v>
                </c:pt>
                <c:pt idx="19">
                  <c:v>10155</c:v>
                </c:pt>
                <c:pt idx="20">
                  <c:v>6471</c:v>
                </c:pt>
              </c:numCache>
            </c:numRef>
          </c:val>
          <c:smooth val="0"/>
          <c:extLst xmlns:c16r2="http://schemas.microsoft.com/office/drawing/2015/06/char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marker val="1"/>
        <c:smooth val="0"/>
        <c:axId val="227922432"/>
        <c:axId val="228576064"/>
      </c:lineChart>
      <c:catAx>
        <c:axId val="22792243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6064"/>
        <c:crosses val="autoZero"/>
        <c:auto val="1"/>
        <c:lblAlgn val="ctr"/>
        <c:lblOffset val="100"/>
        <c:noMultiLvlLbl val="0"/>
      </c:catAx>
      <c:valAx>
        <c:axId val="22857606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2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3.24'!$E$5:$E$25</c:f>
              <c:numCache>
                <c:formatCode>#,##0</c:formatCode>
                <c:ptCount val="21"/>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pt idx="15">
                  <c:v>107226</c:v>
                </c:pt>
                <c:pt idx="16">
                  <c:v>100027</c:v>
                </c:pt>
                <c:pt idx="17">
                  <c:v>96266</c:v>
                </c:pt>
                <c:pt idx="18">
                  <c:v>94520</c:v>
                </c:pt>
                <c:pt idx="19">
                  <c:v>94319</c:v>
                </c:pt>
                <c:pt idx="20">
                  <c:v>95221</c:v>
                </c:pt>
              </c:numCache>
            </c:numRef>
          </c:val>
          <c:extLst xmlns:c16r2="http://schemas.microsoft.com/office/drawing/2015/06/char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227924992"/>
        <c:axId val="228578368"/>
      </c:areaChart>
      <c:catAx>
        <c:axId val="2279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8368"/>
        <c:crosses val="autoZero"/>
        <c:auto val="1"/>
        <c:lblAlgn val="ctr"/>
        <c:lblOffset val="100"/>
        <c:noMultiLvlLbl val="0"/>
      </c:catAx>
      <c:valAx>
        <c:axId val="2285783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499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3.25'!$B$5:$B$25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3.25'!$E$5:$E$25</c:f>
              <c:numCache>
                <c:formatCode>#,##0</c:formatCode>
                <c:ptCount val="21"/>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pt idx="15">
                  <c:v>341</c:v>
                </c:pt>
                <c:pt idx="16">
                  <c:v>477</c:v>
                </c:pt>
                <c:pt idx="17">
                  <c:v>135</c:v>
                </c:pt>
                <c:pt idx="18">
                  <c:v>377</c:v>
                </c:pt>
                <c:pt idx="19">
                  <c:v>596</c:v>
                </c:pt>
                <c:pt idx="20">
                  <c:v>256</c:v>
                </c:pt>
              </c:numCache>
            </c:numRef>
          </c:val>
          <c:smooth val="0"/>
          <c:extLst xmlns:c16r2="http://schemas.microsoft.com/office/drawing/2015/06/char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marker val="1"/>
        <c:smooth val="0"/>
        <c:axId val="229532672"/>
        <c:axId val="228580672"/>
      </c:lineChart>
      <c:catAx>
        <c:axId val="2295326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80672"/>
        <c:crosses val="autoZero"/>
        <c:auto val="1"/>
        <c:lblAlgn val="ctr"/>
        <c:lblOffset val="100"/>
        <c:noMultiLvlLbl val="0"/>
      </c:catAx>
      <c:valAx>
        <c:axId val="22858067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53267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extLst xmlns:c16r2="http://schemas.microsoft.com/office/drawing/2015/06/chart">
                <c:ext xmlns:c15="http://schemas.microsoft.com/office/drawing/2012/chart" uri="{02D57815-91ED-43cb-92C2-25804820EDAC}">
                  <c15:fullRef>
                    <c15:sqref>'Quadro 3.26'!$B$5:$B$25</c15:sqref>
                  </c15:fullRef>
                </c:ext>
              </c:extLst>
            </c:numRef>
          </c:cat>
          <c:val>
            <c:numRef>
              <c:f>'Quadro 3.26'!$E$5:$E$24</c:f>
              <c:numCache>
                <c:formatCode>#,##0</c:formatCode>
                <c:ptCount val="20"/>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pt idx="14">
                  <c:v>892</c:v>
                </c:pt>
                <c:pt idx="15">
                  <c:v>857</c:v>
                </c:pt>
                <c:pt idx="16">
                  <c:v>1006</c:v>
                </c:pt>
                <c:pt idx="17">
                  <c:v>939</c:v>
                </c:pt>
                <c:pt idx="18">
                  <c:v>889</c:v>
                </c:pt>
                <c:pt idx="19">
                  <c:v>940</c:v>
                </c:pt>
              </c:numCache>
              <c:extLst xmlns:c16r2="http://schemas.microsoft.com/office/drawing/2015/06/chart">
                <c:ext xmlns:c15="http://schemas.microsoft.com/office/drawing/2012/chart" uri="{02D57815-91ED-43cb-92C2-25804820EDAC}">
                  <c15:fullRef>
                    <c15:sqref>'Quadro 3.26'!$E$5:$E$25</c15:sqref>
                  </c15:fullRef>
                </c:ext>
              </c:extLst>
            </c:numRef>
          </c:val>
          <c:smooth val="0"/>
          <c:extLst xmlns:c16r2="http://schemas.microsoft.com/office/drawing/2015/06/char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marker val="1"/>
        <c:smooth val="0"/>
        <c:axId val="229851648"/>
        <c:axId val="227059392"/>
      </c:lineChart>
      <c:catAx>
        <c:axId val="229851648"/>
        <c:scaling>
          <c:orientation val="minMax"/>
        </c:scaling>
        <c:delete val="0"/>
        <c:axPos val="b"/>
        <c:numFmt formatCode="General" sourceLinked="1"/>
        <c:majorTickMark val="none"/>
        <c:minorTickMark val="none"/>
        <c:tickLblPos val="nextTo"/>
        <c:txPr>
          <a:bodyPr rot="-2700000"/>
          <a:lstStyle/>
          <a:p>
            <a:pPr>
              <a:defRPr/>
            </a:pPr>
            <a:endParaRPr lang="pt-PT"/>
          </a:p>
        </c:txPr>
        <c:crossAx val="227059392"/>
        <c:crosses val="autoZero"/>
        <c:auto val="1"/>
        <c:lblAlgn val="ctr"/>
        <c:lblOffset val="100"/>
        <c:noMultiLvlLbl val="0"/>
      </c:catAx>
      <c:valAx>
        <c:axId val="22705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516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3.27'!$E$5:$E$25</c:f>
              <c:numCache>
                <c:formatCode>#,##0</c:formatCode>
                <c:ptCount val="21"/>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134003</c:v>
                </c:pt>
                <c:pt idx="15">
                  <c:v>163767</c:v>
                </c:pt>
                <c:pt idx="16">
                  <c:v>148209</c:v>
                </c:pt>
                <c:pt idx="17">
                  <c:v>182219</c:v>
                </c:pt>
                <c:pt idx="18">
                  <c:v>178500</c:v>
                </c:pt>
                <c:pt idx="19">
                  <c:v>161936</c:v>
                </c:pt>
                <c:pt idx="20">
                  <c:v>157418</c:v>
                </c:pt>
              </c:numCache>
            </c:numRef>
          </c:val>
          <c:extLst xmlns:c16r2="http://schemas.microsoft.com/office/drawing/2015/06/char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229450240"/>
        <c:axId val="227061696"/>
      </c:areaChart>
      <c:catAx>
        <c:axId val="229450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061696"/>
        <c:crosses val="autoZero"/>
        <c:auto val="1"/>
        <c:lblAlgn val="ctr"/>
        <c:lblOffset val="100"/>
        <c:noMultiLvlLbl val="0"/>
      </c:catAx>
      <c:valAx>
        <c:axId val="22706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0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3.28'!$B$5:$B$24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extLst xmlns:c16r2="http://schemas.microsoft.com/office/drawing/2015/06/chart">
                <c:ext xmlns:c15="http://schemas.microsoft.com/office/drawing/2012/chart" uri="{02D57815-91ED-43cb-92C2-25804820EDAC}">
                  <c15:fullRef>
                    <c15:sqref>'Quadro 3.28'!$B$5:$B$25</c15:sqref>
                  </c15:fullRef>
                </c:ext>
              </c:extLst>
            </c:numRef>
          </c:cat>
          <c:val>
            <c:numRef>
              <c:f>'Quadro 3.28'!$E$5:$E$24</c:f>
              <c:numCache>
                <c:formatCode>#,##0</c:formatCode>
                <c:ptCount val="20"/>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pt idx="14">
                  <c:v>1587</c:v>
                </c:pt>
                <c:pt idx="15">
                  <c:v>1690</c:v>
                </c:pt>
                <c:pt idx="16">
                  <c:v>1665</c:v>
                </c:pt>
                <c:pt idx="17">
                  <c:v>1807</c:v>
                </c:pt>
                <c:pt idx="18">
                  <c:v>2031</c:v>
                </c:pt>
                <c:pt idx="19">
                  <c:v>1712</c:v>
                </c:pt>
              </c:numCache>
              <c:extLst xmlns:c16r2="http://schemas.microsoft.com/office/drawing/2015/06/chart">
                <c:ext xmlns:c15="http://schemas.microsoft.com/office/drawing/2012/chart" uri="{02D57815-91ED-43cb-92C2-25804820EDAC}">
                  <c15:fullRef>
                    <c15:sqref>'Quadro 3.28'!$E$5:$E$25</c15:sqref>
                  </c15:fullRef>
                </c:ext>
              </c:extLst>
            </c:numRef>
          </c:val>
          <c:smooth val="0"/>
          <c:extLst xmlns:c16r2="http://schemas.microsoft.com/office/drawing/2015/06/chart">
            <c:ext xmlns:c16="http://schemas.microsoft.com/office/drawing/2014/chart" uri="{C3380CC4-5D6E-409C-BE32-E72D297353CC}">
              <c16:uniqueId val="{00000000-5F0A-4114-8E8D-903A440DC7DD}"/>
            </c:ext>
          </c:extLst>
        </c:ser>
        <c:dLbls>
          <c:showLegendKey val="0"/>
          <c:showVal val="0"/>
          <c:showCatName val="0"/>
          <c:showSerName val="0"/>
          <c:showPercent val="0"/>
          <c:showBubbleSize val="0"/>
        </c:dLbls>
        <c:marker val="1"/>
        <c:smooth val="0"/>
        <c:axId val="229452800"/>
        <c:axId val="227064000"/>
      </c:lineChart>
      <c:catAx>
        <c:axId val="229452800"/>
        <c:scaling>
          <c:orientation val="minMax"/>
        </c:scaling>
        <c:delete val="0"/>
        <c:axPos val="b"/>
        <c:numFmt formatCode="General" sourceLinked="1"/>
        <c:majorTickMark val="none"/>
        <c:minorTickMark val="none"/>
        <c:tickLblPos val="nextTo"/>
        <c:txPr>
          <a:bodyPr rot="-2700000"/>
          <a:lstStyle/>
          <a:p>
            <a:pPr>
              <a:defRPr/>
            </a:pPr>
            <a:endParaRPr lang="pt-PT"/>
          </a:p>
        </c:txPr>
        <c:crossAx val="227064000"/>
        <c:crosses val="autoZero"/>
        <c:auto val="1"/>
        <c:lblAlgn val="ctr"/>
        <c:lblOffset val="100"/>
        <c:noMultiLvlLbl val="0"/>
      </c:catAx>
      <c:valAx>
        <c:axId val="227064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28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3.29'!$B$8:$B$24,'Quadro 3.29'!$E$8:$E$24)</c:f>
              <c:numCache>
                <c:formatCode>General</c:formatCode>
                <c:ptCount val="3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formatCode="#,##0">
                  <c:v>9165</c:v>
                </c:pt>
                <c:pt idx="18" formatCode="#,##0">
                  <c:v>9807</c:v>
                </c:pt>
                <c:pt idx="19" formatCode="#,##0">
                  <c:v>9146</c:v>
                </c:pt>
                <c:pt idx="20" formatCode="#,##0">
                  <c:v>11742</c:v>
                </c:pt>
                <c:pt idx="21" formatCode="#,##0">
                  <c:v>10930</c:v>
                </c:pt>
                <c:pt idx="22" formatCode="#,##0">
                  <c:v>13044</c:v>
                </c:pt>
                <c:pt idx="23" formatCode="#,##0">
                  <c:v>9933</c:v>
                </c:pt>
                <c:pt idx="24" formatCode="#,##0">
                  <c:v>9801</c:v>
                </c:pt>
                <c:pt idx="25" formatCode="#,##0">
                  <c:v>15023</c:v>
                </c:pt>
                <c:pt idx="26" formatCode="#,##0">
                  <c:v>19658</c:v>
                </c:pt>
                <c:pt idx="27" formatCode="#,##0">
                  <c:v>18803</c:v>
                </c:pt>
                <c:pt idx="28" formatCode="#,##0">
                  <c:v>14732</c:v>
                </c:pt>
                <c:pt idx="29" formatCode="#,##0">
                  <c:v>11607</c:v>
                </c:pt>
                <c:pt idx="30" formatCode="#,##0">
                  <c:v>12377</c:v>
                </c:pt>
                <c:pt idx="31" formatCode="#,##0">
                  <c:v>8314</c:v>
                </c:pt>
                <c:pt idx="32" formatCode="#,##0">
                  <c:v>8047</c:v>
                </c:pt>
                <c:pt idx="33" formatCode="#,##0">
                  <c:v>7643</c:v>
                </c:pt>
              </c:numCache>
            </c:numRef>
          </c:cat>
          <c:val>
            <c:numRef>
              <c:f>'Quadro 3.29'!$E$8:$E$24</c:f>
              <c:numCache>
                <c:formatCode>#,##0</c:formatCode>
                <c:ptCount val="17"/>
                <c:pt idx="0">
                  <c:v>9165</c:v>
                </c:pt>
                <c:pt idx="1">
                  <c:v>9807</c:v>
                </c:pt>
                <c:pt idx="2">
                  <c:v>9146</c:v>
                </c:pt>
                <c:pt idx="3">
                  <c:v>11742</c:v>
                </c:pt>
                <c:pt idx="4">
                  <c:v>10930</c:v>
                </c:pt>
                <c:pt idx="5">
                  <c:v>13044</c:v>
                </c:pt>
                <c:pt idx="6">
                  <c:v>9933</c:v>
                </c:pt>
                <c:pt idx="7">
                  <c:v>9801</c:v>
                </c:pt>
                <c:pt idx="8">
                  <c:v>15023</c:v>
                </c:pt>
                <c:pt idx="9">
                  <c:v>19658</c:v>
                </c:pt>
                <c:pt idx="10">
                  <c:v>18803</c:v>
                </c:pt>
                <c:pt idx="11">
                  <c:v>14732</c:v>
                </c:pt>
                <c:pt idx="12">
                  <c:v>11607</c:v>
                </c:pt>
                <c:pt idx="13">
                  <c:v>12377</c:v>
                </c:pt>
                <c:pt idx="14">
                  <c:v>8314</c:v>
                </c:pt>
                <c:pt idx="15">
                  <c:v>8047</c:v>
                </c:pt>
                <c:pt idx="16">
                  <c:v>7643</c:v>
                </c:pt>
              </c:numCache>
            </c:numRef>
          </c:val>
          <c:smooth val="0"/>
          <c:extLst xmlns:c16r2="http://schemas.microsoft.com/office/drawing/2015/06/chart">
            <c:ext xmlns:c16="http://schemas.microsoft.com/office/drawing/2014/chart" uri="{C3380CC4-5D6E-409C-BE32-E72D297353CC}">
              <c16:uniqueId val="{00000004-6B83-4D97-9AC4-3EA30A581ABB}"/>
            </c:ext>
          </c:extLst>
        </c:ser>
        <c:dLbls>
          <c:showLegendKey val="0"/>
          <c:showVal val="0"/>
          <c:showCatName val="0"/>
          <c:showSerName val="0"/>
          <c:showPercent val="0"/>
          <c:showBubbleSize val="0"/>
        </c:dLbls>
        <c:marker val="1"/>
        <c:smooth val="0"/>
        <c:axId val="230014976"/>
        <c:axId val="229433920"/>
      </c:lineChart>
      <c:catAx>
        <c:axId val="230014976"/>
        <c:scaling>
          <c:orientation val="minMax"/>
        </c:scaling>
        <c:delete val="0"/>
        <c:axPos val="b"/>
        <c:numFmt formatCode="General" sourceLinked="1"/>
        <c:majorTickMark val="none"/>
        <c:minorTickMark val="none"/>
        <c:tickLblPos val="nextTo"/>
        <c:txPr>
          <a:bodyPr rot="-2700000"/>
          <a:lstStyle/>
          <a:p>
            <a:pPr>
              <a:defRPr/>
            </a:pPr>
            <a:endParaRPr lang="pt-PT"/>
          </a:p>
        </c:txPr>
        <c:crossAx val="229433920"/>
        <c:crosses val="autoZero"/>
        <c:auto val="1"/>
        <c:lblAlgn val="ctr"/>
        <c:lblOffset val="100"/>
        <c:noMultiLvlLbl val="0"/>
      </c:catAx>
      <c:valAx>
        <c:axId val="229433920"/>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4976"/>
        <c:crosses val="autoZero"/>
        <c:crossBetween val="between"/>
        <c:majorUnit val="50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3.3'!$B$5:$B$25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3.3'!$E$5:$E$25</c:f>
              <c:numCache>
                <c:formatCode>#,##0</c:formatCode>
                <c:ptCount val="21"/>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pt idx="15">
                  <c:v>701</c:v>
                </c:pt>
                <c:pt idx="16">
                  <c:v>756</c:v>
                </c:pt>
                <c:pt idx="17">
                  <c:v>803</c:v>
                </c:pt>
                <c:pt idx="18">
                  <c:v>745</c:v>
                </c:pt>
                <c:pt idx="19">
                  <c:v>760</c:v>
                </c:pt>
                <c:pt idx="20">
                  <c:v>635</c:v>
                </c:pt>
              </c:numCache>
            </c:numRef>
          </c:val>
          <c:smooth val="0"/>
          <c:extLst xmlns:c16r2="http://schemas.microsoft.com/office/drawing/2015/06/chart">
            <c:ext xmlns:c16="http://schemas.microsoft.com/office/drawing/2014/chart" uri="{C3380CC4-5D6E-409C-BE32-E72D297353CC}">
              <c16:uniqueId val="{00000000-FC08-4C9D-A941-C064E743FD2F}"/>
            </c:ext>
          </c:extLst>
        </c:ser>
        <c:dLbls>
          <c:showLegendKey val="0"/>
          <c:showVal val="0"/>
          <c:showCatName val="0"/>
          <c:showSerName val="0"/>
          <c:showPercent val="0"/>
          <c:showBubbleSize val="0"/>
        </c:dLbls>
        <c:marker val="1"/>
        <c:smooth val="0"/>
        <c:axId val="226256384"/>
        <c:axId val="223040576"/>
      </c:lineChart>
      <c:catAx>
        <c:axId val="2262563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40576"/>
        <c:crosses val="autoZero"/>
        <c:auto val="1"/>
        <c:lblAlgn val="ctr"/>
        <c:lblOffset val="100"/>
        <c:noMultiLvlLbl val="0"/>
      </c:catAx>
      <c:valAx>
        <c:axId val="2230405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2563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3.30'!$B$10:$B$25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'Quadro 3.30'!$E$10:$E$25</c:f>
              <c:numCache>
                <c:formatCode>#,##0</c:formatCode>
                <c:ptCount val="16"/>
                <c:pt idx="0">
                  <c:v>567000</c:v>
                </c:pt>
                <c:pt idx="1">
                  <c:v>569600</c:v>
                </c:pt>
                <c:pt idx="2">
                  <c:v>576100</c:v>
                </c:pt>
                <c:pt idx="3">
                  <c:v>580598</c:v>
                </c:pt>
                <c:pt idx="4">
                  <c:v>584714</c:v>
                </c:pt>
                <c:pt idx="5">
                  <c:v>588276</c:v>
                </c:pt>
                <c:pt idx="6">
                  <c:v>592281</c:v>
                </c:pt>
                <c:pt idx="7">
                  <c:v>599333</c:v>
                </c:pt>
                <c:pt idx="8">
                  <c:v>606897</c:v>
                </c:pt>
                <c:pt idx="9">
                  <c:v>615573</c:v>
                </c:pt>
                <c:pt idx="10">
                  <c:v>621777</c:v>
                </c:pt>
                <c:pt idx="11">
                  <c:v>621986</c:v>
                </c:pt>
                <c:pt idx="12">
                  <c:v>618214</c:v>
                </c:pt>
                <c:pt idx="13">
                  <c:v>610206</c:v>
                </c:pt>
                <c:pt idx="14">
                  <c:v>604300</c:v>
                </c:pt>
                <c:pt idx="15">
                  <c:v>587300</c:v>
                </c:pt>
              </c:numCache>
            </c:numRef>
          </c:val>
          <c:extLst xmlns:c16r2="http://schemas.microsoft.com/office/drawing/2015/06/char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230018048"/>
        <c:axId val="229436224"/>
      </c:areaChart>
      <c:catAx>
        <c:axId val="230018048"/>
        <c:scaling>
          <c:orientation val="minMax"/>
        </c:scaling>
        <c:delete val="0"/>
        <c:axPos val="b"/>
        <c:numFmt formatCode="General" sourceLinked="1"/>
        <c:majorTickMark val="none"/>
        <c:minorTickMark val="none"/>
        <c:tickLblPos val="nextTo"/>
        <c:txPr>
          <a:bodyPr rot="-2700000"/>
          <a:lstStyle/>
          <a:p>
            <a:pPr>
              <a:defRPr/>
            </a:pPr>
            <a:endParaRPr lang="pt-PT"/>
          </a:p>
        </c:txPr>
        <c:crossAx val="229436224"/>
        <c:crosses val="autoZero"/>
        <c:auto val="1"/>
        <c:lblAlgn val="ctr"/>
        <c:lblOffset val="100"/>
        <c:noMultiLvlLbl val="0"/>
      </c:catAx>
      <c:valAx>
        <c:axId val="2294362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80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xmlns:c16r2="http://schemas.microsoft.com/office/drawing/2015/06/char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xmlns:c16r2="http://schemas.microsoft.com/office/drawing/2015/06/chart">
              <c:ext xmlns:c16="http://schemas.microsoft.com/office/drawing/2014/chart" uri="{C3380CC4-5D6E-409C-BE32-E72D297353CC}">
                <c16:uniqueId val="{00000003-244B-4157-ABE8-3D8ADA0A6165}"/>
              </c:ext>
            </c:extLst>
          </c:dPt>
          <c:cat>
            <c:numRef>
              <c:f>'Quadro 3.31'!$B$5:$B$24</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'Quadro 3.31'!$E$5:$E$24</c:f>
              <c:numCache>
                <c:formatCode>#,##0</c:formatCode>
                <c:ptCount val="20"/>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pt idx="14">
                  <c:v>3345</c:v>
                </c:pt>
                <c:pt idx="15">
                  <c:v>3109</c:v>
                </c:pt>
                <c:pt idx="16">
                  <c:v>2579</c:v>
                </c:pt>
                <c:pt idx="17">
                  <c:v>2429</c:v>
                </c:pt>
                <c:pt idx="18">
                  <c:v>2080</c:v>
                </c:pt>
                <c:pt idx="19">
                  <c:v>1794</c:v>
                </c:pt>
              </c:numCache>
            </c:numRef>
          </c:val>
          <c:smooth val="0"/>
          <c:extLst xmlns:c16r2="http://schemas.microsoft.com/office/drawing/2015/06/char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marker val="1"/>
        <c:smooth val="0"/>
        <c:axId val="227763712"/>
        <c:axId val="229438528"/>
      </c:lineChart>
      <c:catAx>
        <c:axId val="227763712"/>
        <c:scaling>
          <c:orientation val="minMax"/>
        </c:scaling>
        <c:delete val="0"/>
        <c:axPos val="b"/>
        <c:numFmt formatCode="General" sourceLinked="1"/>
        <c:majorTickMark val="none"/>
        <c:minorTickMark val="none"/>
        <c:tickLblPos val="nextTo"/>
        <c:txPr>
          <a:bodyPr rot="-2700000"/>
          <a:lstStyle/>
          <a:p>
            <a:pPr>
              <a:defRPr/>
            </a:pPr>
            <a:endParaRPr lang="pt-PT"/>
          </a:p>
        </c:txPr>
        <c:crossAx val="229438528"/>
        <c:crosses val="autoZero"/>
        <c:auto val="1"/>
        <c:lblAlgn val="ctr"/>
        <c:lblOffset val="100"/>
        <c:noMultiLvlLbl val="0"/>
      </c:catAx>
      <c:valAx>
        <c:axId val="2294385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637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3.32'!$B$5:$B$25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3.32'!$E$5:$E$25</c:f>
              <c:numCache>
                <c:formatCode>#,##0</c:formatCode>
                <c:ptCount val="21"/>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pt idx="14">
                  <c:v>1887</c:v>
                </c:pt>
                <c:pt idx="15">
                  <c:v>1860</c:v>
                </c:pt>
                <c:pt idx="16">
                  <c:v>1961</c:v>
                </c:pt>
                <c:pt idx="17">
                  <c:v>2127</c:v>
                </c:pt>
                <c:pt idx="18">
                  <c:v>2400</c:v>
                </c:pt>
                <c:pt idx="19">
                  <c:v>2841</c:v>
                </c:pt>
                <c:pt idx="20">
                  <c:v>1933</c:v>
                </c:pt>
              </c:numCache>
            </c:numRef>
          </c:val>
          <c:smooth val="0"/>
          <c:extLst xmlns:c16r2="http://schemas.microsoft.com/office/drawing/2015/06/char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marker val="1"/>
        <c:smooth val="0"/>
        <c:axId val="227816448"/>
        <c:axId val="229440832"/>
      </c:lineChart>
      <c:catAx>
        <c:axId val="2278164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440832"/>
        <c:crosses val="autoZero"/>
        <c:auto val="1"/>
        <c:lblAlgn val="ctr"/>
        <c:lblOffset val="100"/>
        <c:noMultiLvlLbl val="0"/>
      </c:catAx>
      <c:valAx>
        <c:axId val="2294408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8164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3.33'!$B$5:$B$25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3.33'!$E$5:$E$25</c:f>
              <c:numCache>
                <c:formatCode>#,##0</c:formatCode>
                <c:ptCount val="21"/>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pt idx="15">
                  <c:v>16456</c:v>
                </c:pt>
                <c:pt idx="16">
                  <c:v>16868</c:v>
                </c:pt>
                <c:pt idx="17">
                  <c:v>17384</c:v>
                </c:pt>
                <c:pt idx="18">
                  <c:v>17893</c:v>
                </c:pt>
                <c:pt idx="19">
                  <c:v>18713</c:v>
                </c:pt>
                <c:pt idx="20">
                  <c:v>19820</c:v>
                </c:pt>
              </c:numCache>
            </c:numRef>
          </c:val>
          <c:extLst xmlns:c16r2="http://schemas.microsoft.com/office/drawing/2015/06/char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229802496"/>
        <c:axId val="229951168"/>
      </c:areaChart>
      <c:catAx>
        <c:axId val="2298024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1168"/>
        <c:crosses val="autoZero"/>
        <c:auto val="1"/>
        <c:lblAlgn val="ctr"/>
        <c:lblOffset val="100"/>
        <c:noMultiLvlLbl val="0"/>
      </c:catAx>
      <c:valAx>
        <c:axId val="2299511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0249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3.34'!$B$5:$B$25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3.34'!$E$5:$E$25</c:f>
              <c:numCache>
                <c:formatCode>#,##0</c:formatCode>
                <c:ptCount val="21"/>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pt idx="14">
                  <c:v>59</c:v>
                </c:pt>
                <c:pt idx="15">
                  <c:v>42</c:v>
                </c:pt>
                <c:pt idx="16">
                  <c:v>73</c:v>
                </c:pt>
                <c:pt idx="17">
                  <c:v>59</c:v>
                </c:pt>
                <c:pt idx="18">
                  <c:v>61</c:v>
                </c:pt>
                <c:pt idx="19">
                  <c:v>63</c:v>
                </c:pt>
                <c:pt idx="20">
                  <c:v>92</c:v>
                </c:pt>
              </c:numCache>
            </c:numRef>
          </c:val>
          <c:smooth val="0"/>
          <c:extLst xmlns:c16r2="http://schemas.microsoft.com/office/drawing/2015/06/chart">
            <c:ext xmlns:c16="http://schemas.microsoft.com/office/drawing/2014/chart" uri="{C3380CC4-5D6E-409C-BE32-E72D297353CC}">
              <c16:uniqueId val="{00000000-D042-469F-9C6C-6532D2404AA8}"/>
            </c:ext>
          </c:extLst>
        </c:ser>
        <c:dLbls>
          <c:showLegendKey val="0"/>
          <c:showVal val="0"/>
          <c:showCatName val="0"/>
          <c:showSerName val="0"/>
          <c:showPercent val="0"/>
          <c:showBubbleSize val="0"/>
        </c:dLbls>
        <c:marker val="1"/>
        <c:smooth val="0"/>
        <c:axId val="230642176"/>
        <c:axId val="229954624"/>
        <c:extLst xmlns:c16r2="http://schemas.microsoft.com/office/drawing/2015/06/chart">
          <c:ext xmlns:c15="http://schemas.microsoft.com/office/drawing/2012/chart" uri="{02D57815-91ED-43cb-92C2-25804820EDAC}">
            <c15:filteredLineSeries>
              <c15:ser>
                <c:idx val="1"/>
                <c:order val="0"/>
                <c:spPr>
                  <a:ln w="19050">
                    <a:solidFill>
                      <a:schemeClr val="accent1">
                        <a:lumMod val="75000"/>
                      </a:schemeClr>
                    </a:solidFill>
                  </a:ln>
                </c:spPr>
                <c:marker>
                  <c:symbol val="none"/>
                </c:marker>
                <c:cat>
                  <c:numRef>
                    <c:extLst>
                      <c:ext uri="{02D57815-91ED-43cb-92C2-25804820EDAC}">
                        <c15:formulaRef>
                          <c15:sqref>'Quadro 3.34'!$B$5:$B$25</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uri="{02D57815-91ED-43cb-92C2-25804820EDAC}">
                        <c15:formulaRef>
                          <c15:sqref>'Quadro 3.34'!$B$5:$B$25</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val>
                <c:smooth val="0"/>
                <c:extLst>
                  <c:ext xmlns:c16="http://schemas.microsoft.com/office/drawing/2014/chart" uri="{C3380CC4-5D6E-409C-BE32-E72D297353CC}">
                    <c16:uniqueId val="{00000000-6792-4624-879D-0CC201D29D97}"/>
                  </c:ext>
                </c:extLst>
              </c15:ser>
            </c15:filteredLineSeries>
          </c:ext>
        </c:extLst>
      </c:lineChart>
      <c:catAx>
        <c:axId val="23064217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4624"/>
        <c:crosses val="autoZero"/>
        <c:auto val="1"/>
        <c:lblAlgn val="ctr"/>
        <c:lblOffset val="100"/>
        <c:noMultiLvlLbl val="0"/>
      </c:catAx>
      <c:valAx>
        <c:axId val="2299546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6421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3.35'!$B$11:$B$20</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'Quadro 3.35'!$E$11:$E$20</c:f>
              <c:numCache>
                <c:formatCode>#,##0</c:formatCode>
                <c:ptCount val="10"/>
                <c:pt idx="0">
                  <c:v>475</c:v>
                </c:pt>
                <c:pt idx="1">
                  <c:v>342</c:v>
                </c:pt>
                <c:pt idx="2">
                  <c:v>343</c:v>
                </c:pt>
                <c:pt idx="3">
                  <c:v>236</c:v>
                </c:pt>
                <c:pt idx="4">
                  <c:v>245</c:v>
                </c:pt>
                <c:pt idx="5">
                  <c:v>242</c:v>
                </c:pt>
                <c:pt idx="6">
                  <c:v>245</c:v>
                </c:pt>
                <c:pt idx="7">
                  <c:v>302</c:v>
                </c:pt>
                <c:pt idx="8">
                  <c:v>308</c:v>
                </c:pt>
                <c:pt idx="9">
                  <c:v>426</c:v>
                </c:pt>
              </c:numCache>
            </c:numRef>
          </c:val>
          <c:smooth val="0"/>
          <c:extLst xmlns:c16r2="http://schemas.microsoft.com/office/drawing/2015/06/char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marker val="1"/>
        <c:smooth val="0"/>
        <c:axId val="230585856"/>
        <c:axId val="229956928"/>
      </c:lineChart>
      <c:catAx>
        <c:axId val="230585856"/>
        <c:scaling>
          <c:orientation val="minMax"/>
        </c:scaling>
        <c:delete val="0"/>
        <c:axPos val="b"/>
        <c:numFmt formatCode="General" sourceLinked="1"/>
        <c:majorTickMark val="none"/>
        <c:minorTickMark val="none"/>
        <c:tickLblPos val="nextTo"/>
        <c:crossAx val="229956928"/>
        <c:crosses val="autoZero"/>
        <c:auto val="1"/>
        <c:lblAlgn val="ctr"/>
        <c:lblOffset val="100"/>
        <c:noMultiLvlLbl val="0"/>
      </c:catAx>
      <c:valAx>
        <c:axId val="2299569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5858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3.36'!$B$7,'Quadro 3.36'!$B$11,'Quadro 3.36'!$B$16,'Quadro 3.36'!$B$21)</c:f>
              <c:numCache>
                <c:formatCode>General</c:formatCode>
                <c:ptCount val="4"/>
                <c:pt idx="0">
                  <c:v>2002</c:v>
                </c:pt>
                <c:pt idx="1">
                  <c:v>2006</c:v>
                </c:pt>
                <c:pt idx="2">
                  <c:v>2011</c:v>
                </c:pt>
                <c:pt idx="3">
                  <c:v>2016</c:v>
                </c:pt>
              </c:numCache>
              <c:extLst xmlns:c16r2="http://schemas.microsoft.com/office/drawing/2015/06/chart">
                <c:ext xmlns:c15="http://schemas.microsoft.com/office/drawing/2012/chart" uri="{02D57815-91ED-43cb-92C2-25804820EDAC}">
                  <c15:fullRef>
                    <c15:sqref>('Quadro 3.36'!$B$7,'Quadro 3.36'!$B$11,'Quadro 3.36'!$B$16,'Quadro 3.36'!$B$21)</c15:sqref>
                  </c15:fullRef>
                </c:ext>
              </c:extLst>
            </c:numRef>
          </c:cat>
          <c:val>
            <c:numRef>
              <c:f>('Quadro 3.36'!$E$7,'Quadro 3.36'!$E$11,'Quadro 3.36'!$E$16,'Quadro 3.36'!$E$18)</c:f>
              <c:numCache>
                <c:formatCode>#,##0</c:formatCode>
                <c:ptCount val="4"/>
                <c:pt idx="0">
                  <c:v>590</c:v>
                </c:pt>
                <c:pt idx="1">
                  <c:v>1520</c:v>
                </c:pt>
                <c:pt idx="2">
                  <c:v>2246</c:v>
                </c:pt>
                <c:pt idx="3">
                  <c:v>2033</c:v>
                </c:pt>
              </c:numCache>
              <c:extLst xmlns:c16r2="http://schemas.microsoft.com/office/drawing/2015/06/chart">
                <c:ext xmlns:c15="http://schemas.microsoft.com/office/drawing/2012/chart" uri="{02D57815-91ED-43cb-92C2-25804820EDAC}">
                  <c15:fullRef>
                    <c15:sqref>('Quadro 3.36'!$E$7,'Quadro 3.36'!$E$11,'Quadro 3.36'!$E$16,'Quadro 3.36'!$E$18,'Quadro 3.36'!$E$21)</c15:sqref>
                  </c15:fullRef>
                </c:ext>
              </c:extLst>
            </c:numRef>
          </c:val>
          <c:extLst xmlns:c16r2="http://schemas.microsoft.com/office/drawing/2015/06/chart">
            <c:ext xmlns:c16="http://schemas.microsoft.com/office/drawing/2014/chart" uri="{C3380CC4-5D6E-409C-BE32-E72D297353CC}">
              <c16:uniqueId val="{00000000-5DD4-4352-A254-5D58CA073987}"/>
            </c:ext>
          </c:extLst>
        </c:ser>
        <c:dLbls>
          <c:showLegendKey val="0"/>
          <c:showVal val="0"/>
          <c:showCatName val="0"/>
          <c:showSerName val="0"/>
          <c:showPercent val="0"/>
          <c:showBubbleSize val="0"/>
        </c:dLbls>
        <c:gapWidth val="75"/>
        <c:axId val="1198080"/>
        <c:axId val="230147776"/>
      </c:barChart>
      <c:catAx>
        <c:axId val="1198080"/>
        <c:scaling>
          <c:orientation val="minMax"/>
        </c:scaling>
        <c:delete val="0"/>
        <c:axPos val="b"/>
        <c:numFmt formatCode="General" sourceLinked="1"/>
        <c:majorTickMark val="none"/>
        <c:minorTickMark val="none"/>
        <c:tickLblPos val="nextTo"/>
        <c:crossAx val="230147776"/>
        <c:crosses val="autoZero"/>
        <c:auto val="1"/>
        <c:lblAlgn val="ctr"/>
        <c:lblOffset val="100"/>
        <c:noMultiLvlLbl val="0"/>
      </c:catAx>
      <c:valAx>
        <c:axId val="2301477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19808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3.37'!$B$10:$B$24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'Quadro 3.37'!$E$10:$E$24</c:f>
              <c:numCache>
                <c:formatCode>#,##0</c:formatCode>
                <c:ptCount val="15"/>
                <c:pt idx="0">
                  <c:v>1</c:v>
                </c:pt>
                <c:pt idx="1">
                  <c:v>3</c:v>
                </c:pt>
                <c:pt idx="2">
                  <c:v>3</c:v>
                </c:pt>
                <c:pt idx="3">
                  <c:v>1</c:v>
                </c:pt>
                <c:pt idx="4">
                  <c:v>2</c:v>
                </c:pt>
                <c:pt idx="5">
                  <c:v>2</c:v>
                </c:pt>
                <c:pt idx="6">
                  <c:v>1</c:v>
                </c:pt>
                <c:pt idx="7">
                  <c:v>9</c:v>
                </c:pt>
                <c:pt idx="8">
                  <c:v>13</c:v>
                </c:pt>
                <c:pt idx="9">
                  <c:v>4</c:v>
                </c:pt>
                <c:pt idx="10">
                  <c:v>11</c:v>
                </c:pt>
                <c:pt idx="11">
                  <c:v>11</c:v>
                </c:pt>
                <c:pt idx="12">
                  <c:v>14</c:v>
                </c:pt>
                <c:pt idx="13">
                  <c:v>18</c:v>
                </c:pt>
                <c:pt idx="14">
                  <c:v>4</c:v>
                </c:pt>
              </c:numCache>
            </c:numRef>
          </c:val>
          <c:smooth val="0"/>
          <c:extLst xmlns:c16r2="http://schemas.microsoft.com/office/drawing/2015/06/char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marker val="1"/>
        <c:smooth val="0"/>
        <c:axId val="1357312"/>
        <c:axId val="230150080"/>
      </c:lineChart>
      <c:catAx>
        <c:axId val="1357312"/>
        <c:scaling>
          <c:orientation val="minMax"/>
        </c:scaling>
        <c:delete val="0"/>
        <c:axPos val="b"/>
        <c:numFmt formatCode="General" sourceLinked="1"/>
        <c:majorTickMark val="none"/>
        <c:minorTickMark val="none"/>
        <c:tickLblPos val="nextTo"/>
        <c:crossAx val="230150080"/>
        <c:crosses val="autoZero"/>
        <c:auto val="1"/>
        <c:lblAlgn val="ctr"/>
        <c:lblOffset val="100"/>
        <c:noMultiLvlLbl val="0"/>
      </c:catAx>
      <c:valAx>
        <c:axId val="230150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3573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3.38'!$B$7:$B$24</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'Quadro 3.38'!$E$7:$E$24</c:f>
              <c:numCache>
                <c:formatCode>#,##0</c:formatCode>
                <c:ptCount val="18"/>
                <c:pt idx="0">
                  <c:v>297</c:v>
                </c:pt>
                <c:pt idx="1">
                  <c:v>376</c:v>
                </c:pt>
                <c:pt idx="2">
                  <c:v>330</c:v>
                </c:pt>
                <c:pt idx="3">
                  <c:v>382</c:v>
                </c:pt>
                <c:pt idx="4">
                  <c:v>366</c:v>
                </c:pt>
                <c:pt idx="5">
                  <c:v>594</c:v>
                </c:pt>
                <c:pt idx="6">
                  <c:v>503</c:v>
                </c:pt>
                <c:pt idx="7">
                  <c:v>516</c:v>
                </c:pt>
                <c:pt idx="8">
                  <c:v>420</c:v>
                </c:pt>
                <c:pt idx="9">
                  <c:v>452</c:v>
                </c:pt>
                <c:pt idx="10">
                  <c:v>446</c:v>
                </c:pt>
                <c:pt idx="11">
                  <c:v>374</c:v>
                </c:pt>
                <c:pt idx="12">
                  <c:v>376</c:v>
                </c:pt>
                <c:pt idx="13">
                  <c:v>354</c:v>
                </c:pt>
                <c:pt idx="14">
                  <c:v>443</c:v>
                </c:pt>
                <c:pt idx="15">
                  <c:v>465</c:v>
                </c:pt>
                <c:pt idx="16">
                  <c:v>484</c:v>
                </c:pt>
                <c:pt idx="17">
                  <c:v>528</c:v>
                </c:pt>
              </c:numCache>
            </c:numRef>
          </c:val>
          <c:smooth val="0"/>
          <c:extLst xmlns:c16r2="http://schemas.microsoft.com/office/drawing/2015/06/char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marker val="1"/>
        <c:smooth val="0"/>
        <c:axId val="230806528"/>
        <c:axId val="230152384"/>
      </c:lineChart>
      <c:catAx>
        <c:axId val="230806528"/>
        <c:scaling>
          <c:orientation val="minMax"/>
        </c:scaling>
        <c:delete val="0"/>
        <c:axPos val="b"/>
        <c:numFmt formatCode="General" sourceLinked="1"/>
        <c:majorTickMark val="none"/>
        <c:minorTickMark val="none"/>
        <c:tickLblPos val="nextTo"/>
        <c:txPr>
          <a:bodyPr rot="-2700000"/>
          <a:lstStyle/>
          <a:p>
            <a:pPr>
              <a:defRPr/>
            </a:pPr>
            <a:endParaRPr lang="pt-PT"/>
          </a:p>
        </c:txPr>
        <c:crossAx val="230152384"/>
        <c:crosses val="autoZero"/>
        <c:auto val="1"/>
        <c:lblAlgn val="ctr"/>
        <c:lblOffset val="100"/>
        <c:noMultiLvlLbl val="0"/>
      </c:catAx>
      <c:valAx>
        <c:axId val="230152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8065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3.39'!$B$13:$B$25</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'Quadro 3.39'!$E$13:$E$25</c:f>
              <c:numCache>
                <c:formatCode>#,##0</c:formatCode>
                <c:ptCount val="13"/>
                <c:pt idx="0">
                  <c:v>7093</c:v>
                </c:pt>
                <c:pt idx="1">
                  <c:v>7093</c:v>
                </c:pt>
                <c:pt idx="2">
                  <c:v>7080</c:v>
                </c:pt>
                <c:pt idx="3">
                  <c:v>7055</c:v>
                </c:pt>
                <c:pt idx="4">
                  <c:v>7013</c:v>
                </c:pt>
                <c:pt idx="5">
                  <c:v>7023</c:v>
                </c:pt>
                <c:pt idx="6">
                  <c:v>6308</c:v>
                </c:pt>
                <c:pt idx="7">
                  <c:v>6224</c:v>
                </c:pt>
                <c:pt idx="8">
                  <c:v>6305</c:v>
                </c:pt>
                <c:pt idx="9">
                  <c:v>6461</c:v>
                </c:pt>
                <c:pt idx="10">
                  <c:v>6577</c:v>
                </c:pt>
                <c:pt idx="11">
                  <c:v>6435</c:v>
                </c:pt>
                <c:pt idx="12">
                  <c:v>6520</c:v>
                </c:pt>
              </c:numCache>
            </c:numRef>
          </c:val>
          <c:extLst xmlns:c16r2="http://schemas.microsoft.com/office/drawing/2015/06/char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axId val="230458880"/>
        <c:axId val="1303104"/>
      </c:areaChart>
      <c:catAx>
        <c:axId val="230458880"/>
        <c:scaling>
          <c:orientation val="minMax"/>
        </c:scaling>
        <c:delete val="0"/>
        <c:axPos val="b"/>
        <c:numFmt formatCode="General" sourceLinked="1"/>
        <c:majorTickMark val="none"/>
        <c:minorTickMark val="none"/>
        <c:tickLblPos val="nextTo"/>
        <c:txPr>
          <a:bodyPr rot="-2700000"/>
          <a:lstStyle/>
          <a:p>
            <a:pPr>
              <a:defRPr/>
            </a:pPr>
            <a:endParaRPr lang="pt-PT"/>
          </a:p>
        </c:txPr>
        <c:crossAx val="1303104"/>
        <c:crosses val="autoZero"/>
        <c:auto val="1"/>
        <c:lblAlgn val="ctr"/>
        <c:lblOffset val="100"/>
        <c:noMultiLvlLbl val="0"/>
      </c:catAx>
      <c:valAx>
        <c:axId val="1303104"/>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45888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3.4'!$B$17:$B$24</c:f>
              <c:numCache>
                <c:formatCode>General</c:formatCode>
                <c:ptCount val="8"/>
                <c:pt idx="0">
                  <c:v>2012</c:v>
                </c:pt>
                <c:pt idx="1">
                  <c:v>2013</c:v>
                </c:pt>
                <c:pt idx="2">
                  <c:v>2014</c:v>
                </c:pt>
                <c:pt idx="3">
                  <c:v>2015</c:v>
                </c:pt>
                <c:pt idx="4">
                  <c:v>2016</c:v>
                </c:pt>
                <c:pt idx="5">
                  <c:v>2017</c:v>
                </c:pt>
                <c:pt idx="6">
                  <c:v>2018</c:v>
                </c:pt>
                <c:pt idx="7">
                  <c:v>2019</c:v>
                </c:pt>
              </c:numCache>
              <c:extLst xmlns:c16r2="http://schemas.microsoft.com/office/drawing/2015/06/chart">
                <c:ext xmlns:c15="http://schemas.microsoft.com/office/drawing/2012/chart" uri="{02D57815-91ED-43cb-92C2-25804820EDAC}">
                  <c15:fullRef>
                    <c15:sqref>'Quadro 3.4'!$B$17:$B$25</c15:sqref>
                  </c15:fullRef>
                </c:ext>
              </c:extLst>
            </c:numRef>
          </c:cat>
          <c:val>
            <c:numRef>
              <c:f>'Quadro 3.4'!$E$17:$E$24</c:f>
              <c:numCache>
                <c:formatCode>#,##0</c:formatCode>
                <c:ptCount val="8"/>
                <c:pt idx="0">
                  <c:v>2761</c:v>
                </c:pt>
                <c:pt idx="1">
                  <c:v>4651</c:v>
                </c:pt>
                <c:pt idx="2">
                  <c:v>5098</c:v>
                </c:pt>
                <c:pt idx="3">
                  <c:v>6715</c:v>
                </c:pt>
                <c:pt idx="4">
                  <c:v>3908</c:v>
                </c:pt>
                <c:pt idx="5">
                  <c:v>2962</c:v>
                </c:pt>
                <c:pt idx="6">
                  <c:v>1910</c:v>
                </c:pt>
                <c:pt idx="7">
                  <c:v>1708</c:v>
                </c:pt>
              </c:numCache>
              <c:extLst xmlns:c16r2="http://schemas.microsoft.com/office/drawing/2015/06/chart">
                <c:ext xmlns:c15="http://schemas.microsoft.com/office/drawing/2012/chart" uri="{02D57815-91ED-43cb-92C2-25804820EDAC}">
                  <c15:fullRef>
                    <c15:sqref>'Quadro 3.4'!$E$17:$E$25</c15:sqref>
                  </c15:fullRef>
                </c:ext>
              </c:extLst>
            </c:numRef>
          </c:val>
          <c:smooth val="0"/>
          <c:extLst xmlns:c16r2="http://schemas.microsoft.com/office/drawing/2015/06/chart">
            <c:ext xmlns:c16="http://schemas.microsoft.com/office/drawing/2014/chart" uri="{C3380CC4-5D6E-409C-BE32-E72D297353CC}">
              <c16:uniqueId val="{00000000-9DFE-46E0-8E5E-40539D79B9BA}"/>
            </c:ext>
          </c:extLst>
        </c:ser>
        <c:dLbls>
          <c:showLegendKey val="0"/>
          <c:showVal val="0"/>
          <c:showCatName val="0"/>
          <c:showSerName val="0"/>
          <c:showPercent val="0"/>
          <c:showBubbleSize val="0"/>
        </c:dLbls>
        <c:marker val="1"/>
        <c:smooth val="0"/>
        <c:axId val="226905600"/>
        <c:axId val="223042880"/>
      </c:lineChart>
      <c:catAx>
        <c:axId val="226905600"/>
        <c:scaling>
          <c:orientation val="minMax"/>
        </c:scaling>
        <c:delete val="0"/>
        <c:axPos val="b"/>
        <c:numFmt formatCode="General" sourceLinked="1"/>
        <c:majorTickMark val="none"/>
        <c:minorTickMark val="none"/>
        <c:tickLblPos val="nextTo"/>
        <c:crossAx val="223042880"/>
        <c:crosses val="autoZero"/>
        <c:auto val="1"/>
        <c:lblAlgn val="ctr"/>
        <c:lblOffset val="100"/>
        <c:noMultiLvlLbl val="0"/>
      </c:catAx>
      <c:valAx>
        <c:axId val="223042880"/>
        <c:scaling>
          <c:orientation val="minMax"/>
          <c:max val="8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9056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3.40'!$B$12:$B$24</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'Quadro 3.40'!$E$12:$E$24</c:f>
              <c:numCache>
                <c:formatCode>#,##0</c:formatCode>
                <c:ptCount val="13"/>
                <c:pt idx="0">
                  <c:v>53</c:v>
                </c:pt>
                <c:pt idx="1">
                  <c:v>59</c:v>
                </c:pt>
                <c:pt idx="2">
                  <c:v>44</c:v>
                </c:pt>
                <c:pt idx="3">
                  <c:v>44</c:v>
                </c:pt>
                <c:pt idx="4">
                  <c:v>37</c:v>
                </c:pt>
                <c:pt idx="5">
                  <c:v>20</c:v>
                </c:pt>
                <c:pt idx="6">
                  <c:v>34</c:v>
                </c:pt>
                <c:pt idx="7">
                  <c:v>33</c:v>
                </c:pt>
                <c:pt idx="8">
                  <c:v>36</c:v>
                </c:pt>
                <c:pt idx="9">
                  <c:v>49</c:v>
                </c:pt>
                <c:pt idx="10">
                  <c:v>37</c:v>
                </c:pt>
                <c:pt idx="11">
                  <c:v>21</c:v>
                </c:pt>
                <c:pt idx="12">
                  <c:v>34</c:v>
                </c:pt>
              </c:numCache>
            </c:numRef>
          </c:val>
          <c:smooth val="0"/>
          <c:extLst xmlns:c16r2="http://schemas.microsoft.com/office/drawing/2015/06/char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marker val="1"/>
        <c:smooth val="0"/>
        <c:axId val="231227904"/>
        <c:axId val="1305408"/>
      </c:lineChart>
      <c:catAx>
        <c:axId val="231227904"/>
        <c:scaling>
          <c:orientation val="minMax"/>
        </c:scaling>
        <c:delete val="0"/>
        <c:axPos val="b"/>
        <c:numFmt formatCode="General" sourceLinked="1"/>
        <c:majorTickMark val="none"/>
        <c:minorTickMark val="none"/>
        <c:tickLblPos val="nextTo"/>
        <c:txPr>
          <a:bodyPr rot="-2700000"/>
          <a:lstStyle/>
          <a:p>
            <a:pPr>
              <a:defRPr/>
            </a:pPr>
            <a:endParaRPr lang="pt-PT"/>
          </a:p>
        </c:txPr>
        <c:crossAx val="1305408"/>
        <c:crosses val="autoZero"/>
        <c:auto val="1"/>
        <c:lblAlgn val="ctr"/>
        <c:lblOffset val="100"/>
        <c:noMultiLvlLbl val="0"/>
      </c:catAx>
      <c:valAx>
        <c:axId val="13054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2279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3.41'!$B$5:$B$25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3.41'!$E$5:$E$25</c:f>
              <c:numCache>
                <c:formatCode>#,##0</c:formatCode>
                <c:ptCount val="21"/>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pt idx="15">
                  <c:v>3525</c:v>
                </c:pt>
                <c:pt idx="16">
                  <c:v>3355</c:v>
                </c:pt>
                <c:pt idx="17">
                  <c:v>3342</c:v>
                </c:pt>
                <c:pt idx="18">
                  <c:v>3501</c:v>
                </c:pt>
                <c:pt idx="19">
                  <c:v>3752</c:v>
                </c:pt>
                <c:pt idx="20">
                  <c:v>3286</c:v>
                </c:pt>
              </c:numCache>
            </c:numRef>
          </c:val>
          <c:smooth val="0"/>
          <c:extLst xmlns:c16r2="http://schemas.microsoft.com/office/drawing/2015/06/char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marker val="1"/>
        <c:smooth val="0"/>
        <c:axId val="231166464"/>
        <c:axId val="1307712"/>
      </c:lineChart>
      <c:catAx>
        <c:axId val="2311664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1307712"/>
        <c:crosses val="autoZero"/>
        <c:auto val="1"/>
        <c:lblAlgn val="ctr"/>
        <c:lblOffset val="100"/>
        <c:noMultiLvlLbl val="0"/>
      </c:catAx>
      <c:valAx>
        <c:axId val="1307712"/>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1664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3.42'!$B$6,'Quadro 3.42'!$B$16,'Quadro 3.42'!$B$22,'Quadro 3.42'!$B$23)</c:f>
              <c:numCache>
                <c:formatCode>General</c:formatCode>
                <c:ptCount val="4"/>
                <c:pt idx="0">
                  <c:v>2001</c:v>
                </c:pt>
                <c:pt idx="1">
                  <c:v>2011</c:v>
                </c:pt>
                <c:pt idx="2">
                  <c:v>2017</c:v>
                </c:pt>
                <c:pt idx="3">
                  <c:v>2018</c:v>
                </c:pt>
              </c:numCache>
            </c:numRef>
          </c:cat>
          <c:val>
            <c:numRef>
              <c:f>('Quadro 3.42'!$E$6,'Quadro 3.42'!$E$16,'Quadro 3.42'!$E$22,'Quadro 3.42'!$E$23)</c:f>
              <c:numCache>
                <c:formatCode>#,##0</c:formatCode>
                <c:ptCount val="4"/>
                <c:pt idx="0">
                  <c:v>41690</c:v>
                </c:pt>
                <c:pt idx="1">
                  <c:v>60897</c:v>
                </c:pt>
                <c:pt idx="2">
                  <c:v>72477</c:v>
                </c:pt>
                <c:pt idx="3">
                  <c:v>72821</c:v>
                </c:pt>
              </c:numCache>
            </c:numRef>
          </c:val>
          <c:extLst xmlns:c16r2="http://schemas.microsoft.com/office/drawing/2015/06/char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231169024"/>
        <c:axId val="1310016"/>
      </c:barChart>
      <c:catAx>
        <c:axId val="231169024"/>
        <c:scaling>
          <c:orientation val="minMax"/>
        </c:scaling>
        <c:delete val="0"/>
        <c:axPos val="b"/>
        <c:numFmt formatCode="General" sourceLinked="1"/>
        <c:majorTickMark val="none"/>
        <c:minorTickMark val="none"/>
        <c:tickLblPos val="nextTo"/>
        <c:crossAx val="1310016"/>
        <c:crosses val="autoZero"/>
        <c:auto val="1"/>
        <c:lblAlgn val="ctr"/>
        <c:lblOffset val="100"/>
        <c:noMultiLvlLbl val="0"/>
      </c:catAx>
      <c:valAx>
        <c:axId val="13100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16902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3.43'!$E$5:$E$25</c:f>
              <c:numCache>
                <c:formatCode>#,##0</c:formatCode>
                <c:ptCount val="21"/>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pt idx="15">
                  <c:v>1168</c:v>
                </c:pt>
                <c:pt idx="16">
                  <c:v>1089</c:v>
                </c:pt>
                <c:pt idx="17">
                  <c:v>1328</c:v>
                </c:pt>
                <c:pt idx="18">
                  <c:v>1593</c:v>
                </c:pt>
                <c:pt idx="19">
                  <c:v>1067</c:v>
                </c:pt>
                <c:pt idx="20">
                  <c:v>981</c:v>
                </c:pt>
              </c:numCache>
            </c:numRef>
          </c:val>
          <c:smooth val="0"/>
          <c:extLst xmlns:c16r2="http://schemas.microsoft.com/office/drawing/2015/06/char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marker val="1"/>
        <c:smooth val="0"/>
        <c:axId val="231401984"/>
        <c:axId val="232130240"/>
      </c:lineChart>
      <c:catAx>
        <c:axId val="2314019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0240"/>
        <c:crosses val="autoZero"/>
        <c:auto val="1"/>
        <c:lblAlgn val="ctr"/>
        <c:lblOffset val="100"/>
        <c:noMultiLvlLbl val="0"/>
      </c:catAx>
      <c:valAx>
        <c:axId val="2321302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4019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71416244202352E-2"/>
          <c:y val="6.6666666666666666E-2"/>
          <c:w val="0.91385664976809411"/>
          <c:h val="0.80724311023622031"/>
        </c:manualLayout>
      </c:layout>
      <c:lineChart>
        <c:grouping val="standard"/>
        <c:varyColors val="0"/>
        <c:ser>
          <c:idx val="1"/>
          <c:order val="0"/>
          <c:spPr>
            <a:ln w="19050">
              <a:solidFill>
                <a:schemeClr val="accent1">
                  <a:lumMod val="75000"/>
                </a:schemeClr>
              </a:solidFill>
            </a:ln>
          </c:spPr>
          <c:marker>
            <c:symbol val="none"/>
          </c:marker>
          <c:cat>
            <c:numRef>
              <c:f>'Quadro 3.44'!$B$5:$B$25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3.44'!$E$5:$E$25</c:f>
              <c:numCache>
                <c:formatCode>#,##0</c:formatCode>
                <c:ptCount val="21"/>
                <c:pt idx="0">
                  <c:v>4</c:v>
                </c:pt>
                <c:pt idx="1">
                  <c:v>35</c:v>
                </c:pt>
                <c:pt idx="2">
                  <c:v>59</c:v>
                </c:pt>
                <c:pt idx="3">
                  <c:v>64</c:v>
                </c:pt>
                <c:pt idx="4">
                  <c:v>66</c:v>
                </c:pt>
                <c:pt idx="5">
                  <c:v>71</c:v>
                </c:pt>
                <c:pt idx="6">
                  <c:v>57</c:v>
                </c:pt>
                <c:pt idx="7">
                  <c:v>146</c:v>
                </c:pt>
                <c:pt idx="8">
                  <c:v>126</c:v>
                </c:pt>
                <c:pt idx="9">
                  <c:v>137</c:v>
                </c:pt>
                <c:pt idx="10">
                  <c:v>131</c:v>
                </c:pt>
                <c:pt idx="11">
                  <c:v>181</c:v>
                </c:pt>
                <c:pt idx="12">
                  <c:v>216</c:v>
                </c:pt>
                <c:pt idx="13">
                  <c:v>265</c:v>
                </c:pt>
                <c:pt idx="14">
                  <c:v>262</c:v>
                </c:pt>
                <c:pt idx="15">
                  <c:v>145</c:v>
                </c:pt>
                <c:pt idx="16">
                  <c:v>150</c:v>
                </c:pt>
                <c:pt idx="17">
                  <c:v>100</c:v>
                </c:pt>
                <c:pt idx="18">
                  <c:v>117</c:v>
                </c:pt>
                <c:pt idx="19">
                  <c:v>115</c:v>
                </c:pt>
                <c:pt idx="20">
                  <c:v>67</c:v>
                </c:pt>
              </c:numCache>
            </c:numRef>
          </c:val>
          <c:smooth val="0"/>
          <c:extLst xmlns:c16r2="http://schemas.microsoft.com/office/drawing/2015/06/chart">
            <c:ext xmlns:c16="http://schemas.microsoft.com/office/drawing/2014/chart" uri="{C3380CC4-5D6E-409C-BE32-E72D297353CC}">
              <c16:uniqueId val="{00000000-21EB-4B73-813D-F53B90383610}"/>
            </c:ext>
          </c:extLst>
        </c:ser>
        <c:dLbls>
          <c:showLegendKey val="0"/>
          <c:showVal val="0"/>
          <c:showCatName val="0"/>
          <c:showSerName val="0"/>
          <c:showPercent val="0"/>
          <c:showBubbleSize val="0"/>
        </c:dLbls>
        <c:marker val="1"/>
        <c:smooth val="0"/>
        <c:axId val="227979264"/>
        <c:axId val="232132544"/>
        <c:extLst xmlns:c16r2="http://schemas.microsoft.com/office/drawing/2015/06/chart">
          <c:ext xmlns:c15="http://schemas.microsoft.com/office/drawing/2012/chart" uri="{02D57815-91ED-43cb-92C2-25804820EDAC}">
            <c15:filteredLineSeries>
              <c15:ser>
                <c:idx val="0"/>
                <c:order val="0"/>
                <c:spPr>
                  <a:ln w="19050">
                    <a:solidFill>
                      <a:schemeClr val="accent1">
                        <a:lumMod val="75000"/>
                      </a:schemeClr>
                    </a:solidFill>
                  </a:ln>
                </c:spPr>
                <c:marker>
                  <c:symbol val="none"/>
                </c:marker>
                <c:cat>
                  <c:numRef>
                    <c:extLst>
                      <c:ext uri="{02D57815-91ED-43cb-92C2-25804820EDAC}">
                        <c15:formulaRef>
                          <c15:sqref>'Quadro 3.44'!$B$5:$B$25</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uri="{02D57815-91ED-43cb-92C2-25804820EDAC}">
                        <c15:formulaRef>
                          <c15:sqref>'Quadro 3.44'!$B$5:$B$25</c15:sqref>
                        </c15:formulaRef>
                      </c:ext>
                    </c:extLst>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val>
                <c:smooth val="0"/>
                <c:extLst>
                  <c:ext xmlns:c16="http://schemas.microsoft.com/office/drawing/2014/chart" uri="{C3380CC4-5D6E-409C-BE32-E72D297353CC}">
                    <c16:uniqueId val="{00000000-425B-4E48-8FF2-F7796A730C4E}"/>
                  </c:ext>
                </c:extLst>
              </c15:ser>
            </c15:filteredLineSeries>
          </c:ext>
        </c:extLst>
      </c:lineChart>
      <c:catAx>
        <c:axId val="2279792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2544"/>
        <c:crosses val="autoZero"/>
        <c:auto val="1"/>
        <c:lblAlgn val="ctr"/>
        <c:lblOffset val="100"/>
        <c:noMultiLvlLbl val="0"/>
      </c:catAx>
      <c:valAx>
        <c:axId val="2321325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792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3.45'!$B$6,'Quadro 3.45'!$B$11,'Quadro 3.45'!$B$16,'Quadro 3.45'!$B$21)</c:f>
              <c:numCache>
                <c:formatCode>General</c:formatCode>
                <c:ptCount val="4"/>
                <c:pt idx="0">
                  <c:v>2001</c:v>
                </c:pt>
                <c:pt idx="1">
                  <c:v>2006</c:v>
                </c:pt>
                <c:pt idx="2">
                  <c:v>2011</c:v>
                </c:pt>
                <c:pt idx="3">
                  <c:v>2016</c:v>
                </c:pt>
              </c:numCache>
            </c:numRef>
          </c:cat>
          <c:val>
            <c:numRef>
              <c:f>('Quadro 3.45'!$E$6,'Quadro 3.45'!$E$11,'Quadro 3.45'!$E$16,'Quadro 3.45'!$E$21)</c:f>
              <c:numCache>
                <c:formatCode>#,##0</c:formatCode>
                <c:ptCount val="4"/>
                <c:pt idx="0">
                  <c:v>1616</c:v>
                </c:pt>
                <c:pt idx="1">
                  <c:v>1316</c:v>
                </c:pt>
                <c:pt idx="2">
                  <c:v>1835</c:v>
                </c:pt>
                <c:pt idx="3">
                  <c:v>2011</c:v>
                </c:pt>
              </c:numCache>
            </c:numRef>
          </c:val>
          <c:extLst xmlns:c16r2="http://schemas.microsoft.com/office/drawing/2015/06/char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227980800"/>
        <c:axId val="232134848"/>
      </c:barChart>
      <c:catAx>
        <c:axId val="227980800"/>
        <c:scaling>
          <c:orientation val="minMax"/>
        </c:scaling>
        <c:delete val="0"/>
        <c:axPos val="b"/>
        <c:numFmt formatCode="General" sourceLinked="1"/>
        <c:majorTickMark val="none"/>
        <c:minorTickMark val="none"/>
        <c:tickLblPos val="nextTo"/>
        <c:crossAx val="232134848"/>
        <c:crosses val="autoZero"/>
        <c:auto val="1"/>
        <c:lblAlgn val="ctr"/>
        <c:lblOffset val="100"/>
        <c:noMultiLvlLbl val="0"/>
      </c:catAx>
      <c:valAx>
        <c:axId val="2321348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8080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c:spPr>
          <c:marker>
            <c:symbol val="none"/>
          </c:marker>
          <c:cat>
            <c:strRef>
              <c:f>('Quadro 3.46'!$B$16:$B$21,'Quadro 3.46'!$B$25,'Quadro 3.46'!$E$16:$E$25)</c:f>
              <c:strCache>
                <c:ptCount val="17"/>
                <c:pt idx="0">
                  <c:v>2011</c:v>
                </c:pt>
                <c:pt idx="1">
                  <c:v>2012</c:v>
                </c:pt>
                <c:pt idx="2">
                  <c:v>2013</c:v>
                </c:pt>
                <c:pt idx="3">
                  <c:v>2014</c:v>
                </c:pt>
                <c:pt idx="4">
                  <c:v>2015</c:v>
                </c:pt>
                <c:pt idx="5">
                  <c:v>2016</c:v>
                </c:pt>
                <c:pt idx="6">
                  <c:v>2020</c:v>
                </c:pt>
                <c:pt idx="7">
                  <c:v>2,264</c:v>
                </c:pt>
                <c:pt idx="8">
                  <c:v>2,597</c:v>
                </c:pt>
                <c:pt idx="9">
                  <c:v>3,759</c:v>
                </c:pt>
                <c:pt idx="10">
                  <c:v>3,971</c:v>
                </c:pt>
                <c:pt idx="11">
                  <c:v>6,619</c:v>
                </c:pt>
                <c:pt idx="12">
                  <c:v>1,439</c:v>
                </c:pt>
                <c:pt idx="13">
                  <c:v>..</c:v>
                </c:pt>
                <c:pt idx="14">
                  <c:v>..</c:v>
                </c:pt>
                <c:pt idx="15">
                  <c:v>..</c:v>
                </c:pt>
                <c:pt idx="16">
                  <c:v>..</c:v>
                </c:pt>
              </c:strCache>
              <c:extLst xmlns:c16r2="http://schemas.microsoft.com/office/drawing/2015/06/chart">
                <c:ext xmlns:c15="http://schemas.microsoft.com/office/drawing/2012/chart" uri="{02D57815-91ED-43cb-92C2-25804820EDAC}">
                  <c15:fullRef>
                    <c15:sqref>('Quadro 3.46'!$B$16:$B$25,'Quadro 3.46'!$E$16:$E$25)</c15:sqref>
                  </c15:fullRef>
                </c:ext>
              </c:extLst>
            </c:strRef>
          </c:cat>
          <c:val>
            <c:numRef>
              <c:f>'Quadro 3.46'!$E$16:$E$21</c:f>
              <c:numCache>
                <c:formatCode>#,##0</c:formatCode>
                <c:ptCount val="6"/>
                <c:pt idx="0">
                  <c:v>2264</c:v>
                </c:pt>
                <c:pt idx="1">
                  <c:v>2597</c:v>
                </c:pt>
                <c:pt idx="2">
                  <c:v>3759</c:v>
                </c:pt>
                <c:pt idx="3">
                  <c:v>3971</c:v>
                </c:pt>
                <c:pt idx="4">
                  <c:v>6619</c:v>
                </c:pt>
                <c:pt idx="5">
                  <c:v>1439</c:v>
                </c:pt>
              </c:numCache>
              <c:extLst xmlns:c16r2="http://schemas.microsoft.com/office/drawing/2015/06/chart">
                <c:ext xmlns:c15="http://schemas.microsoft.com/office/drawing/2012/chart" uri="{02D57815-91ED-43cb-92C2-25804820EDAC}">
                  <c15:fullRef>
                    <c15:sqref>'Quadro 3.46'!$E$16:$E$21</c15:sqref>
                  </c15:fullRef>
                </c:ext>
              </c:extLst>
            </c:numRef>
          </c:val>
          <c:smooth val="0"/>
          <c:extLst xmlns:c16r2="http://schemas.microsoft.com/office/drawing/2015/06/char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marker val="1"/>
        <c:smooth val="0"/>
        <c:axId val="227779584"/>
        <c:axId val="232186432"/>
      </c:lineChart>
      <c:catAx>
        <c:axId val="227779584"/>
        <c:scaling>
          <c:orientation val="minMax"/>
        </c:scaling>
        <c:delete val="0"/>
        <c:axPos val="b"/>
        <c:numFmt formatCode="General" sourceLinked="1"/>
        <c:majorTickMark val="none"/>
        <c:minorTickMark val="none"/>
        <c:tickLblPos val="nextTo"/>
        <c:crossAx val="232186432"/>
        <c:crosses val="autoZero"/>
        <c:auto val="1"/>
        <c:lblAlgn val="ctr"/>
        <c:lblOffset val="100"/>
        <c:noMultiLvlLbl val="0"/>
      </c:catAx>
      <c:valAx>
        <c:axId val="2321864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7958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3.47'!$B$6:$B$25</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'Quadro 3.47'!$E$6:$E$25</c:f>
              <c:numCache>
                <c:formatCode>#,##0</c:formatCode>
                <c:ptCount val="20"/>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pt idx="14">
                  <c:v>488</c:v>
                </c:pt>
                <c:pt idx="15">
                  <c:v>427</c:v>
                </c:pt>
                <c:pt idx="16">
                  <c:v>375</c:v>
                </c:pt>
                <c:pt idx="17">
                  <c:v>450</c:v>
                </c:pt>
                <c:pt idx="18">
                  <c:v>432</c:v>
                </c:pt>
                <c:pt idx="19">
                  <c:v>344</c:v>
                </c:pt>
              </c:numCache>
            </c:numRef>
          </c:val>
          <c:smooth val="0"/>
          <c:extLst xmlns:c16r2="http://schemas.microsoft.com/office/drawing/2015/06/char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marker val="1"/>
        <c:smooth val="0"/>
        <c:axId val="230357504"/>
        <c:axId val="232188736"/>
      </c:lineChart>
      <c:catAx>
        <c:axId val="230357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88736"/>
        <c:crosses val="autoZero"/>
        <c:auto val="1"/>
        <c:lblAlgn val="ctr"/>
        <c:lblOffset val="100"/>
        <c:noMultiLvlLbl val="0"/>
      </c:catAx>
      <c:valAx>
        <c:axId val="232188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3575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3.48'!$B$5:$B$25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3.48'!$E$5:$E$25</c:f>
              <c:numCache>
                <c:formatCode>#,##0</c:formatCode>
                <c:ptCount val="21"/>
                <c:pt idx="0">
                  <c:v>708</c:v>
                </c:pt>
                <c:pt idx="1">
                  <c:v>709</c:v>
                </c:pt>
                <c:pt idx="2">
                  <c:v>721</c:v>
                </c:pt>
                <c:pt idx="3">
                  <c:v>735</c:v>
                </c:pt>
                <c:pt idx="4">
                  <c:v>728</c:v>
                </c:pt>
                <c:pt idx="5">
                  <c:v>748</c:v>
                </c:pt>
                <c:pt idx="6">
                  <c:v>794</c:v>
                </c:pt>
                <c:pt idx="7">
                  <c:v>724</c:v>
                </c:pt>
                <c:pt idx="8">
                  <c:v>814</c:v>
                </c:pt>
                <c:pt idx="9">
                  <c:v>979</c:v>
                </c:pt>
                <c:pt idx="10">
                  <c:v>1107</c:v>
                </c:pt>
                <c:pt idx="11">
                  <c:v>1251</c:v>
                </c:pt>
                <c:pt idx="12">
                  <c:v>1571</c:v>
                </c:pt>
                <c:pt idx="13">
                  <c:v>1962</c:v>
                </c:pt>
                <c:pt idx="14">
                  <c:v>2523</c:v>
                </c:pt>
                <c:pt idx="15">
                  <c:v>2925</c:v>
                </c:pt>
                <c:pt idx="16">
                  <c:v>3166</c:v>
                </c:pt>
                <c:pt idx="17">
                  <c:v>3320</c:v>
                </c:pt>
                <c:pt idx="18">
                  <c:v>3328</c:v>
                </c:pt>
                <c:pt idx="19">
                  <c:v>3493</c:v>
                </c:pt>
                <c:pt idx="20">
                  <c:v>3664</c:v>
                </c:pt>
              </c:numCache>
            </c:numRef>
          </c:val>
          <c:extLst xmlns:c16r2="http://schemas.microsoft.com/office/drawing/2015/06/char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232876544"/>
        <c:axId val="232191040"/>
      </c:areaChart>
      <c:catAx>
        <c:axId val="2328765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1040"/>
        <c:crosses val="autoZero"/>
        <c:auto val="1"/>
        <c:lblAlgn val="ctr"/>
        <c:lblOffset val="100"/>
        <c:noMultiLvlLbl val="0"/>
      </c:catAx>
      <c:valAx>
        <c:axId val="232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87654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3.49'!$E$5:$E$25</c:f>
              <c:numCache>
                <c:formatCode>#,##0</c:formatCode>
                <c:ptCount val="21"/>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pt idx="15">
                  <c:v>7</c:v>
                </c:pt>
                <c:pt idx="16">
                  <c:v>9</c:v>
                </c:pt>
                <c:pt idx="17">
                  <c:v>24</c:v>
                </c:pt>
                <c:pt idx="18">
                  <c:v>12</c:v>
                </c:pt>
                <c:pt idx="19">
                  <c:v>18</c:v>
                </c:pt>
                <c:pt idx="20">
                  <c:v>27</c:v>
                </c:pt>
              </c:numCache>
            </c:numRef>
          </c:val>
          <c:smooth val="0"/>
          <c:extLst xmlns:c16r2="http://schemas.microsoft.com/office/drawing/2015/06/char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marker val="1"/>
        <c:smooth val="0"/>
        <c:axId val="233207296"/>
        <c:axId val="232193344"/>
      </c:lineChart>
      <c:catAx>
        <c:axId val="233207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3344"/>
        <c:crosses val="autoZero"/>
        <c:auto val="1"/>
        <c:lblAlgn val="ctr"/>
        <c:lblOffset val="100"/>
        <c:noMultiLvlLbl val="0"/>
      </c:catAx>
      <c:valAx>
        <c:axId val="232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207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3.5'!$B$9:$B$25</c:f>
              <c:numCache>
                <c:formatCode>General</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'Quadro 3.5'!$E$9:$E$25</c:f>
              <c:numCache>
                <c:formatCode>#,##0</c:formatCode>
                <c:ptCount val="17"/>
                <c:pt idx="0">
                  <c:v>44</c:v>
                </c:pt>
                <c:pt idx="1">
                  <c:v>112</c:v>
                </c:pt>
                <c:pt idx="2">
                  <c:v>90</c:v>
                </c:pt>
                <c:pt idx="3">
                  <c:v>76</c:v>
                </c:pt>
                <c:pt idx="4">
                  <c:v>104</c:v>
                </c:pt>
                <c:pt idx="5">
                  <c:v>74</c:v>
                </c:pt>
                <c:pt idx="6">
                  <c:v>107</c:v>
                </c:pt>
                <c:pt idx="7">
                  <c:v>90</c:v>
                </c:pt>
                <c:pt idx="8">
                  <c:v>131</c:v>
                </c:pt>
                <c:pt idx="9">
                  <c:v>135</c:v>
                </c:pt>
                <c:pt idx="10">
                  <c:v>123</c:v>
                </c:pt>
                <c:pt idx="11">
                  <c:v>98</c:v>
                </c:pt>
                <c:pt idx="12">
                  <c:v>107</c:v>
                </c:pt>
                <c:pt idx="13">
                  <c:v>92</c:v>
                </c:pt>
                <c:pt idx="14">
                  <c:v>65</c:v>
                </c:pt>
                <c:pt idx="15">
                  <c:v>55</c:v>
                </c:pt>
                <c:pt idx="16">
                  <c:v>39</c:v>
                </c:pt>
              </c:numCache>
            </c:numRef>
          </c:val>
          <c:smooth val="0"/>
          <c:extLst xmlns:c16r2="http://schemas.microsoft.com/office/drawing/2015/06/chart">
            <c:ext xmlns:c16="http://schemas.microsoft.com/office/drawing/2014/chart" uri="{C3380CC4-5D6E-409C-BE32-E72D297353CC}">
              <c16:uniqueId val="{00000000-6876-46A7-A9CC-AACA1EC33671}"/>
            </c:ext>
          </c:extLst>
        </c:ser>
        <c:dLbls>
          <c:showLegendKey val="0"/>
          <c:showVal val="0"/>
          <c:showCatName val="0"/>
          <c:showSerName val="0"/>
          <c:showPercent val="0"/>
          <c:showBubbleSize val="0"/>
        </c:dLbls>
        <c:marker val="1"/>
        <c:smooth val="0"/>
        <c:axId val="227544576"/>
        <c:axId val="226191040"/>
      </c:lineChart>
      <c:catAx>
        <c:axId val="227544576"/>
        <c:scaling>
          <c:orientation val="minMax"/>
        </c:scaling>
        <c:delete val="0"/>
        <c:axPos val="b"/>
        <c:numFmt formatCode="General" sourceLinked="1"/>
        <c:majorTickMark val="none"/>
        <c:minorTickMark val="none"/>
        <c:tickLblPos val="nextTo"/>
        <c:crossAx val="226191040"/>
        <c:crosses val="autoZero"/>
        <c:auto val="1"/>
        <c:lblAlgn val="ctr"/>
        <c:lblOffset val="100"/>
        <c:noMultiLvlLbl val="0"/>
      </c:catAx>
      <c:valAx>
        <c:axId val="226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44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3.50'!$B$5:$B$25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3.50'!$E$5:$E$25</c:f>
              <c:numCache>
                <c:formatCode>#,##0</c:formatCode>
                <c:ptCount val="21"/>
                <c:pt idx="0">
                  <c:v>1811</c:v>
                </c:pt>
                <c:pt idx="1">
                  <c:v>4396</c:v>
                </c:pt>
                <c:pt idx="2">
                  <c:v>7915</c:v>
                </c:pt>
                <c:pt idx="3">
                  <c:v>12603</c:v>
                </c:pt>
                <c:pt idx="4">
                  <c:v>13867</c:v>
                </c:pt>
                <c:pt idx="5">
                  <c:v>11712</c:v>
                </c:pt>
                <c:pt idx="6">
                  <c:v>9696</c:v>
                </c:pt>
                <c:pt idx="7">
                  <c:v>12039</c:v>
                </c:pt>
                <c:pt idx="8">
                  <c:v>12983</c:v>
                </c:pt>
                <c:pt idx="9">
                  <c:v>12211</c:v>
                </c:pt>
                <c:pt idx="10">
                  <c:v>12064</c:v>
                </c:pt>
                <c:pt idx="11">
                  <c:v>16347</c:v>
                </c:pt>
                <c:pt idx="12">
                  <c:v>20443</c:v>
                </c:pt>
                <c:pt idx="13">
                  <c:v>30121</c:v>
                </c:pt>
                <c:pt idx="14">
                  <c:v>30546</c:v>
                </c:pt>
                <c:pt idx="15">
                  <c:v>32301</c:v>
                </c:pt>
                <c:pt idx="16">
                  <c:v>30543</c:v>
                </c:pt>
                <c:pt idx="17">
                  <c:v>22622</c:v>
                </c:pt>
                <c:pt idx="18">
                  <c:v>18871</c:v>
                </c:pt>
                <c:pt idx="19">
                  <c:v>24593</c:v>
                </c:pt>
                <c:pt idx="20">
                  <c:v>6664</c:v>
                </c:pt>
              </c:numCache>
            </c:numRef>
          </c:val>
          <c:smooth val="0"/>
          <c:extLst xmlns:c16r2="http://schemas.microsoft.com/office/drawing/2015/06/char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marker val="1"/>
        <c:smooth val="0"/>
        <c:axId val="233399296"/>
        <c:axId val="233318080"/>
      </c:lineChart>
      <c:catAx>
        <c:axId val="233399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18080"/>
        <c:crosses val="autoZero"/>
        <c:auto val="1"/>
        <c:lblAlgn val="ctr"/>
        <c:lblOffset val="100"/>
        <c:noMultiLvlLbl val="0"/>
      </c:catAx>
      <c:valAx>
        <c:axId val="233318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399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3.51'!$B$5:$B$25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3.51'!$E$5:$E$25</c:f>
              <c:numCache>
                <c:formatCode>#,##0</c:formatCode>
                <c:ptCount val="21"/>
                <c:pt idx="0">
                  <c:v>35776</c:v>
                </c:pt>
                <c:pt idx="1">
                  <c:v>52473</c:v>
                </c:pt>
                <c:pt idx="2">
                  <c:v>61996</c:v>
                </c:pt>
                <c:pt idx="3">
                  <c:v>68385</c:v>
                </c:pt>
                <c:pt idx="4">
                  <c:v>66979</c:v>
                </c:pt>
                <c:pt idx="5">
                  <c:v>66400</c:v>
                </c:pt>
                <c:pt idx="6">
                  <c:v>70532</c:v>
                </c:pt>
                <c:pt idx="7">
                  <c:v>71270</c:v>
                </c:pt>
                <c:pt idx="8">
                  <c:v>83177</c:v>
                </c:pt>
                <c:pt idx="9">
                  <c:v>87976</c:v>
                </c:pt>
                <c:pt idx="10">
                  <c:v>84031</c:v>
                </c:pt>
                <c:pt idx="11">
                  <c:v>85625</c:v>
                </c:pt>
                <c:pt idx="12">
                  <c:v>92916</c:v>
                </c:pt>
                <c:pt idx="13">
                  <c:v>109978</c:v>
                </c:pt>
                <c:pt idx="14">
                  <c:v>127171</c:v>
                </c:pt>
                <c:pt idx="15">
                  <c:v>140318</c:v>
                </c:pt>
                <c:pt idx="16">
                  <c:v>130387</c:v>
                </c:pt>
                <c:pt idx="17">
                  <c:v>137857</c:v>
                </c:pt>
                <c:pt idx="18">
                  <c:v>141300</c:v>
                </c:pt>
                <c:pt idx="19">
                  <c:v>165463</c:v>
                </c:pt>
                <c:pt idx="20">
                  <c:v>165726</c:v>
                </c:pt>
              </c:numCache>
            </c:numRef>
          </c:val>
          <c:extLst xmlns:c16r2="http://schemas.microsoft.com/office/drawing/2015/06/char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233447936"/>
        <c:axId val="233320384"/>
      </c:areaChart>
      <c:catAx>
        <c:axId val="233447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0384"/>
        <c:crosses val="autoZero"/>
        <c:auto val="1"/>
        <c:lblAlgn val="ctr"/>
        <c:lblOffset val="100"/>
        <c:noMultiLvlLbl val="0"/>
      </c:catAx>
      <c:valAx>
        <c:axId val="233320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44793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3.52'!$E$5:$E$25</c:f>
              <c:numCache>
                <c:formatCode>#,##0</c:formatCode>
                <c:ptCount val="21"/>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pt idx="15">
                  <c:v>422</c:v>
                </c:pt>
                <c:pt idx="16">
                  <c:v>672</c:v>
                </c:pt>
                <c:pt idx="17">
                  <c:v>1234</c:v>
                </c:pt>
                <c:pt idx="18">
                  <c:v>1906</c:v>
                </c:pt>
                <c:pt idx="19">
                  <c:v>2227</c:v>
                </c:pt>
                <c:pt idx="20">
                  <c:v>2042</c:v>
                </c:pt>
              </c:numCache>
            </c:numRef>
          </c:val>
          <c:smooth val="0"/>
          <c:extLst xmlns:c16r2="http://schemas.microsoft.com/office/drawing/2015/06/char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marker val="1"/>
        <c:smooth val="0"/>
        <c:axId val="233583104"/>
        <c:axId val="233322688"/>
      </c:lineChart>
      <c:catAx>
        <c:axId val="2335831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2688"/>
        <c:crosses val="autoZero"/>
        <c:auto val="1"/>
        <c:lblAlgn val="ctr"/>
        <c:lblOffset val="100"/>
        <c:noMultiLvlLbl val="0"/>
      </c:catAx>
      <c:valAx>
        <c:axId val="2333226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5831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3.53'!$B$5:$B$25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3.53'!$E$5:$E$25</c:f>
              <c:numCache>
                <c:formatCode>#,##0</c:formatCode>
                <c:ptCount val="21"/>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pt idx="15">
                  <c:v>330</c:v>
                </c:pt>
                <c:pt idx="16">
                  <c:v>380</c:v>
                </c:pt>
                <c:pt idx="17">
                  <c:v>390</c:v>
                </c:pt>
                <c:pt idx="18">
                  <c:v>427</c:v>
                </c:pt>
                <c:pt idx="19">
                  <c:v>401</c:v>
                </c:pt>
                <c:pt idx="20">
                  <c:v>321</c:v>
                </c:pt>
              </c:numCache>
            </c:numRef>
          </c:val>
          <c:smooth val="0"/>
          <c:extLst xmlns:c16r2="http://schemas.microsoft.com/office/drawing/2015/06/char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marker val="1"/>
        <c:smooth val="0"/>
        <c:axId val="231014912"/>
        <c:axId val="230883904"/>
      </c:lineChart>
      <c:catAx>
        <c:axId val="2310149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3904"/>
        <c:crosses val="autoZero"/>
        <c:auto val="1"/>
        <c:lblAlgn val="ctr"/>
        <c:lblOffset val="100"/>
        <c:noMultiLvlLbl val="0"/>
      </c:catAx>
      <c:valAx>
        <c:axId val="230883904"/>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0149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3.54'!$B$5:$B$25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3.54'!$E$5:$E$25</c:f>
              <c:numCache>
                <c:formatCode>#,##0</c:formatCode>
                <c:ptCount val="21"/>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pt idx="15">
                  <c:v>3583</c:v>
                </c:pt>
                <c:pt idx="16">
                  <c:v>3775</c:v>
                </c:pt>
                <c:pt idx="17">
                  <c:v>3983</c:v>
                </c:pt>
                <c:pt idx="18">
                  <c:v>4148</c:v>
                </c:pt>
                <c:pt idx="19">
                  <c:v>4273</c:v>
                </c:pt>
                <c:pt idx="20">
                  <c:v>4336</c:v>
                </c:pt>
              </c:numCache>
            </c:numRef>
          </c:val>
          <c:extLst xmlns:c16r2="http://schemas.microsoft.com/office/drawing/2015/06/char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231017472"/>
        <c:axId val="230886208"/>
      </c:areaChart>
      <c:catAx>
        <c:axId val="2310174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6208"/>
        <c:crosses val="autoZero"/>
        <c:auto val="1"/>
        <c:lblAlgn val="ctr"/>
        <c:lblOffset val="100"/>
        <c:noMultiLvlLbl val="0"/>
      </c:catAx>
      <c:valAx>
        <c:axId val="2308862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01747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3.55'!$E$5:$E$25</c:f>
              <c:numCache>
                <c:formatCode>#,##0</c:formatCode>
                <c:ptCount val="21"/>
                <c:pt idx="0">
                  <c:v>34</c:v>
                </c:pt>
                <c:pt idx="1">
                  <c:v>36</c:v>
                </c:pt>
                <c:pt idx="2">
                  <c:v>70</c:v>
                </c:pt>
                <c:pt idx="3">
                  <c:v>43</c:v>
                </c:pt>
                <c:pt idx="4">
                  <c:v>63</c:v>
                </c:pt>
                <c:pt idx="5">
                  <c:v>42</c:v>
                </c:pt>
                <c:pt idx="6">
                  <c:v>56</c:v>
                </c:pt>
                <c:pt idx="7">
                  <c:v>48</c:v>
                </c:pt>
                <c:pt idx="8">
                  <c:v>39</c:v>
                </c:pt>
                <c:pt idx="9">
                  <c:v>59</c:v>
                </c:pt>
                <c:pt idx="10">
                  <c:v>65</c:v>
                </c:pt>
                <c:pt idx="11">
                  <c:v>58</c:v>
                </c:pt>
                <c:pt idx="12">
                  <c:v>45</c:v>
                </c:pt>
                <c:pt idx="13">
                  <c:v>48</c:v>
                </c:pt>
                <c:pt idx="14">
                  <c:v>48</c:v>
                </c:pt>
                <c:pt idx="15">
                  <c:v>66</c:v>
                </c:pt>
                <c:pt idx="16">
                  <c:v>74</c:v>
                </c:pt>
                <c:pt idx="17">
                  <c:v>83</c:v>
                </c:pt>
                <c:pt idx="18">
                  <c:v>76</c:v>
                </c:pt>
                <c:pt idx="19">
                  <c:v>65</c:v>
                </c:pt>
                <c:pt idx="20">
                  <c:v>130</c:v>
                </c:pt>
              </c:numCache>
            </c:numRef>
          </c:val>
          <c:smooth val="0"/>
          <c:extLst xmlns:c16r2="http://schemas.microsoft.com/office/drawing/2015/06/char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marker val="1"/>
        <c:smooth val="0"/>
        <c:axId val="232724992"/>
        <c:axId val="230888512"/>
      </c:lineChart>
      <c:catAx>
        <c:axId val="2327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8512"/>
        <c:crosses val="autoZero"/>
        <c:auto val="1"/>
        <c:lblAlgn val="ctr"/>
        <c:lblOffset val="100"/>
        <c:noMultiLvlLbl val="0"/>
      </c:catAx>
      <c:valAx>
        <c:axId val="23088851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72499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3.56'!$B$5:$B$25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3.56'!$E$5:$E$25</c:f>
              <c:numCache>
                <c:formatCode>#,##0</c:formatCode>
                <c:ptCount val="21"/>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pt idx="14">
                  <c:v>15221</c:v>
                </c:pt>
                <c:pt idx="15">
                  <c:v>12325</c:v>
                </c:pt>
                <c:pt idx="16">
                  <c:v>10123</c:v>
                </c:pt>
                <c:pt idx="17">
                  <c:v>9257</c:v>
                </c:pt>
                <c:pt idx="18">
                  <c:v>8733</c:v>
                </c:pt>
                <c:pt idx="19">
                  <c:v>8443</c:v>
                </c:pt>
                <c:pt idx="20">
                  <c:v>7542</c:v>
                </c:pt>
              </c:numCache>
            </c:numRef>
          </c:val>
          <c:smooth val="0"/>
          <c:extLst xmlns:c16r2="http://schemas.microsoft.com/office/drawing/2015/06/char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marker val="1"/>
        <c:smooth val="0"/>
        <c:axId val="234983936"/>
        <c:axId val="230890816"/>
      </c:lineChart>
      <c:catAx>
        <c:axId val="234983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90816"/>
        <c:crosses val="autoZero"/>
        <c:auto val="1"/>
        <c:lblAlgn val="ctr"/>
        <c:lblOffset val="100"/>
        <c:noMultiLvlLbl val="0"/>
      </c:catAx>
      <c:valAx>
        <c:axId val="2308908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4983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3.57'!$B$5:$B$25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3.57'!$E$5:$E$25</c:f>
              <c:numCache>
                <c:formatCode>#,##0</c:formatCode>
                <c:ptCount val="21"/>
                <c:pt idx="0">
                  <c:v>135449</c:v>
                </c:pt>
                <c:pt idx="1">
                  <c:v>136135</c:v>
                </c:pt>
                <c:pt idx="2">
                  <c:v>141696</c:v>
                </c:pt>
                <c:pt idx="3">
                  <c:v>150448</c:v>
                </c:pt>
                <c:pt idx="4">
                  <c:v>160249</c:v>
                </c:pt>
                <c:pt idx="5">
                  <c:v>167857</c:v>
                </c:pt>
                <c:pt idx="6">
                  <c:v>174198</c:v>
                </c:pt>
                <c:pt idx="7">
                  <c:v>183028</c:v>
                </c:pt>
                <c:pt idx="8">
                  <c:v>196842</c:v>
                </c:pt>
                <c:pt idx="9">
                  <c:v>206019</c:v>
                </c:pt>
                <c:pt idx="10">
                  <c:v>172274</c:v>
                </c:pt>
                <c:pt idx="11">
                  <c:v>187409</c:v>
                </c:pt>
                <c:pt idx="12">
                  <c:v>199209</c:v>
                </c:pt>
                <c:pt idx="13">
                  <c:v>211451</c:v>
                </c:pt>
                <c:pt idx="14">
                  <c:v>218657</c:v>
                </c:pt>
                <c:pt idx="15">
                  <c:v>222277</c:v>
                </c:pt>
                <c:pt idx="16">
                  <c:v>223099</c:v>
                </c:pt>
                <c:pt idx="17">
                  <c:v>220904</c:v>
                </c:pt>
                <c:pt idx="18">
                  <c:v>217662</c:v>
                </c:pt>
                <c:pt idx="19">
                  <c:v>214087</c:v>
                </c:pt>
                <c:pt idx="20">
                  <c:v>210731</c:v>
                </c:pt>
              </c:numCache>
            </c:numRef>
          </c:val>
          <c:extLst xmlns:c16r2="http://schemas.microsoft.com/office/drawing/2015/06/char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232661504"/>
        <c:axId val="232605376"/>
      </c:areaChart>
      <c:catAx>
        <c:axId val="232661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5376"/>
        <c:crosses val="autoZero"/>
        <c:auto val="1"/>
        <c:lblAlgn val="ctr"/>
        <c:lblOffset val="100"/>
        <c:noMultiLvlLbl val="0"/>
      </c:catAx>
      <c:valAx>
        <c:axId val="2326053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6615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3.58'!$B$5:$B$25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3.58'!$E$5:$E$25</c:f>
              <c:numCache>
                <c:formatCode>#,##0</c:formatCode>
                <c:ptCount val="21"/>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pt idx="16">
                  <c:v>4020</c:v>
                </c:pt>
                <c:pt idx="17">
                  <c:v>3919</c:v>
                </c:pt>
                <c:pt idx="18">
                  <c:v>3285</c:v>
                </c:pt>
                <c:pt idx="19">
                  <c:v>2816</c:v>
                </c:pt>
                <c:pt idx="20">
                  <c:v>2008</c:v>
                </c:pt>
              </c:numCache>
            </c:numRef>
          </c:val>
          <c:smooth val="0"/>
          <c:extLst xmlns:c16r2="http://schemas.microsoft.com/office/drawing/2015/06/char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marker val="1"/>
        <c:smooth val="0"/>
        <c:axId val="232664064"/>
        <c:axId val="232607680"/>
      </c:lineChart>
      <c:catAx>
        <c:axId val="2326640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7680"/>
        <c:crosses val="autoZero"/>
        <c:auto val="1"/>
        <c:lblAlgn val="ctr"/>
        <c:lblOffset val="100"/>
        <c:noMultiLvlLbl val="0"/>
      </c:catAx>
      <c:valAx>
        <c:axId val="232607680"/>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26640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3.59'!$B$6,'Quadro 3.59'!$B$16)</c:f>
              <c:numCache>
                <c:formatCode>General</c:formatCode>
                <c:ptCount val="2"/>
                <c:pt idx="0">
                  <c:v>2001</c:v>
                </c:pt>
                <c:pt idx="1">
                  <c:v>2011</c:v>
                </c:pt>
              </c:numCache>
            </c:numRef>
          </c:cat>
          <c:val>
            <c:numRef>
              <c:f>('Quadro 3.59'!$E$6,'Quadro 3.59'!$E$16)</c:f>
              <c:numCache>
                <c:formatCode>#,##0</c:formatCode>
                <c:ptCount val="2"/>
                <c:pt idx="0">
                  <c:v>53477</c:v>
                </c:pt>
                <c:pt idx="1">
                  <c:v>37326</c:v>
                </c:pt>
              </c:numCache>
            </c:numRef>
          </c:val>
          <c:extLst xmlns:c16r2="http://schemas.microsoft.com/office/drawing/2015/06/char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235294208"/>
        <c:axId val="232609984"/>
      </c:barChart>
      <c:catAx>
        <c:axId val="235294208"/>
        <c:scaling>
          <c:orientation val="minMax"/>
        </c:scaling>
        <c:delete val="0"/>
        <c:axPos val="b"/>
        <c:numFmt formatCode="General" sourceLinked="1"/>
        <c:majorTickMark val="none"/>
        <c:minorTickMark val="none"/>
        <c:tickLblPos val="nextTo"/>
        <c:crossAx val="232609984"/>
        <c:crosses val="autoZero"/>
        <c:auto val="1"/>
        <c:lblAlgn val="ctr"/>
        <c:lblOffset val="100"/>
        <c:noMultiLvlLbl val="0"/>
      </c:catAx>
      <c:valAx>
        <c:axId val="2326099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5294208"/>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c:spPr>
          <c:cat>
            <c:numRef>
              <c:f>'Quadro 3.6'!$B$5:$B$25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'Quadro 3.6'!$E$5:$E$25</c:f>
              <c:numCache>
                <c:formatCode>#,##0</c:formatCode>
                <c:ptCount val="21"/>
                <c:pt idx="0">
                  <c:v>17990</c:v>
                </c:pt>
                <c:pt idx="1">
                  <c:v>17780</c:v>
                </c:pt>
                <c:pt idx="2">
                  <c:v>17870</c:v>
                </c:pt>
                <c:pt idx="3">
                  <c:v>17980</c:v>
                </c:pt>
                <c:pt idx="4">
                  <c:v>18030</c:v>
                </c:pt>
                <c:pt idx="5">
                  <c:v>18160</c:v>
                </c:pt>
                <c:pt idx="6">
                  <c:v>18280</c:v>
                </c:pt>
                <c:pt idx="7">
                  <c:v>18310</c:v>
                </c:pt>
                <c:pt idx="8">
                  <c:v>18390</c:v>
                </c:pt>
                <c:pt idx="9">
                  <c:v>18460</c:v>
                </c:pt>
                <c:pt idx="10">
                  <c:v>18470</c:v>
                </c:pt>
                <c:pt idx="11">
                  <c:v>18550</c:v>
                </c:pt>
                <c:pt idx="12">
                  <c:v>18720</c:v>
                </c:pt>
                <c:pt idx="13">
                  <c:v>19030</c:v>
                </c:pt>
                <c:pt idx="14">
                  <c:v>19170</c:v>
                </c:pt>
                <c:pt idx="15">
                  <c:v>19140</c:v>
                </c:pt>
                <c:pt idx="16">
                  <c:v>19130</c:v>
                </c:pt>
                <c:pt idx="17">
                  <c:v>19080</c:v>
                </c:pt>
                <c:pt idx="18">
                  <c:v>18870</c:v>
                </c:pt>
                <c:pt idx="19">
                  <c:v>18700</c:v>
                </c:pt>
                <c:pt idx="20">
                  <c:v>18610</c:v>
                </c:pt>
              </c:numCache>
            </c:numRef>
          </c:val>
          <c:extLst xmlns:c16r2="http://schemas.microsoft.com/office/drawing/2015/06/chart">
            <c:ext xmlns:c16="http://schemas.microsoft.com/office/drawing/2014/chart" uri="{C3380CC4-5D6E-409C-BE32-E72D297353CC}">
              <c16:uniqueId val="{00000000-BA2C-46FB-86AF-2121AB0634FD}"/>
            </c:ext>
          </c:extLst>
        </c:ser>
        <c:dLbls>
          <c:showLegendKey val="0"/>
          <c:showVal val="0"/>
          <c:showCatName val="0"/>
          <c:showSerName val="0"/>
          <c:showPercent val="0"/>
          <c:showBubbleSize val="0"/>
        </c:dLbls>
        <c:axId val="227594240"/>
        <c:axId val="226193344"/>
      </c:areaChart>
      <c:catAx>
        <c:axId val="227594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6193344"/>
        <c:crosses val="autoZero"/>
        <c:auto val="1"/>
        <c:lblAlgn val="ctr"/>
        <c:lblOffset val="100"/>
        <c:noMultiLvlLbl val="0"/>
      </c:catAx>
      <c:valAx>
        <c:axId val="226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4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3.7'!$B$10:$B$24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extLst xmlns:c16r2="http://schemas.microsoft.com/office/drawing/2015/06/chart">
                <c:ext xmlns:c15="http://schemas.microsoft.com/office/drawing/2012/chart" uri="{02D57815-91ED-43cb-92C2-25804820EDAC}">
                  <c15:fullRef>
                    <c15:sqref>'Quadro 3.7'!$B$10:$B$25</c15:sqref>
                  </c15:fullRef>
                </c:ext>
              </c:extLst>
            </c:numRef>
          </c:cat>
          <c:val>
            <c:numRef>
              <c:f>'Quadro 3.7'!$E$10:$E$24</c:f>
              <c:numCache>
                <c:formatCode>#,##0</c:formatCode>
                <c:ptCount val="15"/>
                <c:pt idx="0">
                  <c:v>276</c:v>
                </c:pt>
                <c:pt idx="1">
                  <c:v>195</c:v>
                </c:pt>
                <c:pt idx="2">
                  <c:v>380</c:v>
                </c:pt>
                <c:pt idx="3">
                  <c:v>300</c:v>
                </c:pt>
                <c:pt idx="4">
                  <c:v>116</c:v>
                </c:pt>
                <c:pt idx="5">
                  <c:v>140</c:v>
                </c:pt>
                <c:pt idx="6">
                  <c:v>120</c:v>
                </c:pt>
                <c:pt idx="7">
                  <c:v>103</c:v>
                </c:pt>
                <c:pt idx="8">
                  <c:v>143</c:v>
                </c:pt>
                <c:pt idx="9">
                  <c:v>227</c:v>
                </c:pt>
                <c:pt idx="10">
                  <c:v>166</c:v>
                </c:pt>
                <c:pt idx="11">
                  <c:v>222</c:v>
                </c:pt>
                <c:pt idx="12">
                  <c:v>241</c:v>
                </c:pt>
                <c:pt idx="13">
                  <c:v>216</c:v>
                </c:pt>
                <c:pt idx="14">
                  <c:v>230</c:v>
                </c:pt>
              </c:numCache>
              <c:extLst xmlns:c16r2="http://schemas.microsoft.com/office/drawing/2015/06/chart">
                <c:ext xmlns:c15="http://schemas.microsoft.com/office/drawing/2012/chart" uri="{02D57815-91ED-43cb-92C2-25804820EDAC}">
                  <c15:fullRef>
                    <c15:sqref>'Quadro 3.7'!$E$10:$E$25</c15:sqref>
                  </c15:fullRef>
                </c:ext>
              </c:extLst>
            </c:numRef>
          </c:val>
          <c:smooth val="0"/>
          <c:extLst xmlns:c16r2="http://schemas.microsoft.com/office/drawing/2015/06/chart">
            <c:ext xmlns:c16="http://schemas.microsoft.com/office/drawing/2014/chart" uri="{C3380CC4-5D6E-409C-BE32-E72D297353CC}">
              <c16:uniqueId val="{00000000-FF54-48AC-8DA6-7ED1F46192BC}"/>
            </c:ext>
          </c:extLst>
        </c:ser>
        <c:dLbls>
          <c:showLegendKey val="0"/>
          <c:showVal val="0"/>
          <c:showCatName val="0"/>
          <c:showSerName val="0"/>
          <c:showPercent val="0"/>
          <c:showBubbleSize val="0"/>
        </c:dLbls>
        <c:marker val="1"/>
        <c:smooth val="0"/>
        <c:axId val="227595776"/>
        <c:axId val="226195648"/>
      </c:lineChart>
      <c:catAx>
        <c:axId val="227595776"/>
        <c:scaling>
          <c:orientation val="minMax"/>
        </c:scaling>
        <c:delete val="0"/>
        <c:axPos val="b"/>
        <c:numFmt formatCode="General" sourceLinked="1"/>
        <c:majorTickMark val="none"/>
        <c:minorTickMark val="none"/>
        <c:tickLblPos val="nextTo"/>
        <c:crossAx val="226195648"/>
        <c:crosses val="autoZero"/>
        <c:auto val="1"/>
        <c:lblAlgn val="ctr"/>
        <c:lblOffset val="100"/>
        <c:noMultiLvlLbl val="0"/>
      </c:catAx>
      <c:valAx>
        <c:axId val="226195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57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3.8'!$B$7:$B$25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'Quadro 3.8'!$E$7:$E$25</c:f>
              <c:numCache>
                <c:formatCode>#,##0</c:formatCode>
                <c:ptCount val="19"/>
                <c:pt idx="0">
                  <c:v>295</c:v>
                </c:pt>
                <c:pt idx="1">
                  <c:v>313</c:v>
                </c:pt>
                <c:pt idx="2">
                  <c:v>266</c:v>
                </c:pt>
                <c:pt idx="3">
                  <c:v>296</c:v>
                </c:pt>
                <c:pt idx="4">
                  <c:v>276</c:v>
                </c:pt>
                <c:pt idx="5">
                  <c:v>305</c:v>
                </c:pt>
                <c:pt idx="6">
                  <c:v>349</c:v>
                </c:pt>
                <c:pt idx="7">
                  <c:v>357</c:v>
                </c:pt>
                <c:pt idx="8">
                  <c:v>444</c:v>
                </c:pt>
                <c:pt idx="9">
                  <c:v>531</c:v>
                </c:pt>
                <c:pt idx="10">
                  <c:v>693</c:v>
                </c:pt>
                <c:pt idx="11">
                  <c:v>878</c:v>
                </c:pt>
                <c:pt idx="12">
                  <c:v>581</c:v>
                </c:pt>
                <c:pt idx="13">
                  <c:v>663</c:v>
                </c:pt>
                <c:pt idx="14">
                  <c:v>561</c:v>
                </c:pt>
                <c:pt idx="15">
                  <c:v>618</c:v>
                </c:pt>
                <c:pt idx="16">
                  <c:v>674</c:v>
                </c:pt>
                <c:pt idx="17">
                  <c:v>680</c:v>
                </c:pt>
                <c:pt idx="18">
                  <c:v>579</c:v>
                </c:pt>
              </c:numCache>
            </c:numRef>
          </c:val>
          <c:smooth val="0"/>
          <c:extLst xmlns:c16r2="http://schemas.microsoft.com/office/drawing/2015/06/chart">
            <c:ext xmlns:c16="http://schemas.microsoft.com/office/drawing/2014/chart" uri="{C3380CC4-5D6E-409C-BE32-E72D297353CC}">
              <c16:uniqueId val="{00000000-0D85-4565-AA40-D60A6E05AB6E}"/>
            </c:ext>
          </c:extLst>
        </c:ser>
        <c:dLbls>
          <c:showLegendKey val="0"/>
          <c:showVal val="0"/>
          <c:showCatName val="0"/>
          <c:showSerName val="0"/>
          <c:showPercent val="0"/>
          <c:showBubbleSize val="0"/>
        </c:dLbls>
        <c:marker val="1"/>
        <c:smooth val="0"/>
        <c:axId val="226023424"/>
        <c:axId val="225411648"/>
      </c:lineChart>
      <c:catAx>
        <c:axId val="22602342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1648"/>
        <c:crosses val="autoZero"/>
        <c:auto val="1"/>
        <c:lblAlgn val="ctr"/>
        <c:lblOffset val="100"/>
        <c:noMultiLvlLbl val="0"/>
      </c:catAx>
      <c:valAx>
        <c:axId val="225411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0234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a:ln w="25400">
              <a:noFill/>
            </a:ln>
          </c:spPr>
          <c:cat>
            <c:numRef>
              <c:f>'Quadro 3.9'!$B$7:$B$25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'Quadro 3.9'!$E$7:$E$25</c:f>
              <c:numCache>
                <c:formatCode>#,##0</c:formatCode>
                <c:ptCount val="19"/>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pt idx="13">
                  <c:v>2394</c:v>
                </c:pt>
                <c:pt idx="14">
                  <c:v>2615</c:v>
                </c:pt>
                <c:pt idx="15">
                  <c:v>2735</c:v>
                </c:pt>
                <c:pt idx="16">
                  <c:v>2782</c:v>
                </c:pt>
                <c:pt idx="17">
                  <c:v>2925</c:v>
                </c:pt>
                <c:pt idx="18">
                  <c:v>3020</c:v>
                </c:pt>
              </c:numCache>
            </c:numRef>
          </c:val>
          <c:extLst xmlns:c16r2="http://schemas.microsoft.com/office/drawing/2015/06/chart">
            <c:ext xmlns:c16="http://schemas.microsoft.com/office/drawing/2014/chart" uri="{C3380CC4-5D6E-409C-BE32-E72D297353CC}">
              <c16:uniqueId val="{00000000-CBE6-4355-AF78-BB0D23ECCA41}"/>
            </c:ext>
          </c:extLst>
        </c:ser>
        <c:dLbls>
          <c:showLegendKey val="0"/>
          <c:showVal val="0"/>
          <c:showCatName val="0"/>
          <c:showSerName val="0"/>
          <c:showPercent val="0"/>
          <c:showBubbleSize val="0"/>
        </c:dLbls>
        <c:axId val="227435520"/>
        <c:axId val="225413952"/>
      </c:areaChart>
      <c:catAx>
        <c:axId val="22743552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3952"/>
        <c:crosses val="autoZero"/>
        <c:auto val="1"/>
        <c:lblAlgn val="ctr"/>
        <c:lblOffset val="100"/>
        <c:noMultiLvlLbl val="0"/>
      </c:catAx>
      <c:valAx>
        <c:axId val="225413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43552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0.xml"/></Relationships>
</file>

<file path=xl/drawings/_rels/drawing10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1.xml"/></Relationships>
</file>

<file path=xl/drawings/_rels/drawing10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2.xml"/></Relationships>
</file>

<file path=xl/drawings/_rels/drawing10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3.xml"/></Relationships>
</file>

<file path=xl/drawings/_rels/drawing10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4.xml"/></Relationships>
</file>

<file path=xl/drawings/_rels/drawing10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5.xml"/></Relationships>
</file>

<file path=xl/drawings/_rels/drawing10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6.xml"/></Relationships>
</file>

<file path=xl/drawings/_rels/drawing10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7.xml"/></Relationships>
</file>

<file path=xl/drawings/_rels/drawing10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8.xml"/></Relationships>
</file>

<file path=xl/drawings/_rels/drawing10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0.xml"/></Relationships>
</file>

<file path=xl/drawings/_rels/drawing1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1.xml"/></Relationships>
</file>

<file path=xl/drawings/_rels/drawing1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2.xml"/></Relationships>
</file>

<file path=xl/drawings/_rels/drawing1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3.xml"/></Relationships>
</file>

<file path=xl/drawings/_rels/drawing1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4.xml"/></Relationships>
</file>

<file path=xl/drawings/_rels/drawing1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5.xml"/></Relationships>
</file>

<file path=xl/drawings/_rels/drawing1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6.xml"/></Relationships>
</file>

<file path=xl/drawings/_rels/drawing1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7.xml"/></Relationships>
</file>

<file path=xl/drawings/_rels/drawing1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8.xml"/></Relationships>
</file>

<file path=xl/drawings/_rels/drawing1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6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6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6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6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6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6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6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6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7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7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7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7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7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7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6.xml"/></Relationships>
</file>

<file path=xl/drawings/_rels/drawing7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7.xml"/></Relationships>
</file>

<file path=xl/drawings/_rels/drawing7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8.xml"/></Relationships>
</file>

<file path=xl/drawings/_rels/drawing7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0.xml"/></Relationships>
</file>

<file path=xl/drawings/_rels/drawing8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1.xml"/></Relationships>
</file>

<file path=xl/drawings/_rels/drawing8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2.xml"/></Relationships>
</file>

<file path=xl/drawings/_rels/drawing8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3.xml"/></Relationships>
</file>

<file path=xl/drawings/_rels/drawing8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4.xml"/></Relationships>
</file>

<file path=xl/drawings/_rels/drawing8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5.xml"/></Relationships>
</file>

<file path=xl/drawings/_rels/drawing8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6.xml"/></Relationships>
</file>

<file path=xl/drawings/_rels/drawing8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7.xml"/></Relationships>
</file>

<file path=xl/drawings/_rels/drawing8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8.xml"/></Relationships>
</file>

<file path=xl/drawings/_rels/drawing8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9.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0.xml"/></Relationships>
</file>

<file path=xl/drawings/_rels/drawing9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1.xml"/></Relationships>
</file>

<file path=xl/drawings/_rels/drawing9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2.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3.xml"/></Relationships>
</file>

<file path=xl/drawings/_rels/drawing9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4.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9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6.xml"/></Relationships>
</file>

<file path=xl/drawings/_rels/drawing9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7.xml"/></Relationships>
</file>

<file path=xl/drawings/_rels/drawing9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8.xml"/></Relationships>
</file>

<file path=xl/drawings/_rels/drawing9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CB0ABBD9-C5AF-4C57-A280-10B1C195B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37A946CD-80F0-47DE-B0C5-95DA55BE1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0E5AB79F-795A-4F0E-8D12-7CB9CEE8F7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3A47F70B-E641-4C82-AACF-45A2649DAA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A3329D27-81D0-424C-B06D-FF386C1D3D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E3079E08-A312-4B53-9F07-4C1AB77742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6C7AD0FC-83F4-48EE-922B-FFD7A5D20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43EA800F-791F-4BDC-956C-4DBD04DB7B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4BBC5D59-EE8B-47F2-AD31-2CC5784D84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58FCA0FF-770C-4367-A4E1-666CB9AF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4D567299-C997-4664-9662-683B2A480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F0DB715C-375B-4AD2-B2F3-7CAB70DA3C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409530F1-8E1C-4E88-B0BB-5531D5F50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D6FA72A3-45BB-4A3D-8F09-A8C0B8C234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5008BD99-AEC7-469C-A6AC-E8A2F9CE46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9DE46C11-1392-47E4-A26C-020E286D33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E8CA9FF9-3241-43C3-B2EB-EF3F500754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FB4923E5-1D9B-448E-8E26-365C475D11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13544445-52DE-46F0-8C7F-70FC4BCA7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D52DB4FE-325F-4960-84E7-D76141DCBD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419E7874-AE46-4273-8C41-DD4DA0EB0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8B266249-B71A-4D68-8166-6720A6C64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7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B334F7A9-2256-4025-8335-847C75DBB2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46516CB5-0E4D-4A48-AF86-27881C999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ABF29E7B-DF77-44C5-B2C8-0ADB96B6D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32929B97-EB8E-427F-9095-7EE66E830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24E0DE9A-F7DF-42F5-8FBE-5C63487E3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2844A5D6-5A00-493B-BE98-DB98630BD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820E49D2-CFED-451A-AC6E-5CB12FD7C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E92A2793-D5A6-4CD6-91F1-FA12D458B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88AF67F2-326E-4E8F-B5F5-A084D6944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5EE6CC62-42D5-412A-8E29-794DC9501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D45316F6-D85F-4B9C-BF5B-A573FC1B7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F03EF7A6-152D-46AD-BDDF-589C2B4B1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168A0B6D-5ED5-4B9B-9E5A-2286D5673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E6EC76FD-6C9A-4C3E-A829-2CBD84F39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800EDAD4-D261-467F-95DC-02FFA6000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EFEE11E3-A0A0-4AA0-A3E6-027031EA8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73E35E8A-9774-4C93-A1C4-84A5D0051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DE3135A4-2F20-44CF-8325-9A4919B74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CD3B30EE-80C6-4028-8573-307B3E0A8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DEAA602D-EBF6-419E-9696-81A6FE815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4B358347-4C60-4F7B-AAB8-9B70C55E7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A7A241DD-C6C5-4247-9ED9-7E051401B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00E9D5B7-D469-4A54-91EF-E8C693A9B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A743C9E8-DFB9-49DE-959E-E9B0392A8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6F66F453-DC30-412C-86A9-ACDCAF433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631CE952-1EB9-49DF-BFB5-0A1D710C7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930A02C2-C5C5-4195-8B7B-6713B0CEA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4ADAADFB-F24B-4698-A47E-C312EF3C6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FC38329A-3118-4EEA-B90E-77D50D24A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60355F97-F6EA-4667-9E1E-8F5DD7F30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333A6013-2EEC-4C2F-BAEC-4651329FE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30676A65-74F7-4BA7-9ED0-13B59070D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879DDDCF-3218-4048-AE96-A27B808E0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DDCDE75A-9961-4813-A297-1024BAF91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066C50EF-F70A-43B1-9EF6-CA46B0093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FBF4A1F0-A78C-44A0-A6CF-87371B806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577A61D0-D561-4743-BC54-49887AC1E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EC9F1116-46A3-4496-88E9-EFBD7B4D1A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857A8469-C4AB-418A-8B86-408B2DDBB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946FBD2B-30B6-4474-BF59-CB82DEDF0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1F49704A-6D5D-4E67-A8BE-E1712ACE0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A0A1B6BB-72F2-4F34-AA6E-37906F87D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2DAC67E4-2476-4A48-AD20-965D78F1D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71F7D220-0328-4498-82F2-8D96BCF29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E0F03B47-1EAE-4111-802B-86CFCBB2B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E3DA0671-C92B-4BA1-8446-5540E43D3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535D9CA8-5B12-4EAB-BC06-8425ACF11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3D73C233-0F67-4E50-A80E-05A9A7C162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A8DA8A69-8149-4A1F-9F82-48F2CDFCC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AEF8791B-CC5A-4BBE-AEDC-7FFD6CE81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789010A2-1E55-44EE-AC84-934902542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8668D577-E23C-4748-A0B8-BD3F3BB50A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06ACF606-5F92-4E05-9FBB-9B46CE394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24E3D8EC-A5D4-4BA7-B3C5-B1B41A668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5A443DE7-3E39-4EBE-A4C6-8F15F223D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1</xdr:col>
      <xdr:colOff>4762</xdr:colOff>
      <xdr:row>2</xdr:row>
      <xdr:rowOff>14287</xdr:rowOff>
    </xdr:from>
    <xdr:to>
      <xdr:col>5</xdr:col>
      <xdr:colOff>1109062</xdr:colOff>
      <xdr:row>18</xdr:row>
      <xdr:rowOff>15487</xdr:rowOff>
    </xdr:to>
    <xdr:graphicFrame macro="">
      <xdr:nvGraphicFramePr>
        <xdr:cNvPr id="4" name="Chart 3">
          <a:extLst>
            <a:ext uri="{FF2B5EF4-FFF2-40B4-BE49-F238E27FC236}">
              <a16:creationId xmlns="" xmlns:a16="http://schemas.microsoft.com/office/drawing/2014/main" id="{00000000-0008-0000-3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3022339D-3CD4-4DFA-8A14-61CB636FD5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5EF4D24B-645F-4DB5-A815-BF29D868D5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DC5023A4-9E85-4262-8C27-EC57C67F0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C2120D34-3208-4D6C-BDE3-2837D47B4E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83415AD0-440F-4934-9618-498315A12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893BD865-C110-4708-AA4D-1E595A7EEB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EE72688E-269F-4C63-A934-661620D65F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E5F056C9-7224-470E-B1A0-8F3A48BE6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62FB924E-6B87-4BC4-A145-010EB7893C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C3763B13-322A-46A7-B404-D28100D23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B8F66F66-2072-416C-9F7A-A543F4864E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252343E9-97E8-4807-A71A-2E483C025A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251BDF54-B93C-4E88-A49D-B1A6E91C1F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CFC3FFFA-2976-4E5B-8791-19E0845096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D353AA98-1A37-48DE-B45F-B695432F8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135955C0-A84C-4901-AA86-0C385EAFAC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FE40F72A-5642-42AA-8010-8C3EDDC1B5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DEB0D87B-D06C-4FEB-8038-0499597088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3C617218-4AE0-457F-B421-AE8EEFB8C0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EA176647-F87E-4122-A65F-CB663671E1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C6D4FF58-28AF-43B3-9EEE-2B463F0B3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4BBC89CA-2D6D-4A25-BBC7-28020ACAC7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B765A948-69AB-4F68-B47F-0A67ADBB96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0FBD4052-180B-4248-B85C-DB156E4DFE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4DA5440B-183F-4A9B-A068-84F691FF10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71A17E0E-9EAF-41E6-8226-621F230EEA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FF68C707-A982-4E96-9A90-48FA1C2E45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3ABE1643-0566-42A2-AD71-2F63803D0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5C76C7B4-6AE3-42D9-8FFD-8472F27E08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70F0EB30-93AC-4FC3-9E55-830AD3CCD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790575</xdr:colOff>
      <xdr:row>2</xdr:row>
      <xdr:rowOff>0</xdr:rowOff>
    </xdr:from>
    <xdr:to>
      <xdr:col>5</xdr:col>
      <xdr:colOff>1047750</xdr:colOff>
      <xdr:row>18</xdr:row>
      <xdr:rowOff>0</xdr:rowOff>
    </xdr:to>
    <xdr:graphicFrame macro="">
      <xdr:nvGraphicFramePr>
        <xdr:cNvPr id="2" name="Chart 1">
          <a:extLst>
            <a:ext uri="{FF2B5EF4-FFF2-40B4-BE49-F238E27FC236}">
              <a16:creationId xmlns=""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DD0D6CA0-E8FF-4356-9136-586CD91219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 xmlns:a16="http://schemas.microsoft.com/office/drawing/2014/main" id="{A9A4B230-94E7-4F2A-9A0C-86DBB07BD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57FFE9BF-A0B8-4B72-8377-1E5AE70B1A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xdr:from>
      <xdr:col>0</xdr:col>
      <xdr:colOff>828675</xdr:colOff>
      <xdr:row>2</xdr:row>
      <xdr:rowOff>0</xdr:rowOff>
    </xdr:from>
    <xdr:to>
      <xdr:col>5</xdr:col>
      <xdr:colOff>1076325</xdr:colOff>
      <xdr:row>18</xdr:row>
      <xdr:rowOff>0</xdr:rowOff>
    </xdr:to>
    <xdr:graphicFrame macro="">
      <xdr:nvGraphicFramePr>
        <xdr:cNvPr id="2" name="Chart 1">
          <a:extLst>
            <a:ext uri="{FF2B5EF4-FFF2-40B4-BE49-F238E27FC236}">
              <a16:creationId xmlns=""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BA9CD6D3-FB53-42EF-AD53-2386499312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F61292F8-A11F-4976-81D7-949BDED903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23080D11-C061-4D6E-8E39-1D106C54BE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48292D66-BBB9-439A-B838-E64D5DAF8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03B5EDEA-4EFB-4808-835C-3F13144EF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5F2453B4-9687-455A-B3D4-0E25AA6E05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C2B4198A-3B7F-4940-924D-73FE9ADB27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C05A56CC-8919-4060-A5D8-E426E7866C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 xmlns:a16="http://schemas.microsoft.com/office/drawing/2014/main" id="{5D876869-D09F-4623-884E-DA0A654C50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00.xml.rels><?xml version="1.0" encoding="UTF-8" standalone="yes"?>
<Relationships xmlns="http://schemas.openxmlformats.org/package/2006/relationships"><Relationship Id="rId3" Type="http://schemas.openxmlformats.org/officeDocument/2006/relationships/drawing" Target="../drawings/drawing10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01.xml.rels><?xml version="1.0" encoding="UTF-8" standalone="yes"?>
<Relationships xmlns="http://schemas.openxmlformats.org/package/2006/relationships"><Relationship Id="rId3" Type="http://schemas.openxmlformats.org/officeDocument/2006/relationships/drawing" Target="../drawings/drawing101.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02.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3" Type="http://schemas.openxmlformats.org/officeDocument/2006/relationships/drawing" Target="../drawings/drawing103.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04.xml.rels><?xml version="1.0" encoding="UTF-8" standalone="yes"?>
<Relationships xmlns="http://schemas.openxmlformats.org/package/2006/relationships"><Relationship Id="rId3" Type="http://schemas.openxmlformats.org/officeDocument/2006/relationships/drawing" Target="../drawings/drawing104.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05.xml.rels><?xml version="1.0" encoding="UTF-8" standalone="yes"?>
<Relationships xmlns="http://schemas.openxmlformats.org/package/2006/relationships"><Relationship Id="rId3" Type="http://schemas.openxmlformats.org/officeDocument/2006/relationships/drawing" Target="../drawings/drawing10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06.xml.rels><?xml version="1.0" encoding="UTF-8" standalone="yes"?>
<Relationships xmlns="http://schemas.openxmlformats.org/package/2006/relationships"><Relationship Id="rId3" Type="http://schemas.openxmlformats.org/officeDocument/2006/relationships/drawing" Target="../drawings/drawing10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07.xml.rels><?xml version="1.0" encoding="UTF-8" standalone="yes"?>
<Relationships xmlns="http://schemas.openxmlformats.org/package/2006/relationships"><Relationship Id="rId3" Type="http://schemas.openxmlformats.org/officeDocument/2006/relationships/drawing" Target="../drawings/drawing107.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08.xml.rels><?xml version="1.0" encoding="UTF-8" standalone="yes"?>
<Relationships xmlns="http://schemas.openxmlformats.org/package/2006/relationships"><Relationship Id="rId3" Type="http://schemas.openxmlformats.org/officeDocument/2006/relationships/drawing" Target="../drawings/drawing108.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09.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3" Type="http://schemas.openxmlformats.org/officeDocument/2006/relationships/drawing" Target="../drawings/drawing11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1.xml.rels><?xml version="1.0" encoding="UTF-8" standalone="yes"?>
<Relationships xmlns="http://schemas.openxmlformats.org/package/2006/relationships"><Relationship Id="rId3" Type="http://schemas.openxmlformats.org/officeDocument/2006/relationships/drawing" Target="../drawings/drawing111.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2.xml.rels><?xml version="1.0" encoding="UTF-8" standalone="yes"?>
<Relationships xmlns="http://schemas.openxmlformats.org/package/2006/relationships"><Relationship Id="rId3" Type="http://schemas.openxmlformats.org/officeDocument/2006/relationships/drawing" Target="../drawings/drawing112.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3.xml.rels><?xml version="1.0" encoding="UTF-8" standalone="yes"?>
<Relationships xmlns="http://schemas.openxmlformats.org/package/2006/relationships"><Relationship Id="rId3" Type="http://schemas.openxmlformats.org/officeDocument/2006/relationships/drawing" Target="../drawings/drawing113.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4.xml.rels><?xml version="1.0" encoding="UTF-8" standalone="yes"?>
<Relationships xmlns="http://schemas.openxmlformats.org/package/2006/relationships"><Relationship Id="rId3" Type="http://schemas.openxmlformats.org/officeDocument/2006/relationships/drawing" Target="../drawings/drawing114.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5.xml.rels><?xml version="1.0" encoding="UTF-8" standalone="yes"?>
<Relationships xmlns="http://schemas.openxmlformats.org/package/2006/relationships"><Relationship Id="rId3" Type="http://schemas.openxmlformats.org/officeDocument/2006/relationships/drawing" Target="../drawings/drawing11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6.xml.rels><?xml version="1.0" encoding="UTF-8" standalone="yes"?>
<Relationships xmlns="http://schemas.openxmlformats.org/package/2006/relationships"><Relationship Id="rId3" Type="http://schemas.openxmlformats.org/officeDocument/2006/relationships/drawing" Target="../drawings/drawing11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7.xml.rels><?xml version="1.0" encoding="UTF-8" standalone="yes"?>
<Relationships xmlns="http://schemas.openxmlformats.org/package/2006/relationships"><Relationship Id="rId3" Type="http://schemas.openxmlformats.org/officeDocument/2006/relationships/drawing" Target="../drawings/drawing117.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8.xml.rels><?xml version="1.0" encoding="UTF-8" standalone="yes"?>
<Relationships xmlns="http://schemas.openxmlformats.org/package/2006/relationships"><Relationship Id="rId3" Type="http://schemas.openxmlformats.org/officeDocument/2006/relationships/drawing" Target="../drawings/drawing118.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19.xml.rels><?xml version="1.0" encoding="UTF-8" standalone="yes"?>
<Relationships xmlns="http://schemas.openxmlformats.org/package/2006/relationships"><Relationship Id="rId3" Type="http://schemas.openxmlformats.org/officeDocument/2006/relationships/drawing" Target="../drawings/drawing11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4.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4.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7.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8.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79.xml.rels><?xml version="1.0" encoding="UTF-8" standalone="yes"?>
<Relationships xmlns="http://schemas.openxmlformats.org/package/2006/relationships"><Relationship Id="rId3" Type="http://schemas.openxmlformats.org/officeDocument/2006/relationships/drawing" Target="../drawings/drawing7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0.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81.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3" Type="http://schemas.openxmlformats.org/officeDocument/2006/relationships/drawing" Target="../drawings/drawing83.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4.xml.rels><?xml version="1.0" encoding="UTF-8" standalone="yes"?>
<Relationships xmlns="http://schemas.openxmlformats.org/package/2006/relationships"><Relationship Id="rId3" Type="http://schemas.openxmlformats.org/officeDocument/2006/relationships/drawing" Target="../drawings/drawing84.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8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6.xml.rels><?xml version="1.0" encoding="UTF-8" standalone="yes"?>
<Relationships xmlns="http://schemas.openxmlformats.org/package/2006/relationships"><Relationship Id="rId3" Type="http://schemas.openxmlformats.org/officeDocument/2006/relationships/drawing" Target="../drawings/drawing8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87.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88.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8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 Id="rId4"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3" Type="http://schemas.openxmlformats.org/officeDocument/2006/relationships/drawing" Target="../drawings/drawing91.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2.xml.rels><?xml version="1.0" encoding="UTF-8" standalone="yes"?>
<Relationships xmlns="http://schemas.openxmlformats.org/package/2006/relationships"><Relationship Id="rId3" Type="http://schemas.openxmlformats.org/officeDocument/2006/relationships/drawing" Target="../drawings/drawing92.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3.xml.rels><?xml version="1.0" encoding="UTF-8" standalone="yes"?>
<Relationships xmlns="http://schemas.openxmlformats.org/package/2006/relationships"><Relationship Id="rId3" Type="http://schemas.openxmlformats.org/officeDocument/2006/relationships/drawing" Target="../drawings/drawing93.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4.xml.rels><?xml version="1.0" encoding="UTF-8" standalone="yes"?>
<Relationships xmlns="http://schemas.openxmlformats.org/package/2006/relationships"><Relationship Id="rId3" Type="http://schemas.openxmlformats.org/officeDocument/2006/relationships/drawing" Target="../drawings/drawing94.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5.xml.rels><?xml version="1.0" encoding="UTF-8" standalone="yes"?>
<Relationships xmlns="http://schemas.openxmlformats.org/package/2006/relationships"><Relationship Id="rId3" Type="http://schemas.openxmlformats.org/officeDocument/2006/relationships/drawing" Target="../drawings/drawing95.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6.xml.rels><?xml version="1.0" encoding="UTF-8" standalone="yes"?>
<Relationships xmlns="http://schemas.openxmlformats.org/package/2006/relationships"><Relationship Id="rId3" Type="http://schemas.openxmlformats.org/officeDocument/2006/relationships/drawing" Target="../drawings/drawing96.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7.xml.rels><?xml version="1.0" encoding="UTF-8" standalone="yes"?>
<Relationships xmlns="http://schemas.openxmlformats.org/package/2006/relationships"><Relationship Id="rId3" Type="http://schemas.openxmlformats.org/officeDocument/2006/relationships/drawing" Target="../drawings/drawing97.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98.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_rels/sheet99.xml.rels><?xml version="1.0" encoding="UTF-8" standalone="yes"?>
<Relationships xmlns="http://schemas.openxmlformats.org/package/2006/relationships"><Relationship Id="rId3" Type="http://schemas.openxmlformats.org/officeDocument/2006/relationships/drawing" Target="../drawings/drawing99.xml"/><Relationship Id="rId2" Type="http://schemas.openxmlformats.org/officeDocument/2006/relationships/hyperlink" Target="http://www.observatorioemigracao.pt/np4/8218" TargetMode="External"/><Relationship Id="rId1" Type="http://schemas.openxmlformats.org/officeDocument/2006/relationships/hyperlink" Target="http://www.observatorioemigracao.pt/np4/64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A1:M79"/>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5" customFormat="1" ht="30" customHeight="1" x14ac:dyDescent="0.25">
      <c r="A1" s="17" t="s">
        <v>0</v>
      </c>
      <c r="B1" s="226"/>
      <c r="C1" s="227"/>
      <c r="D1" s="227"/>
      <c r="E1" s="16"/>
      <c r="F1" s="16"/>
      <c r="G1" s="16"/>
      <c r="H1" s="2"/>
      <c r="I1" s="16"/>
      <c r="J1" s="16"/>
      <c r="K1" s="16"/>
      <c r="L1" s="16"/>
      <c r="M1" s="16"/>
    </row>
    <row r="2" spans="1:13" s="11" customFormat="1" ht="30" customHeight="1" x14ac:dyDescent="0.25">
      <c r="A2" s="14"/>
      <c r="B2" s="228" t="s">
        <v>140</v>
      </c>
      <c r="C2" s="229"/>
      <c r="D2" s="229"/>
      <c r="E2" s="229"/>
      <c r="F2" s="229"/>
      <c r="G2" s="229"/>
      <c r="H2" s="12"/>
    </row>
    <row r="3" spans="1:13" s="11" customFormat="1" ht="30" customHeight="1" x14ac:dyDescent="0.25">
      <c r="A3" s="13"/>
      <c r="B3" s="222" t="s">
        <v>141</v>
      </c>
      <c r="C3" s="223"/>
      <c r="D3" s="223"/>
      <c r="E3" s="224"/>
      <c r="F3" s="224"/>
      <c r="G3" s="224"/>
      <c r="H3" s="12"/>
    </row>
    <row r="4" spans="1:13" s="10" customFormat="1" ht="15" customHeight="1" x14ac:dyDescent="0.25">
      <c r="B4" s="225" t="str">
        <f>HYPERLINK('Quadro 3.1'!A1,'Quadro 3.1'!B2)</f>
        <v>Quadro 3.1 Entradas de portugueses na Alemanha, 2000-2020</v>
      </c>
      <c r="C4" s="225"/>
      <c r="D4" s="225"/>
      <c r="E4" s="225" t="str">
        <f>HYPERLINK('Gráfico 3.1'!A1,'Gráfico 3.1'!B2)</f>
        <v>Gráfico 3.1 Entradas de portugueses na Alemanha, 2000-2020</v>
      </c>
      <c r="F4" s="225"/>
      <c r="G4" s="225"/>
      <c r="H4" s="91"/>
    </row>
    <row r="5" spans="1:13" s="10" customFormat="1" ht="15" customHeight="1" x14ac:dyDescent="0.25">
      <c r="B5" s="225" t="str">
        <f>HYPERLINK('Quadro 3.2'!A1,'Quadro 3.2'!B2)</f>
        <v>Quadro 3.2 Nascidos em Portugal residentes na Alemanha, 2000-2020</v>
      </c>
      <c r="C5" s="225"/>
      <c r="D5" s="225"/>
      <c r="E5" s="225" t="str">
        <f>HYPERLINK('Gráfico 3.2'!A1,'Gráfico 3.2'!B2)</f>
        <v>Gráfico 3.2 Nascidos em Portugal residentes na Alemanha, 2000-2020</v>
      </c>
      <c r="F5" s="225"/>
      <c r="G5" s="225"/>
      <c r="H5" s="91"/>
    </row>
    <row r="6" spans="1:13" s="10" customFormat="1" ht="15" customHeight="1" x14ac:dyDescent="0.25">
      <c r="B6" s="225" t="str">
        <f>HYPERLINK('Quadro 3.3'!A1,'Quadro 3.3'!B2)</f>
        <v>Quadro 3.3 Aquisição de nacionalidade por portugueses residentes na Alemanha, 2000-2020</v>
      </c>
      <c r="C6" s="225"/>
      <c r="D6" s="225"/>
      <c r="E6" s="225" t="str">
        <f>HYPERLINK('Gráfico 3.3'!A1,'Gráfico 3.3'!B2)</f>
        <v>Gráfico 3.3 Aquisição de nacionalidade por portugueses residentes na Alemanha, 2000-2020</v>
      </c>
      <c r="F6" s="225"/>
      <c r="G6" s="225"/>
      <c r="H6" s="91"/>
    </row>
    <row r="7" spans="1:13" s="10" customFormat="1" ht="15" customHeight="1" x14ac:dyDescent="0.25">
      <c r="B7" s="225" t="str">
        <f>HYPERLINK('Quadro 3.4'!A1,'Quadro 3.4'!B2)</f>
        <v>Quadro 3.4 Entradas de portugueses em Angola, 2000-2020</v>
      </c>
      <c r="C7" s="225"/>
      <c r="D7" s="225"/>
      <c r="E7" s="225" t="str">
        <f>HYPERLINK('Gráfico 3.4'!A1,'Gráfico 3.4'!B2)</f>
        <v>Gráfico 3.4 Entradas de portugueses em Angola, 2012-2019</v>
      </c>
      <c r="F7" s="225"/>
      <c r="G7" s="225"/>
      <c r="H7" s="91"/>
    </row>
    <row r="8" spans="1:13" s="10" customFormat="1" ht="15" customHeight="1" x14ac:dyDescent="0.25">
      <c r="B8" s="230" t="str">
        <f>HYPERLINK('Quadro 3.5'!A1,'Quadro 3.5'!B2)</f>
        <v>Quadro 3.5 Entradas de portugueses na Austrália, 2000-2020</v>
      </c>
      <c r="C8" s="230"/>
      <c r="D8" s="231"/>
      <c r="E8" s="230" t="str">
        <f>HYPERLINK('Gráfico 3.5'!A1,'Gráfico 3.5'!B2)</f>
        <v>Gráfico 3.5 Entradas de portugueses na Austrália, 2004-2020</v>
      </c>
      <c r="F8" s="230"/>
      <c r="G8" s="231"/>
      <c r="H8" s="91"/>
    </row>
    <row r="9" spans="1:13" s="10" customFormat="1" ht="15" customHeight="1" x14ac:dyDescent="0.25">
      <c r="B9" s="230" t="str">
        <f>HYPERLINK('Quadro 3.6'!A1,'Quadro 3.6'!B2)</f>
        <v>Quadro 3.6 Nascidos em Portugal residentes na Austrália, 2000-2020</v>
      </c>
      <c r="C9" s="230"/>
      <c r="D9" s="231"/>
      <c r="E9" s="230" t="str">
        <f>HYPERLINK('Gráfico 3.6'!A1,'Gráfico 3.6'!B2)</f>
        <v>Gráfico 3.6 Nascidos em Portugal residentes na Austrália, 2000-2020</v>
      </c>
      <c r="F9" s="230"/>
      <c r="G9" s="231"/>
      <c r="H9" s="91"/>
    </row>
    <row r="10" spans="1:13" s="10" customFormat="1" ht="15" customHeight="1" x14ac:dyDescent="0.25">
      <c r="B10" s="225" t="str">
        <f>HYPERLINK('Quadro 3.7'!A1,'Quadro 3.7'!B2)</f>
        <v>Quadro 3.7 Aquisição de nacionalidade de portugueses residentes na Austrália, 2000-2020</v>
      </c>
      <c r="C10" s="225"/>
      <c r="D10" s="225"/>
      <c r="E10" s="225" t="str">
        <f>HYPERLINK('Gráfico 3.7'!A1,'Gráfico 3.7'!B2)</f>
        <v>Gráfico 3.7 Aquisição de nacionalidade por portugueses residentes na Austrália, 2005-2019</v>
      </c>
      <c r="F10" s="225"/>
      <c r="G10" s="225"/>
      <c r="H10" s="91"/>
    </row>
    <row r="11" spans="1:13" s="10" customFormat="1" ht="15" customHeight="1" x14ac:dyDescent="0.25">
      <c r="B11" s="225" t="str">
        <f>HYPERLINK('Quadro 3.8'!A1,'Quadro 3.8'!B2)</f>
        <v>Quadro 3.8 Entradas de portugueses na Áustria, 2000-2020</v>
      </c>
      <c r="C11" s="225"/>
      <c r="D11" s="225"/>
      <c r="E11" s="225" t="str">
        <f>HYPERLINK('Gráfico 3.8'!A1,'Gráfico 3.8'!B2)</f>
        <v>Gráfico 3.8 Entradas de portugueses na Áustria, 2002-2020</v>
      </c>
      <c r="F11" s="225"/>
      <c r="G11" s="225"/>
      <c r="H11" s="91"/>
    </row>
    <row r="12" spans="1:13" s="10" customFormat="1" ht="15" customHeight="1" x14ac:dyDescent="0.25">
      <c r="B12" s="230" t="str">
        <f>HYPERLINK('Quadro 3.9'!A1,'Quadro 3.9'!B2)</f>
        <v>Quadro 3.9 Nascidos em Portugal residentes na Áustria, 2000-2020</v>
      </c>
      <c r="C12" s="230"/>
      <c r="D12" s="231"/>
      <c r="E12" s="230" t="str">
        <f>HYPERLINK('Gráfico 3.9'!A1,'Gráfico 3.9'!B2)</f>
        <v>Gráfico 3.9 Nascidos em Portugal residentes na Áustria, 2002-2020</v>
      </c>
      <c r="F12" s="230"/>
      <c r="G12" s="231"/>
      <c r="H12" s="91"/>
    </row>
    <row r="13" spans="1:13" s="10" customFormat="1" ht="15" customHeight="1" x14ac:dyDescent="0.25">
      <c r="B13" s="225" t="str">
        <f>HYPERLINK('Quadro 3.10'!A1,'Quadro 3.10'!B2)</f>
        <v>Quadro 3.10 Aquisição de nacionalidade por portugueses residentes na Áustria, 2000-2020</v>
      </c>
      <c r="C13" s="225"/>
      <c r="D13" s="225"/>
      <c r="E13" s="225" t="str">
        <f>HYPERLINK('Gráfico 3.10'!A1,'Gráfico 3.10'!B2)</f>
        <v>Gráfico 3.10 Aquisição de nacionalidade por portugueses residentes na Áustria, 2000-2020</v>
      </c>
      <c r="F13" s="225"/>
      <c r="G13" s="225"/>
      <c r="H13" s="91"/>
    </row>
    <row r="14" spans="1:13" s="10" customFormat="1" ht="15" customHeight="1" x14ac:dyDescent="0.25">
      <c r="B14" s="225" t="str">
        <f>HYPERLINK('Quadro 3.11'!A1,'Quadro 3.11'!B2)</f>
        <v>Quadro 3.11 Entradas de portugueses na Bélgica, 2000-2020</v>
      </c>
      <c r="C14" s="225"/>
      <c r="D14" s="225"/>
      <c r="E14" s="225" t="str">
        <f>HYPERLINK('Gráfico 3.11'!A1,'Gráfico 3.11'!B2)</f>
        <v>Gráfico 3.11 Entradas de portugueses na Bélgica, 2000-2019</v>
      </c>
      <c r="F14" s="225"/>
      <c r="G14" s="225"/>
      <c r="H14" s="91"/>
    </row>
    <row r="15" spans="1:13" s="10" customFormat="1" ht="15" customHeight="1" x14ac:dyDescent="0.25">
      <c r="B15" s="225" t="str">
        <f>HYPERLINK('Quadro 3.12'!A1,'Quadro 3.12'!B2)</f>
        <v>Quadro 3.12 Nascidos em Portugal residentes na Bélgica, 2000-2020</v>
      </c>
      <c r="C15" s="225"/>
      <c r="D15" s="225"/>
      <c r="E15" s="225" t="str">
        <f>HYPERLINK('Gráfico 3.12'!A1,'Gráfico 3.12'!B2)</f>
        <v>Gráfico 3.12 Nascidos em Portugal residentes na Bélgica, 2001-2020</v>
      </c>
      <c r="F15" s="225"/>
      <c r="G15" s="225"/>
      <c r="H15" s="91"/>
    </row>
    <row r="16" spans="1:13" s="10" customFormat="1" ht="15" customHeight="1" x14ac:dyDescent="0.25">
      <c r="B16" s="225" t="str">
        <f>HYPERLINK('Quadro 3.13'!A1,'Quadro 3.13'!B2)</f>
        <v>Quadro 3.13 Aquisição de nacionalidade por portugueses residentes na Bélgica, 2000-2020</v>
      </c>
      <c r="C16" s="225"/>
      <c r="D16" s="225"/>
      <c r="E16" s="225" t="str">
        <f>HYPERLINK('Gráfico 3.13'!A1,'Gráfico 3.13'!B2)</f>
        <v>Gráfico 3.13 Aquisição de nacionalidade por portugueses residentes na Bélgica, 2000-2020</v>
      </c>
      <c r="F16" s="225"/>
      <c r="G16" s="225"/>
      <c r="H16" s="91"/>
    </row>
    <row r="17" spans="2:8" s="10" customFormat="1" ht="15" customHeight="1" x14ac:dyDescent="0.25">
      <c r="B17" s="225" t="str">
        <f>HYPERLINK('Quadro 3.14'!A1,'Quadro 3.14'!B2)</f>
        <v>Quadro 3.14 Entradas de portugueses no Brasil, 2000-2020</v>
      </c>
      <c r="C17" s="225"/>
      <c r="D17" s="225"/>
      <c r="E17" s="225" t="str">
        <f>HYPERLINK('Gráfico 3.14'!A1,'Gráfico 3.14'!B2)</f>
        <v>Gráfico 3.14 Entradas de portugueses no Brasil, 2004-2020</v>
      </c>
      <c r="F17" s="225"/>
      <c r="G17" s="225"/>
      <c r="H17" s="92"/>
    </row>
    <row r="18" spans="2:8" s="10" customFormat="1" ht="15" customHeight="1" x14ac:dyDescent="0.25">
      <c r="B18" s="225" t="str">
        <f>HYPERLINK('Quadro 3.15'!A1,'Quadro 3.15'!B2)</f>
        <v>Quadro 3.15 Nascidos em Portugal residentes no Brasil, 2000-2020</v>
      </c>
      <c r="C18" s="225"/>
      <c r="D18" s="225"/>
      <c r="E18" s="225" t="str">
        <f>HYPERLINK('Gráfico 3.15'!A1,'Gráfico 3.15'!B2)</f>
        <v>Gráfico 3.15 Nascidos em Portugal residentes no Brasil, 2000 e 2010</v>
      </c>
      <c r="F18" s="225"/>
      <c r="G18" s="225"/>
      <c r="H18" s="93"/>
    </row>
    <row r="19" spans="2:8" s="10" customFormat="1" ht="15" customHeight="1" x14ac:dyDescent="0.25">
      <c r="B19" s="225" t="str">
        <f>HYPERLINK('Quadro 3.16'!A1,'Quadro 3.16'!B2)</f>
        <v>Quadro 3.16 Nascidos em Portugal residentes em Cabo Verde, 2000-2020</v>
      </c>
      <c r="C19" s="225"/>
      <c r="D19" s="225"/>
      <c r="E19" s="225" t="str">
        <f>HYPERLINK('Gráfico 3.16'!A1,'Gráfico 3.16'!B2)</f>
        <v>Gráfico 3.16 Nascidos em Portugal residentes em Cabo Verde, 2000, 2010 e 2013</v>
      </c>
      <c r="F19" s="225"/>
      <c r="G19" s="225"/>
      <c r="H19" s="92"/>
    </row>
    <row r="20" spans="2:8" s="10" customFormat="1" ht="15" customHeight="1" x14ac:dyDescent="0.25">
      <c r="B20" s="225" t="str">
        <f>HYPERLINK('Quadro 3.17'!A1,'Quadro 3.17'!B2)</f>
        <v>Quadro 3.17 Entradas de portugueses no Canadá, 2000-2020</v>
      </c>
      <c r="C20" s="225"/>
      <c r="D20" s="225"/>
      <c r="E20" s="225" t="str">
        <f>HYPERLINK('Gráfico 3.17'!A1,'Gráfico 3.17'!B2)</f>
        <v>Gráfico 3.17 Entradas de portugueses no Canadá, 2000-2020</v>
      </c>
      <c r="F20" s="225"/>
      <c r="G20" s="225"/>
      <c r="H20" s="92"/>
    </row>
    <row r="21" spans="2:8" s="10" customFormat="1" ht="15" customHeight="1" x14ac:dyDescent="0.25">
      <c r="B21" s="225" t="str">
        <f>HYPERLINK('Quadro 3.18'!A1,'Quadro 3.18'!B2)</f>
        <v>Quadro 3.18 Nascidos em Portugal residentes no Canadá, 2000-2020</v>
      </c>
      <c r="C21" s="225"/>
      <c r="D21" s="225"/>
      <c r="E21" s="225" t="str">
        <f>HYPERLINK('Gráfico 3.18'!A1,'Gráfico 3.18'!B2)</f>
        <v>Gráfico 3.18 Nascidos em Portugal residentes no Canadá, 2001, 2006, 2011 e 2016</v>
      </c>
      <c r="F21" s="225"/>
      <c r="G21" s="225"/>
      <c r="H21" s="92"/>
    </row>
    <row r="22" spans="2:8" s="10" customFormat="1" ht="15" customHeight="1" x14ac:dyDescent="0.25">
      <c r="B22" s="225" t="str">
        <f>HYPERLINK('Quadro 3.19'!A1,'Quadro 3.19'!B2)</f>
        <v>Quadro 3.19 Aquisição de nacionalidade por portugueses residentes no Canadá, 2000-2020</v>
      </c>
      <c r="C22" s="225"/>
      <c r="D22" s="225"/>
      <c r="E22" s="225" t="str">
        <f>HYPERLINK('Gráfico 3.19'!A1,'Gráfico 3.19'!B2)</f>
        <v>Gráfico 3.19 Aquisição de nacionalidade por portugueses residentes no Canadá, 2000-2019</v>
      </c>
      <c r="F22" s="225"/>
      <c r="G22" s="225"/>
      <c r="H22" s="92"/>
    </row>
    <row r="23" spans="2:8" s="10" customFormat="1" ht="15" customHeight="1" x14ac:dyDescent="0.25">
      <c r="B23" s="225" t="str">
        <f>HYPERLINK('Quadro 3.20'!A1,'Quadro 3.20'!B2)</f>
        <v>Quadro 3.20 Entradas de portugueses na Dinamarca, 2000-2020</v>
      </c>
      <c r="C23" s="225"/>
      <c r="D23" s="225"/>
      <c r="E23" s="225" t="str">
        <f>HYPERLINK('Gráfico 3.20'!A1,'Gráfico 3.20'!B2)</f>
        <v>Gráfico 3.20 Entradas de portugueses na Dinamarca, 2000-2020</v>
      </c>
      <c r="F23" s="225"/>
      <c r="G23" s="225"/>
      <c r="H23" s="92"/>
    </row>
    <row r="24" spans="2:8" s="10" customFormat="1" ht="15" customHeight="1" x14ac:dyDescent="0.25">
      <c r="B24" s="225" t="str">
        <f>HYPERLINK('Quadro 3.21'!A1,'Quadro 3.21'!B2)</f>
        <v>Quadro 3.21 Nascidos em Portugal residentes na Dinamarca, 2000-2020</v>
      </c>
      <c r="C24" s="225"/>
      <c r="D24" s="225"/>
      <c r="E24" s="225" t="str">
        <f>HYPERLINK('Gráfico 3.21'!A1,'Gráfico 3.21'!B2)</f>
        <v>Gráfico 3.21 Nascidos em Portugal residentes na Dinamarca, 2000-2020</v>
      </c>
      <c r="F24" s="225"/>
      <c r="G24" s="225"/>
      <c r="H24" s="92"/>
    </row>
    <row r="25" spans="2:8" s="10" customFormat="1" ht="15" customHeight="1" x14ac:dyDescent="0.25">
      <c r="B25" s="225" t="str">
        <f>HYPERLINK('Quadro 3.22'!A1,'Quadro 3.22'!B2)</f>
        <v>Quadro 3.22 Aquisição de nacionalidade por portugueses residentes na Dinamarca, 2000-2020</v>
      </c>
      <c r="C25" s="225"/>
      <c r="D25" s="225"/>
      <c r="E25" s="225" t="str">
        <f>HYPERLINK('Gráfico 3.22'!A1,'Gráfico 3.22'!B2)</f>
        <v>Gráfico 3.22 Aquisição de nacionalidade por portugueses residentes na Dinamarca, 2000-2020</v>
      </c>
      <c r="F25" s="225"/>
      <c r="G25" s="225"/>
      <c r="H25" s="92"/>
    </row>
    <row r="26" spans="2:8" s="10" customFormat="1" ht="15" customHeight="1" x14ac:dyDescent="0.25">
      <c r="B26" s="225" t="str">
        <f>HYPERLINK('Quadro 3.23'!A1,'Quadro 3.23'!B2)</f>
        <v>Quadro 3.23 Entradas de portugueses em Espanha, 2000-2020</v>
      </c>
      <c r="C26" s="225"/>
      <c r="D26" s="225"/>
      <c r="E26" s="225" t="str">
        <f>HYPERLINK('Gráfico 3.23'!A1,'Gráfico 3.23'!B2)</f>
        <v>Gráfico 3.23 Entradas de portugueses em Espanha, 2000-2020</v>
      </c>
      <c r="F26" s="225"/>
      <c r="G26" s="225"/>
      <c r="H26" s="92"/>
    </row>
    <row r="27" spans="2:8" s="10" customFormat="1" ht="15" customHeight="1" x14ac:dyDescent="0.25">
      <c r="B27" s="225" t="str">
        <f>HYPERLINK('Quadro 3.24'!A1,'Quadro 3.24'!B2)</f>
        <v>Quadro 3.24 Nascidos em Portugal residentes em Espanha, 2000-2020</v>
      </c>
      <c r="C27" s="225"/>
      <c r="D27" s="225"/>
      <c r="E27" s="225" t="str">
        <f>HYPERLINK('Gráfico 3.24'!A1,'Gráfico 3.24'!B2)</f>
        <v>Gráfico 3.24 Nascidos em Portugal residentes em Espanha, 2000-2020</v>
      </c>
      <c r="F27" s="225"/>
      <c r="G27" s="225"/>
      <c r="H27" s="92"/>
    </row>
    <row r="28" spans="2:8" s="10" customFormat="1" ht="15" customHeight="1" x14ac:dyDescent="0.25">
      <c r="B28" s="225" t="str">
        <f>HYPERLINK('Quadro 3.25'!A1,'Quadro 3.25'!B2)</f>
        <v>Quadro 3.25 Aquisição de nacionalidade por portugueses residentes em Espanha, 2000-2020</v>
      </c>
      <c r="C28" s="225"/>
      <c r="D28" s="225"/>
      <c r="E28" s="225" t="str">
        <f>HYPERLINK('Gráfico 3.25'!A1,'Gráfico 3.25'!B2)</f>
        <v>Gráfico 3.25 Aquisição de nacionalidade por portugueses residentes em Espanha, 2000-2020</v>
      </c>
      <c r="F28" s="225"/>
      <c r="G28" s="225"/>
      <c r="H28" s="92"/>
    </row>
    <row r="29" spans="2:8" s="10" customFormat="1" ht="15" customHeight="1" x14ac:dyDescent="0.25">
      <c r="B29" s="225" t="str">
        <f>HYPERLINK('Quadro 3.26'!A1,'Quadro 3.26'!B2)</f>
        <v>Quadro 3.26 Entradas de portugueses nos EUA, 2000-2020</v>
      </c>
      <c r="C29" s="225"/>
      <c r="D29" s="225"/>
      <c r="E29" s="225" t="str">
        <f>HYPERLINK('Gráfico 3.26'!A1,'Gráfico 3.26'!B2)</f>
        <v>Gráfico 3.26 Entradas de portugueses nos EUA, 2000-2019</v>
      </c>
      <c r="F29" s="225"/>
      <c r="G29" s="225"/>
      <c r="H29" s="92"/>
    </row>
    <row r="30" spans="2:8" s="10" customFormat="1" ht="15" customHeight="1" x14ac:dyDescent="0.25">
      <c r="B30" s="225" t="str">
        <f>HYPERLINK('Quadro 3.27'!A1,'Quadro 3.27'!B2)</f>
        <v>Quadro 3.27 Nascidos em Portugal residentes nos EUA, 2000-2020</v>
      </c>
      <c r="C30" s="225"/>
      <c r="D30" s="225"/>
      <c r="E30" s="225" t="str">
        <f>HYPERLINK('Gráfico 3.27'!A1,'Gráfico 3.27'!B2)</f>
        <v>Gráfico 3.27 Nascidos em Portugal residentes nos EUA, 2000-2020</v>
      </c>
      <c r="F30" s="225"/>
      <c r="G30" s="225"/>
      <c r="H30" s="92"/>
    </row>
    <row r="31" spans="2:8" s="10" customFormat="1" ht="15" customHeight="1" x14ac:dyDescent="0.25">
      <c r="B31" s="225" t="str">
        <f>HYPERLINK('Quadro 3.28'!A1,'Quadro 3.28'!B2)</f>
        <v>Quadro 3.28 Aquisição de nacionalidade por portugueses residentes nos EUA, 2000-2020</v>
      </c>
      <c r="C31" s="225"/>
      <c r="D31" s="225"/>
      <c r="E31" s="221" t="str">
        <f>HYPERLINK('Gráfico 3.28'!A1,'Gráfico 3.28'!B2)</f>
        <v>Gráfico 3.28 Aquisição de nacionalidade por portugueses residentes nos EUA, 2000-2019</v>
      </c>
      <c r="F31" s="221"/>
      <c r="G31" s="221"/>
      <c r="H31" s="92"/>
    </row>
    <row r="32" spans="2:8" s="10" customFormat="1" ht="15" customHeight="1" x14ac:dyDescent="0.25">
      <c r="B32" s="221" t="str">
        <f>HYPERLINK('Quadro 3.29'!A1,'Quadro 3.29'!B2)</f>
        <v>Quadro 3.29 Entradas de portugueses em França, 2000-2020</v>
      </c>
      <c r="C32" s="221"/>
      <c r="D32" s="221"/>
      <c r="E32" s="221" t="str">
        <f>HYPERLINK('Gráfico 3.29'!A1,'Gráfico 3.29'!B2)</f>
        <v>Gráfico 3.29 Entradas de portugueses em França, 2003-2019</v>
      </c>
      <c r="F32" s="221"/>
      <c r="G32" s="221"/>
      <c r="H32" s="92"/>
    </row>
    <row r="33" spans="2:8" s="10" customFormat="1" ht="15" customHeight="1" x14ac:dyDescent="0.25">
      <c r="B33" s="221" t="str">
        <f>HYPERLINK('Quadro 3.30'!A1,'Quadro 3.30'!B2)</f>
        <v>Quadro 3.30 Nascidos em Portugal residentes em França, 2000-2020</v>
      </c>
      <c r="C33" s="221"/>
      <c r="D33" s="221"/>
      <c r="E33" s="221" t="str">
        <f>HYPERLINK('Gráfico 3.30'!A1,'Gráfico 3.30'!B2)</f>
        <v>Gráfico 3.30 Nascidos em Portugal residentes em França, 2005-2020</v>
      </c>
      <c r="F33" s="221"/>
      <c r="G33" s="221"/>
      <c r="H33" s="92"/>
    </row>
    <row r="34" spans="2:8" s="10" customFormat="1" ht="15" customHeight="1" x14ac:dyDescent="0.25">
      <c r="B34" s="221" t="str">
        <f>HYPERLINK('Quadro 3.31'!A1,'Quadro 3.31'!B2)</f>
        <v>Quadro 3.31 Aquisição de nacionalidade por portugueses residentes em França, 2000-2020</v>
      </c>
      <c r="C34" s="221"/>
      <c r="D34" s="221"/>
      <c r="E34" s="221" t="str">
        <f>HYPERLINK('Gráfico 3.31'!A1,'Gráfico 3.31'!B2)</f>
        <v>Gráfico 3.31 Aquisição de nacionalidade por portugueses residentes em França, 2000-2019</v>
      </c>
      <c r="F34" s="221"/>
      <c r="G34" s="221"/>
      <c r="H34" s="92"/>
    </row>
    <row r="35" spans="2:8" s="10" customFormat="1" ht="15" customHeight="1" x14ac:dyDescent="0.25">
      <c r="B35" s="221" t="str">
        <f>HYPERLINK('Quadro 3.32'!A1,'Quadro 3.32'!B2)</f>
        <v>Quadro 3.32 Entradas de portugueses na Holanda, 2000-2020</v>
      </c>
      <c r="C35" s="221"/>
      <c r="D35" s="221"/>
      <c r="E35" s="221" t="str">
        <f>HYPERLINK('Gráfico 3.32'!A1,'Gráfico 3.32'!B2)</f>
        <v>Gráfico 3.32 Entradas de portugueses na Holanda, 2000-2020</v>
      </c>
      <c r="F35" s="221"/>
      <c r="G35" s="221"/>
      <c r="H35" s="92"/>
    </row>
    <row r="36" spans="2:8" s="10" customFormat="1" ht="15" customHeight="1" x14ac:dyDescent="0.25">
      <c r="B36" s="221" t="str">
        <f>HYPERLINK('Quadro 3.33'!A1,'Quadro 3.33'!B2)</f>
        <v>Quadro 3.33 Nascidos em Portugal residentes na Holanda, 2000-2020</v>
      </c>
      <c r="C36" s="221"/>
      <c r="D36" s="221"/>
      <c r="E36" s="221" t="str">
        <f>HYPERLINK('Gráfico 3.33'!A1,'Gráfico 3.33'!B2)</f>
        <v>Gráfico 3.33 Nascidos em Portugal residentes na Holanda, 2000-2020</v>
      </c>
      <c r="F36" s="221"/>
      <c r="G36" s="221"/>
      <c r="H36" s="92"/>
    </row>
    <row r="37" spans="2:8" s="10" customFormat="1" ht="15" customHeight="1" x14ac:dyDescent="0.25">
      <c r="B37" s="221" t="str">
        <f>HYPERLINK('Quadro 3.34'!A1,'Quadro 3.34'!B2)</f>
        <v>Quadro 3.34 Aquisição de nacionalidade por portugueses residentes na Holanda, 2000-2020</v>
      </c>
      <c r="C37" s="221"/>
      <c r="D37" s="221"/>
      <c r="E37" s="221" t="str">
        <f>HYPERLINK('Gráfico 3.34'!A1,'Gráfico 3.34'!B2)</f>
        <v>Gráfico 3.34 Aquisição de nacionalidade por portugueses residentes na Holanda, 2000-2020</v>
      </c>
      <c r="F37" s="221"/>
      <c r="G37" s="221"/>
      <c r="H37" s="92"/>
    </row>
    <row r="38" spans="2:8" s="10" customFormat="1" ht="15" customHeight="1" x14ac:dyDescent="0.25">
      <c r="B38" s="221" t="str">
        <f>HYPERLINK('Quadro 3.35'!A1,'Quadro 3.35'!B2)</f>
        <v>Quadro 3.35 Entradas de portugueses na Irlanda, 2000-2020</v>
      </c>
      <c r="C38" s="221"/>
      <c r="D38" s="221"/>
      <c r="E38" s="221" t="str">
        <f>HYPERLINK('Gráfico 3.35'!A1,'Gráfico 3.35'!B2)</f>
        <v>Gráfico 3.35 Entradas de portugueses na Irlanda, 2006-2015</v>
      </c>
      <c r="F38" s="221"/>
      <c r="G38" s="221"/>
      <c r="H38" s="92"/>
    </row>
    <row r="39" spans="2:8" s="10" customFormat="1" ht="15" customHeight="1" x14ac:dyDescent="0.25">
      <c r="B39" s="221" t="str">
        <f>HYPERLINK('Quadro 3.36'!A1,'Quadro 3.36'!B2)</f>
        <v>Quadro 3.36 Nascidos em Portugal residentes na Irlanda, 2000-2020</v>
      </c>
      <c r="C39" s="221"/>
      <c r="D39" s="221"/>
      <c r="E39" s="221" t="str">
        <f>HYPERLINK('Gráfico 3.36'!A1,'Gráfico 3.36'!B2)</f>
        <v>Gráfico 3.36 Nascidos em Portugal residentes na Irlanda, 2002, 2006, 2011, 2013 e 2016</v>
      </c>
      <c r="F39" s="221"/>
      <c r="G39" s="221"/>
      <c r="H39" s="92"/>
    </row>
    <row r="40" spans="2:8" s="10" customFormat="1" ht="15" customHeight="1" x14ac:dyDescent="0.25">
      <c r="B40" s="221" t="str">
        <f>HYPERLINK('Quadro 3.37'!A1,'Quadro 3.37'!B2)</f>
        <v>Quadro 3.37 Aquisição de nacionalidade por portugueses residentes na Irlanda, 2000-2020</v>
      </c>
      <c r="C40" s="221"/>
      <c r="D40" s="221"/>
      <c r="E40" s="221" t="str">
        <f>HYPERLINK('Gráfico 3.37'!A1,'Gráfico 3.37'!B2)</f>
        <v>Gráfico 3.37 Aquisição de nacionalidade por portugueses residentes na Irlanda, 2005-2019</v>
      </c>
      <c r="F40" s="221"/>
      <c r="G40" s="221"/>
      <c r="H40" s="92"/>
    </row>
    <row r="41" spans="2:8" s="10" customFormat="1" ht="15" customHeight="1" x14ac:dyDescent="0.25">
      <c r="B41" s="221" t="str">
        <f>HYPERLINK('Quadro 3.38'!A1,'Quadro 3.38'!B2)</f>
        <v>Quadro 3.38 Entradas de portugueses na Itália, 2000-2020</v>
      </c>
      <c r="C41" s="221"/>
      <c r="D41" s="221"/>
      <c r="E41" s="221" t="str">
        <f>HYPERLINK('Gráfico 3.38'!A1,'Gráfico 3.38'!B2)</f>
        <v>Gráfico 3.38 Entradas de portugueses em Itália, 2002-2019</v>
      </c>
      <c r="F41" s="221"/>
      <c r="G41" s="221"/>
      <c r="H41" s="92"/>
    </row>
    <row r="42" spans="2:8" s="10" customFormat="1" ht="15" customHeight="1" x14ac:dyDescent="0.25">
      <c r="B42" s="221" t="str">
        <f>HYPERLINK('Quadro 3.39'!A1,'Quadro 3.39'!B2)</f>
        <v>Quadro 3.39 Nascidos em Portugal residentes na Itália, 2000-2020</v>
      </c>
      <c r="C42" s="221"/>
      <c r="D42" s="221"/>
      <c r="E42" s="221" t="str">
        <f>HYPERLINK('Gráfico 3.39'!A1,'Gráfico 3.39'!B2)</f>
        <v>Gráfico 3.39 Nascidos em Portugal residentes em Itália, 2008-2020</v>
      </c>
      <c r="F42" s="221"/>
      <c r="G42" s="221"/>
      <c r="H42" s="92"/>
    </row>
    <row r="43" spans="2:8" s="10" customFormat="1" ht="15" customHeight="1" x14ac:dyDescent="0.25">
      <c r="B43" s="221" t="str">
        <f>HYPERLINK('Quadro 3.40'!A1,'Quadro 3.40'!B2)</f>
        <v>Quadro 3.40 Aquisição de nacionalidade por portugueses residentes na Itália, 2000-2020</v>
      </c>
      <c r="C43" s="221"/>
      <c r="D43" s="221"/>
      <c r="E43" s="221" t="str">
        <f>HYPERLINK('Gráfico 3.40'!A1,'Gráfico 3.40'!B2)</f>
        <v>Gráfico 3.40 Aquisição de nacionalidade por portugueses residentes em Itália, 2007-2019</v>
      </c>
      <c r="F43" s="221"/>
      <c r="G43" s="221"/>
      <c r="H43" s="92"/>
    </row>
    <row r="44" spans="2:8" s="10" customFormat="1" ht="15" customHeight="1" x14ac:dyDescent="0.25">
      <c r="B44" s="221" t="str">
        <f>HYPERLINK('Quadro 3.41'!A1,'Quadro 3.41'!B2)</f>
        <v>Quadro 3.41 Entradas de portugueses no Luxemburgo, 2000-2020</v>
      </c>
      <c r="C44" s="221"/>
      <c r="D44" s="221"/>
      <c r="E44" s="221" t="str">
        <f>HYPERLINK('Gráfico 3.41'!A1,'Gráfico 3.41'!B2)</f>
        <v>Gráfico 3.41 Entradas de portugueses no Luxemburgo, 2000-2020</v>
      </c>
      <c r="F44" s="221"/>
      <c r="G44" s="221"/>
      <c r="H44" s="92"/>
    </row>
    <row r="45" spans="2:8" s="10" customFormat="1" ht="15" customHeight="1" x14ac:dyDescent="0.25">
      <c r="B45" s="221" t="str">
        <f>HYPERLINK('Quadro 3.42'!A1,'Quadro 3.42'!B2)</f>
        <v>Quadro 3.42 Nascidos em Portugal residentes no Luxemburgo, 2000-2020</v>
      </c>
      <c r="C45" s="221"/>
      <c r="D45" s="221"/>
      <c r="E45" s="221" t="str">
        <f>HYPERLINK('Gráfico 3.42'!A1,'Gráfico 3.42'!B2)</f>
        <v>Gráfico 3.42 Nascidos em Portugal residentes no Luxemburgo, 2001, 2011, 2017 e 2018</v>
      </c>
      <c r="F45" s="221"/>
      <c r="G45" s="221"/>
      <c r="H45" s="92"/>
    </row>
    <row r="46" spans="2:8" s="10" customFormat="1" ht="15" customHeight="1" x14ac:dyDescent="0.25">
      <c r="B46" s="221" t="str">
        <f>HYPERLINK('Quadro 3.43'!A1,'Quadro 3.43'!B2)</f>
        <v>Quadro 3.43 Aquisição de nacionalidade por portugueses residentes no Luxemburgo, 2000-2020</v>
      </c>
      <c r="C46" s="221"/>
      <c r="D46" s="221"/>
      <c r="E46" s="221" t="str">
        <f>HYPERLINK('Gráfico 3.43'!A1,'Gráfico 3.43'!B2)</f>
        <v>Gráfico 3.43 Aquisição de nacionalidade por portugueses residentes no Luxemburgo, 2000-2020</v>
      </c>
      <c r="F46" s="221"/>
      <c r="G46" s="221"/>
      <c r="H46" s="92"/>
    </row>
    <row r="47" spans="2:8" s="10" customFormat="1" ht="15" customHeight="1" x14ac:dyDescent="0.25">
      <c r="B47" s="232" t="str">
        <f>HYPERLINK('Quadro 3.44'!A1,'Quadro 3.44'!B2)</f>
        <v>Quadro 3.44 Entradas de portugueses em Macau (China), 2000-2020</v>
      </c>
      <c r="C47" s="232"/>
      <c r="D47" s="232"/>
      <c r="E47" s="232" t="str">
        <f>HYPERLINK('Gráfico 3.44'!A1,'Gráfico 3.44'!B2)</f>
        <v>Gráfico 3.44 Entradas de portugueses em Macau (China), 2000-2020</v>
      </c>
      <c r="F47" s="232"/>
      <c r="G47" s="232"/>
      <c r="H47" s="92"/>
    </row>
    <row r="48" spans="2:8" s="10" customFormat="1" ht="15" customHeight="1" x14ac:dyDescent="0.25">
      <c r="B48" s="232" t="str">
        <f>HYPERLINK('Quadro 3.45'!A1,'Quadro 3.45'!B2)</f>
        <v>Quadro 3.45 Nascidos em Portugal residentes em Macau (China), 2000-2020</v>
      </c>
      <c r="C48" s="232"/>
      <c r="D48" s="232"/>
      <c r="E48" s="232" t="str">
        <f>HYPERLINK('Gráfico 3.45'!A1,'Gráfico 3.45'!B2)</f>
        <v>Gráfico 3.45 Nascidos em Portugal residentes em Macau (China), 2001, 2006, 2011 e 2016</v>
      </c>
      <c r="F48" s="232"/>
      <c r="G48" s="232"/>
      <c r="H48" s="92"/>
    </row>
    <row r="49" spans="1:8" s="10" customFormat="1" ht="15" customHeight="1" x14ac:dyDescent="0.25">
      <c r="B49" s="232" t="str">
        <f>HYPERLINK('Quadro 3.46'!A1,'Quadro 3.46'!B2)</f>
        <v>Quadro 3.46 Entradas de portugueses em Moçambique, 2000-2020</v>
      </c>
      <c r="C49" s="232"/>
      <c r="D49" s="232"/>
      <c r="E49" s="232" t="str">
        <f>HYPERLINK('Gráfico 3.46'!A1,'Gráfico 3.46'!B2)</f>
        <v>Gráfico 3.46 Entradas de portugueses em Moçambique, 2011-2016</v>
      </c>
      <c r="F49" s="232"/>
      <c r="G49" s="232"/>
      <c r="H49" s="92"/>
    </row>
    <row r="50" spans="1:8" s="10" customFormat="1" ht="15" customHeight="1" x14ac:dyDescent="0.25">
      <c r="B50" s="221" t="str">
        <f>HYPERLINK('Quadro 3.47'!A1,'Quadro 3.47'!B2)</f>
        <v>Quadro 3.47 Entradas de portugueses na Noruega, 2000-2020</v>
      </c>
      <c r="C50" s="221"/>
      <c r="D50" s="221"/>
      <c r="E50" s="221" t="str">
        <f>HYPERLINK('Gráfico 3.47'!A1,'Gráfico 3.47'!B2)</f>
        <v>Gráfico 3.47 Entradas de portugueses na Noruega, 2001-2020</v>
      </c>
      <c r="F50" s="221"/>
      <c r="G50" s="221"/>
      <c r="H50" s="92"/>
    </row>
    <row r="51" spans="1:8" s="10" customFormat="1" ht="15" customHeight="1" x14ac:dyDescent="0.25">
      <c r="B51" s="221" t="str">
        <f>HYPERLINK('Quadro 3.48'!A1,'Quadro 3.48'!B2)</f>
        <v>Quadro 3.48 Nascidos em Portugal residentes na Noruega, 2000-2020</v>
      </c>
      <c r="C51" s="221"/>
      <c r="D51" s="221"/>
      <c r="E51" s="221" t="str">
        <f>HYPERLINK('Gráfico 3.48'!A1,'Gráfico 3.48'!B2)</f>
        <v>Gráfico 3.48 Nascidos em Portugal residentes na Noruega, 2000-2020</v>
      </c>
      <c r="F51" s="221"/>
      <c r="G51" s="221"/>
      <c r="H51" s="92"/>
    </row>
    <row r="52" spans="1:8" s="10" customFormat="1" ht="15" customHeight="1" x14ac:dyDescent="0.25">
      <c r="B52" s="221" t="str">
        <f>HYPERLINK('Quadro 3.49'!A1,'Quadro 3.49'!B2)</f>
        <v>Quadro 3.49 Aquisição de nacionalidade por portugueses residentes na Noruega, 2000-2020</v>
      </c>
      <c r="C52" s="221"/>
      <c r="D52" s="221"/>
      <c r="E52" s="221" t="str">
        <f>HYPERLINK('Gráfico 3.49'!A1,'Gráfico 3.49'!B2)</f>
        <v>Gráfico 3.49 Aquisição de nacionalidade por portugueses residentes na Noruega, 2000-2020</v>
      </c>
      <c r="F52" s="221"/>
      <c r="G52" s="221"/>
      <c r="H52" s="92"/>
    </row>
    <row r="53" spans="1:8" s="10" customFormat="1" ht="15" customHeight="1" x14ac:dyDescent="0.25">
      <c r="B53" s="221" t="str">
        <f>HYPERLINK('Quadro 3.50'!A1,'Quadro 3.50'!B2)</f>
        <v>Quadro 3.50 Entradas de portugueses no Reino Unido, 2000-2020</v>
      </c>
      <c r="C53" s="221"/>
      <c r="D53" s="221"/>
      <c r="E53" s="221" t="str">
        <f>HYPERLINK('Gráfico 3.50'!A1,'Gráfico 3.50'!B2)</f>
        <v>Gráfico 3.50 Entradas de portugueses no Reino Unido, 2000-2020</v>
      </c>
      <c r="F53" s="221"/>
      <c r="G53" s="221"/>
      <c r="H53" s="92"/>
    </row>
    <row r="54" spans="1:8" s="10" customFormat="1" ht="15" customHeight="1" x14ac:dyDescent="0.25">
      <c r="B54" s="221" t="str">
        <f>HYPERLINK('Quadro 3.51'!A1,'Quadro 3.51'!B2)</f>
        <v>Quadro 3.51 Nascidos em Portugal residentes no Reino Unido, 2000-2020</v>
      </c>
      <c r="C54" s="221"/>
      <c r="D54" s="221"/>
      <c r="E54" s="221" t="str">
        <f>HYPERLINK('Gráfico 3.51'!A1,'Gráfico 3.51'!B2)</f>
        <v>Gráfico 3.51 Nascidos em Portugal residentes no Reino Unido, 2000-2020</v>
      </c>
      <c r="F54" s="221"/>
      <c r="G54" s="221"/>
      <c r="H54" s="92"/>
    </row>
    <row r="55" spans="1:8" s="10" customFormat="1" ht="15" customHeight="1" x14ac:dyDescent="0.25">
      <c r="B55" s="221" t="str">
        <f>HYPERLINK('Quadro 3.52'!A1,'Quadro 3.52'!B2)</f>
        <v>Quadro 3.52 Aquisição de nacionalidade por portugueses residentes no Reino Unido, 2000-2020</v>
      </c>
      <c r="C55" s="221"/>
      <c r="D55" s="221"/>
      <c r="E55" s="221" t="str">
        <f>HYPERLINK('Gráfico 3.52'!A1,'Gráfico 3.52'!B2)</f>
        <v>Gráfico 3.52 Aquisição de nacionalidade por portugueses residentes no Reino Unido, 2000-2020</v>
      </c>
      <c r="F55" s="221"/>
      <c r="G55" s="221"/>
      <c r="H55" s="92"/>
    </row>
    <row r="56" spans="1:8" s="10" customFormat="1" ht="15" customHeight="1" x14ac:dyDescent="0.25">
      <c r="B56" s="221" t="str">
        <f>HYPERLINK('Quadro 3.53'!A1,'Quadro 3.53'!B2)</f>
        <v>Quadro 3.53 Entradas de portugueses na Suécia, 2000-2020</v>
      </c>
      <c r="C56" s="221"/>
      <c r="D56" s="221"/>
      <c r="E56" s="221" t="str">
        <f>HYPERLINK('Gráfico 3.53'!A1,'Gráfico 3.53'!B2)</f>
        <v>Gráfico 3.53 Entradas de portugueses na Suécia, 2000-2020</v>
      </c>
      <c r="F56" s="221"/>
      <c r="G56" s="221"/>
      <c r="H56" s="92"/>
    </row>
    <row r="57" spans="1:8" s="10" customFormat="1" ht="15" customHeight="1" x14ac:dyDescent="0.25">
      <c r="B57" s="221" t="str">
        <f>HYPERLINK('Quadro 3.54'!A1,'Quadro 3.54'!B2)</f>
        <v>Quadro 3.54 Nascidos em Portugal residentes na Suécia, 2000-2020</v>
      </c>
      <c r="C57" s="221"/>
      <c r="D57" s="221"/>
      <c r="E57" s="221" t="str">
        <f>HYPERLINK('Gráfico 3.54'!A1,'Gráfico 3.54'!B2)</f>
        <v>Gráfico 3.54 Nascidos em Portugal residentes na Suécia, 2000-2020</v>
      </c>
      <c r="F57" s="221"/>
      <c r="G57" s="221"/>
      <c r="H57" s="92"/>
    </row>
    <row r="58" spans="1:8" s="10" customFormat="1" ht="15" customHeight="1" x14ac:dyDescent="0.25">
      <c r="B58" s="221" t="str">
        <f>HYPERLINK('Quadro 3.55'!A1,'Quadro 3.55'!B2)</f>
        <v>Quadro 3.55 Aquisição de nacionalidade por portugueses residentes na Suécia, 2000-2020</v>
      </c>
      <c r="C58" s="221"/>
      <c r="D58" s="221"/>
      <c r="E58" s="221" t="str">
        <f>HYPERLINK('Gráfico 3.55'!A1,'Gráfico 3.55'!B2)</f>
        <v>Gráfico 3.55 Aquisição de nacionalidade por portugueses residentes na Suécia, 2000-2020</v>
      </c>
      <c r="F58" s="221"/>
      <c r="G58" s="221"/>
      <c r="H58" s="92"/>
    </row>
    <row r="59" spans="1:8" s="10" customFormat="1" ht="15" customHeight="1" x14ac:dyDescent="0.25">
      <c r="B59" s="221" t="str">
        <f>HYPERLINK('Quadro 3.56'!A1,'Quadro 3.56'!B2)</f>
        <v>Quadro 3.56 Entradas de portugueses na Suíça, 2000-2020</v>
      </c>
      <c r="C59" s="221"/>
      <c r="D59" s="221"/>
      <c r="E59" s="221" t="str">
        <f>HYPERLINK('Gráfico 3.56'!A1,'Gráfico 3.56'!B2)</f>
        <v>Gráfico 3.56 Entradas de portugueses na Suíça, 2000-2020</v>
      </c>
      <c r="F59" s="221"/>
      <c r="G59" s="221"/>
      <c r="H59" s="92"/>
    </row>
    <row r="60" spans="1:8" s="10" customFormat="1" ht="15" customHeight="1" x14ac:dyDescent="0.25">
      <c r="B60" s="221" t="str">
        <f>HYPERLINK('Quadro 3.57'!A1,'Quadro 3.57'!B2)</f>
        <v>Quadro 3.57 Nascidos em Portugal residentes na Suíça, 2000-2020</v>
      </c>
      <c r="C60" s="221"/>
      <c r="D60" s="221"/>
      <c r="E60" s="221" t="str">
        <f>HYPERLINK('Gráfico 3.57'!A1,'Gráfico 3.57'!B2)</f>
        <v>Gráfico 3.57 Nascidos em Portugal residentes na Suíça, 2000-2020</v>
      </c>
      <c r="F60" s="221"/>
      <c r="G60" s="221"/>
      <c r="H60" s="92"/>
    </row>
    <row r="61" spans="1:8" s="10" customFormat="1" ht="15" customHeight="1" x14ac:dyDescent="0.25">
      <c r="B61" s="221" t="str">
        <f>HYPERLINK('Quadro 3.58'!A1,'Quadro 3.58'!B2)</f>
        <v>Quadro 3.58 Aquisição de nacionalidade por portugueses residentes na Suíça, 2000-2020</v>
      </c>
      <c r="C61" s="221"/>
      <c r="D61" s="221"/>
      <c r="E61" s="221" t="str">
        <f>HYPERLINK('Gráfico 3.58'!A1,'Gráfico 3.58'!B2)</f>
        <v>Gráfico 3.58 Aquisição de nacionalidade por portugueses residentes na Suíça, 2000-2020</v>
      </c>
      <c r="F61" s="221"/>
      <c r="G61" s="221"/>
      <c r="H61" s="92"/>
    </row>
    <row r="62" spans="1:8" s="10" customFormat="1" ht="15" customHeight="1" x14ac:dyDescent="0.25">
      <c r="B62" s="221" t="str">
        <f>HYPERLINK('Quadro 3.59'!A1,'Quadro 3.59'!B2)</f>
        <v>Quadro 3.59 Nascidos em Portugal residentes na Venezuela, 2000-2020</v>
      </c>
      <c r="C62" s="221"/>
      <c r="D62" s="221"/>
      <c r="E62" s="221" t="str">
        <f>HYPERLINK('Gráfico 3.59'!A1,'Gráfico 3.59'!B2)</f>
        <v>Gráfico 3.59 Nascidos em Portugal residentes na Venezuela, 2001 e 2011</v>
      </c>
      <c r="F62" s="221"/>
      <c r="G62" s="221"/>
      <c r="H62" s="92"/>
    </row>
    <row r="63" spans="1:8" s="10" customFormat="1" ht="30" customHeight="1" x14ac:dyDescent="0.25">
      <c r="H63" s="92"/>
    </row>
    <row r="64" spans="1:8" s="147" customFormat="1" ht="15" customHeight="1" x14ac:dyDescent="0.25">
      <c r="A64" s="163" t="s">
        <v>1</v>
      </c>
      <c r="B64" s="216" t="s">
        <v>262</v>
      </c>
      <c r="C64" s="217"/>
    </row>
    <row r="65" spans="1:8" s="161" customFormat="1" ht="15" customHeight="1" x14ac:dyDescent="0.25">
      <c r="A65" s="159" t="s">
        <v>2</v>
      </c>
      <c r="B65" s="215" t="s">
        <v>256</v>
      </c>
      <c r="C65" s="215"/>
      <c r="D65" s="214"/>
      <c r="E65" s="214"/>
      <c r="F65" s="214"/>
      <c r="G65" s="214"/>
      <c r="H65" s="160"/>
    </row>
    <row r="66" spans="1:8" s="8" customFormat="1" ht="15" customHeight="1" x14ac:dyDescent="0.2">
      <c r="A66" s="97"/>
      <c r="B66" s="7"/>
      <c r="C66" s="6"/>
      <c r="D66" s="6"/>
      <c r="E66" s="94"/>
      <c r="F66" s="94"/>
      <c r="G66" s="94"/>
      <c r="H66" s="9"/>
    </row>
    <row r="67" spans="1:8" s="8" customFormat="1" ht="30" customHeight="1" x14ac:dyDescent="0.2">
      <c r="A67" s="1"/>
      <c r="B67" s="7"/>
      <c r="C67" s="6"/>
      <c r="D67" s="6"/>
      <c r="E67" s="95"/>
      <c r="F67" s="95"/>
      <c r="G67" s="95"/>
      <c r="H67" s="9"/>
    </row>
    <row r="68" spans="1:8" s="8" customFormat="1" ht="75" customHeight="1" x14ac:dyDescent="0.2">
      <c r="A68" s="1"/>
      <c r="B68" s="218" t="s">
        <v>88</v>
      </c>
      <c r="C68" s="219"/>
      <c r="D68" s="220"/>
      <c r="E68" s="5"/>
      <c r="F68" s="5"/>
      <c r="G68" s="5"/>
      <c r="H68" s="9"/>
    </row>
    <row r="69" spans="1:8" s="8" customFormat="1" ht="15" customHeight="1" x14ac:dyDescent="0.2">
      <c r="A69" s="1"/>
      <c r="B69" s="4"/>
      <c r="C69" s="83"/>
      <c r="D69" s="83"/>
      <c r="E69" s="1"/>
      <c r="F69" s="1"/>
      <c r="G69" s="1"/>
      <c r="H69" s="9"/>
    </row>
    <row r="70" spans="1:8" s="8" customFormat="1" ht="15" customHeight="1" x14ac:dyDescent="0.2">
      <c r="A70" s="1"/>
      <c r="B70" s="4"/>
      <c r="C70" s="3"/>
      <c r="D70" s="3"/>
      <c r="E70" s="1"/>
      <c r="F70" s="1"/>
      <c r="G70" s="1"/>
      <c r="H70" s="9"/>
    </row>
    <row r="71" spans="1:8" ht="15" customHeight="1" x14ac:dyDescent="0.25"/>
    <row r="72" spans="1:8" ht="15" customHeight="1" x14ac:dyDescent="0.25"/>
    <row r="73" spans="1:8" ht="15" customHeight="1" x14ac:dyDescent="0.25"/>
    <row r="74" spans="1:8" ht="30" customHeight="1" x14ac:dyDescent="0.25"/>
    <row r="75" spans="1:8" ht="45" customHeight="1" x14ac:dyDescent="0.25"/>
    <row r="76" spans="1:8" ht="15" customHeight="1" x14ac:dyDescent="0.25"/>
    <row r="77" spans="1:8" ht="15" customHeight="1" x14ac:dyDescent="0.25"/>
    <row r="78" spans="1:8" ht="15" customHeight="1" x14ac:dyDescent="0.25"/>
    <row r="79" spans="1:8" ht="15" customHeight="1" x14ac:dyDescent="0.25"/>
  </sheetData>
  <mergeCells count="125">
    <mergeCell ref="B62:D62"/>
    <mergeCell ref="B30:D30"/>
    <mergeCell ref="B61:D61"/>
    <mergeCell ref="B18:D18"/>
    <mergeCell ref="E33:G33"/>
    <mergeCell ref="B33:D33"/>
    <mergeCell ref="E49:G49"/>
    <mergeCell ref="B8:D8"/>
    <mergeCell ref="B9:D9"/>
    <mergeCell ref="B12:D12"/>
    <mergeCell ref="B49:D49"/>
    <mergeCell ref="E18:G18"/>
    <mergeCell ref="E22:G22"/>
    <mergeCell ref="E23:G23"/>
    <mergeCell ref="E37:G37"/>
    <mergeCell ref="E38:G38"/>
    <mergeCell ref="E46:G46"/>
    <mergeCell ref="E47:G47"/>
    <mergeCell ref="E48:G48"/>
    <mergeCell ref="B19:D19"/>
    <mergeCell ref="B23:D23"/>
    <mergeCell ref="B29:D29"/>
    <mergeCell ref="B37:D37"/>
    <mergeCell ref="E17:G17"/>
    <mergeCell ref="B16:D16"/>
    <mergeCell ref="E31:G31"/>
    <mergeCell ref="E21:G21"/>
    <mergeCell ref="B24:D24"/>
    <mergeCell ref="B25:D25"/>
    <mergeCell ref="B27:D27"/>
    <mergeCell ref="E61:G61"/>
    <mergeCell ref="E52:G52"/>
    <mergeCell ref="B53:D53"/>
    <mergeCell ref="E53:G53"/>
    <mergeCell ref="B54:D54"/>
    <mergeCell ref="B50:D50"/>
    <mergeCell ref="B51:D51"/>
    <mergeCell ref="E51:G51"/>
    <mergeCell ref="B52:D52"/>
    <mergeCell ref="E56:G56"/>
    <mergeCell ref="E57:G57"/>
    <mergeCell ref="E41:G41"/>
    <mergeCell ref="B26:D26"/>
    <mergeCell ref="B56:D56"/>
    <mergeCell ref="B57:D57"/>
    <mergeCell ref="B58:D58"/>
    <mergeCell ref="B59:D59"/>
    <mergeCell ref="B60:D60"/>
    <mergeCell ref="E60:G60"/>
    <mergeCell ref="B31:D31"/>
    <mergeCell ref="B35:D35"/>
    <mergeCell ref="E35:G35"/>
    <mergeCell ref="B36:D36"/>
    <mergeCell ref="E36:G36"/>
    <mergeCell ref="B44:D44"/>
    <mergeCell ref="B40:D40"/>
    <mergeCell ref="E40:G40"/>
    <mergeCell ref="B39:D39"/>
    <mergeCell ref="B47:D47"/>
    <mergeCell ref="B48:D48"/>
    <mergeCell ref="B41:D41"/>
    <mergeCell ref="B42:D42"/>
    <mergeCell ref="B38:D38"/>
    <mergeCell ref="E32:G32"/>
    <mergeCell ref="B32:D32"/>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13:G13"/>
    <mergeCell ref="E20:G20"/>
    <mergeCell ref="E19:G19"/>
    <mergeCell ref="E34:G34"/>
    <mergeCell ref="E28:G28"/>
    <mergeCell ref="E50:G50"/>
    <mergeCell ref="E42:G42"/>
    <mergeCell ref="E43:G43"/>
    <mergeCell ref="E26:G26"/>
    <mergeCell ref="E27:G27"/>
    <mergeCell ref="E39:G39"/>
    <mergeCell ref="E30:G30"/>
    <mergeCell ref="B65:C65"/>
    <mergeCell ref="B64:C64"/>
    <mergeCell ref="B68:D68"/>
    <mergeCell ref="E62:G62"/>
    <mergeCell ref="B3:D3"/>
    <mergeCell ref="E3:G3"/>
    <mergeCell ref="E59:G59"/>
    <mergeCell ref="E58:G58"/>
    <mergeCell ref="E29:G29"/>
    <mergeCell ref="B20:D20"/>
    <mergeCell ref="B22:D22"/>
    <mergeCell ref="B21:D21"/>
    <mergeCell ref="B34:D34"/>
    <mergeCell ref="B43:D43"/>
    <mergeCell ref="E44:G44"/>
    <mergeCell ref="B45:D45"/>
    <mergeCell ref="E45:G45"/>
    <mergeCell ref="B46:D46"/>
    <mergeCell ref="B55:D55"/>
    <mergeCell ref="E54:G54"/>
    <mergeCell ref="E55:G55"/>
    <mergeCell ref="B28:D28"/>
    <mergeCell ref="E24:G24"/>
    <mergeCell ref="E25:G25"/>
  </mergeCells>
  <hyperlinks>
    <hyperlink ref="B14:D14" location="'Quadro 3.11'!A1" display="'Quadro 3.11'!A1"/>
    <hyperlink ref="B15:D15" location="'Quadro 3.12'!A1" display="'Quadro 3.12'!A1"/>
    <hyperlink ref="B16:D16" location="'Quadro 3.13'!A1" display="'Quadro 3.13'!A1"/>
    <hyperlink ref="B17:D17" location="'Quadro 3.14'!A1" display="'Quadro 3.14'!A1"/>
    <hyperlink ref="B18:D18" location="'Quadro 3.15'!A1" display="'Quadro 3.15'!A1"/>
    <hyperlink ref="B20:D20" location="'Quadro 3.17'!A1" display="'Quadro 3.17'!A1"/>
    <hyperlink ref="B21:D21" location="'Quadro 3.18'!A1" display="'Quadro 3.18'!A1"/>
    <hyperlink ref="B22:D22" location="'Quadro 3.19'!A1" display="'Quadro 3.19'!A1"/>
    <hyperlink ref="B41:D41" location="'Quadro 3.38'!A1" display="'Quadro 3.38'!A1"/>
    <hyperlink ref="B42:D42" location="'Quadro 3.39'!A1" display="'Quadro 3.39'!A1"/>
    <hyperlink ref="B43:D43" location="'Quadro 3.40'!A1" display="'Quadro 3.40'!A1"/>
    <hyperlink ref="B44:D44" location="'Quadro 3.41'!A1" display="'Quadro 3.41'!A1"/>
    <hyperlink ref="B45:D45" location="'Quadro 3.42'!A1" display="'Quadro 3.42'!A1"/>
    <hyperlink ref="B46:D46" location="'Quadro 3.43'!A1" display="'Quadro 3.43'!A1"/>
    <hyperlink ref="B35:D35" location="'Quadro 3.32'!A1" display="'Quadro 3.32'!A1"/>
    <hyperlink ref="B36:D36" location="'Quadro 3.33'!A1" display="'Quadro 3.33'!A1"/>
    <hyperlink ref="B37:D37" location="'Quadro 3.34'!A1" display="'Quadro 3.34'!A1"/>
    <hyperlink ref="B50:D50" location="'Quadro 3.47'!A1" display="'Quadro 3.47'!A1"/>
    <hyperlink ref="B51:D51" location="'Quadro 3.48'!A1" display="'Quadro 3.48'!A1"/>
    <hyperlink ref="B52:D52" location="'Quadro 3.49'!A1" display="'Quadro 3.49'!A1"/>
    <hyperlink ref="B26:D26" location="'Quadro 3.23'!A1" display="'Quadro 3.23'!A1"/>
    <hyperlink ref="B27:D27" location="'Quadro 3.24'!A1" display="'Quadro 3.24'!A1"/>
    <hyperlink ref="B28:D28" location="'Quadro 3.25'!A1" display="'Quadro 3.25'!A1"/>
    <hyperlink ref="B59:D59" location="'Quadro 3.56'!A1" display="'Quadro 3.56'!A1"/>
    <hyperlink ref="B60:D60" location="'Quadro 3.57'!A1" display="'Quadro 3.57'!A1"/>
    <hyperlink ref="B61:D61" location="'Quadro 3.58'!A1" display="'Quadro 3.58'!A1"/>
    <hyperlink ref="B53:D53" location="'Quadro 3.50'!A1" display="'Quadro 3.50'!A1"/>
    <hyperlink ref="B54:D54" location="'Quadro 3.51'!A1" display="'Quadro 3.51'!A1"/>
    <hyperlink ref="B55:D55" location="'Quadro 3.52'!A1" display="'Quadro 3.52'!A1"/>
    <hyperlink ref="B29:D29" location="'Quadro 3.26'!A1" display="'Quadro 3.26'!A1"/>
    <hyperlink ref="B30:D30" location="'Quadro 3.27'!A1" display="'Quadro 3.27'!A1"/>
    <hyperlink ref="B31:D31" location="'Quadro 3.28'!A1" display="'Quadro 3.28'!A1"/>
    <hyperlink ref="B62:D62" location="'Quadro 3.59'!A1" display="'Quadro 3.59'!A1"/>
    <hyperlink ref="B4:D4" location="'Quadro 3.1'!A1" display="'Quadro 3.1'!A1"/>
    <hyperlink ref="B8:C8" location="'Quadro 3.6'!A1" display="Quadro 3.6 Entradas de portugueses na Austrália, 2000-2014"/>
    <hyperlink ref="B9" location="'Quadro 3.6'!A1" display="Quadro 3.6 Nascidos em Portugal residentes na Austrália, 2003-2014"/>
    <hyperlink ref="B10" location="Contents!A1" display="Quadro 3.7 Naturalizações de portugueses residentes na Austrália, 2005-2014"/>
    <hyperlink ref="B7" location="'Quadro 3.5'!A1" display="Quadro 3.5 Entradas de portugueses em Angola, 2000-2014"/>
    <hyperlink ref="B9:C9" location="'Quadro 3.7'!A1" display="Quadro 3.7 Nascidos em Portugal residentes na Austrália, 2000-2014"/>
    <hyperlink ref="B10:D10" location="'Quadro 3.7'!A1" display="'Quadro 3.7'!A1"/>
    <hyperlink ref="B11" location="'Quadro 3.9'!A1" display="Quadro 3.9 Entradas de portugueses na Áustria, 2000-2014"/>
    <hyperlink ref="B12" location="'Gráfico 3.10'!A1" display="Quadro 3.10 Nascidos em Portugal residentes na Áustria, 2000-2014"/>
    <hyperlink ref="B13" location="'Quadro 3.11'!A1" display="Quadro 3.11 Naturalizações de portugueses residentes na Áustria, 2000-2014"/>
    <hyperlink ref="B19" location="'Quadro 3.17'!A1" display="Quadro 3.17 Nascidos em Portugal residentes em Cabo Verde, 2000-2014"/>
    <hyperlink ref="B23" location="'Quadro 3.21'!A1" display="Quadro 3.21 Entradas de portugueses na Dinamarca, 2000-2014"/>
    <hyperlink ref="B24" location="'Gráfico 3.22'!A1" display="Quadro 3.22 Nascidos em Portugal residentes na Dinamarca, 2000-2014"/>
    <hyperlink ref="B25" location="'Gráfico 3.23'!A1" display="Quadro 3.23 Naturalizações de portugueses residentes na Dinamarca, 2000-2014"/>
    <hyperlink ref="B33:D33" location="'Quadro 3.30'!A1" display="'Quadro 3.30'!A1"/>
    <hyperlink ref="B34:D34" location="'Quadro 3.31'!A1" display="'Quadro 3.31'!A1"/>
    <hyperlink ref="B38" location="'Gráfico 3.35'!A1" display="Quadro 3.35 Entradas de portugueses na Irlanda, 2000-2014"/>
    <hyperlink ref="B39:D39" location="'Quadro 3.36'!A1" display="'Quadro 3.36'!A1"/>
    <hyperlink ref="B40:D40" location="'Quadro 3.37'!A1" display="'Quadro 3.37'!A1"/>
    <hyperlink ref="B38:D38" location="'Quadro 3.35'!A1" display="'Quadro 3.35'!A1"/>
    <hyperlink ref="B47" location="'Quadro 3.44'!A1" display="Quadro 3.44 Entradas de portugueses em Macau, 2000-2014"/>
    <hyperlink ref="B48" location="'Quadro 3.45'!A1" display="'Quadro 3.45'!A1"/>
    <hyperlink ref="B49" location="'Quadro 3.46'!A1" display="Quadro 3.46 Entradas de portugueses em Moçambique, 2000-2014"/>
    <hyperlink ref="B56" location="'Gráfico 3.53'!A1" display="Quadro 3.53 Entradas de portugueses na Suécia, 2000-2014"/>
    <hyperlink ref="B57" location="'Quadro 3.54'!A1" display="Quadro 3.54 Nascidos em Portugal residentes na Suécia, 2000-2014"/>
    <hyperlink ref="B58" location="'Quadro 3.55'!A1" display="Quadro 3.55 Naturalizações de portugueses residentes na Suécia, 2000-2014"/>
    <hyperlink ref="B12:C12" location="'Quadro 3.10'!A1" display="Quadro 3.10 Nascidos em Portugal residentes na Áustria, 2000-2014"/>
    <hyperlink ref="B24:D24" location="'Quadro 3.21'!A1" display="'Quadro 3.21'!A1"/>
    <hyperlink ref="B25:D25" location="'Quadro 3.22'!A1" display="'Quadro 3.22'!A1"/>
    <hyperlink ref="B56:D56" location="'Quadro 3.53'!A1" display="'Quadro 3.53'!A1"/>
    <hyperlink ref="B13:D13" location="'Quadro 3.10'!A1" display="'Quadro 3.10'!A1"/>
    <hyperlink ref="B58:D58" location="'Quadro 3.55'!A1" display="'Quadro 3.55'!A1"/>
    <hyperlink ref="B6:D6" location="'Quadro 3.3'!A1" display="'Quadro 3.3'!A1"/>
    <hyperlink ref="B5:D5" location="'Quadro 3.2'!A1" display="'Quadro 3.2'!A1"/>
    <hyperlink ref="B7:D7" location="'Quadro 3.4'!A1" display="'Quadro 3.4'!A1"/>
    <hyperlink ref="B8:D8" location="'Quadro 3.5'!A1" display="'Quadro 3.5'!A1"/>
    <hyperlink ref="B9:D9" location="'Quadro 3.6'!A1" display="'Quadro 3.6'!A1"/>
    <hyperlink ref="B11:D11" location="'Quadro 3.8'!A1" display="'Quadro 3.8'!A1"/>
    <hyperlink ref="B12:D12" location="'Quadro 3.9'!A1" display="'Quadro 3.9'!A1"/>
    <hyperlink ref="B19:D19" location="'Quadro 3.16'!A1" display="'Quadro 3.16'!A1"/>
    <hyperlink ref="B23:D23" location="'Quadro 3.20'!A1" display="'Quadro 3.20'!A1"/>
    <hyperlink ref="B47:D47" location="'Quadro 3.44'!A1" display="'Quadro 3.44'!A1"/>
    <hyperlink ref="B48:D48" location="'Quadro 3.45'!A1" display="'Quadro 3.45'!A1"/>
    <hyperlink ref="B49:D49" location="'Quadro 3.46'!A1" display="'Quadro 3.46'!A1"/>
    <hyperlink ref="B57:D57" location="'Quadro 3.54'!A1" display="'Quadro 3.54'!A1"/>
    <hyperlink ref="E14:G14" location="'Gráfico 3.11'!A1" display="'Gráfico 3.11'!A1"/>
    <hyperlink ref="E15:G15" location="'Gráfico 3.12'!A1" display="'Gráfico 3.12'!A1"/>
    <hyperlink ref="E16:G16" location="'Gráfico 3.13'!A1" display="'Gráfico 3.13'!A1"/>
    <hyperlink ref="E17:G17" location="'Gráfico 3.14'!A1" display="'Gráfico 3.14'!A1"/>
    <hyperlink ref="E18:G18" location="'Gráfico 3.15'!A1" display="'Gráfico 3.15'!A1"/>
    <hyperlink ref="E20:G20" location="'Gráfico 3.17'!A1" display="'Gráfico 3.17'!A1"/>
    <hyperlink ref="E21:G21" location="'Gráfico 3.18'!A1" display="'Gráfico 3.18'!A1"/>
    <hyperlink ref="E22:G22" location="'Gráfico 3.19'!A1" display="'Gráfico 3.19'!A1"/>
    <hyperlink ref="E41:G41" location="'Gráfico 3.38'!A1" display="'Gráfico 3.38'!A1"/>
    <hyperlink ref="E42:G42" location="'Gráfico 3.39'!A1" display="'Gráfico 3.39'!A1"/>
    <hyperlink ref="E43:G43" location="'Gráfico 3.40'!A1" display="'Gráfico 3.40'!A1"/>
    <hyperlink ref="E44:G44" location="'Gráfico 3.41'!A1" display="'Gráfico 3.41'!A1"/>
    <hyperlink ref="E45:G45" location="'Gráfico 3.42'!A1" display="'Gráfico 3.42'!A1"/>
    <hyperlink ref="E46:G46" location="'Gráfico 3.43'!A1" display="'Gráfico 3.43'!A1"/>
    <hyperlink ref="E35:G35" location="'Gráfico 3.32'!A1" display="'Gráfico 3.32'!A1"/>
    <hyperlink ref="E36:G36" location="'Gráfico 3.33'!A1" display="'Gráfico 3.33'!A1"/>
    <hyperlink ref="E37:G37" location="'Gráfico 3.34'!A1" display="'Gráfico 3.34'!A1"/>
    <hyperlink ref="E50:G50" location="'Gráfico 3.47'!A1" display="'Gráfico 3.47'!A1"/>
    <hyperlink ref="E51:G51" location="'Gráfico 3.48'!A1" display="'Gráfico 3.48'!A1"/>
    <hyperlink ref="E52:G52" location="'Gráfico 3.49'!A1" display="'Gráfico 3.49'!A1"/>
    <hyperlink ref="E26:G26" location="'Gráfico 3.23'!A1" display="'Gráfico 3.23'!A1"/>
    <hyperlink ref="E27:G27" location="'Gráfico 3.24'!A1" display="'Gráfico 3.24'!A1"/>
    <hyperlink ref="E28:G28" location="'Gráfico 3.25'!A1" display="'Gráfico 3.25'!A1"/>
    <hyperlink ref="E59:G59" location="'Gráfico 3.56'!A1" display="'Gráfico 3.56'!A1"/>
    <hyperlink ref="E60:G60" location="'Gráfico 3.57'!A1" display="'Gráfico 3.57'!A1"/>
    <hyperlink ref="E61:G61" location="'Gráfico 3.58'!A1" display="'Gráfico 3.58'!A1"/>
    <hyperlink ref="E53:G53" location="'Gráfico 3.50'!A1" display="'Gráfico 3.50'!A1"/>
    <hyperlink ref="E54:G54" location="'Gráfico 3.51'!A1" display="'Gráfico 3.51'!A1"/>
    <hyperlink ref="E55:G55" location="'Gráfico 3.52'!A1" display="'Gráfico 3.52'!A1"/>
    <hyperlink ref="E29:G29" location="'Gráfico 3.26'!A1" display="'Gráfico 3.26'!A1"/>
    <hyperlink ref="E30:G30" location="'Gráfico 3.27'!A1" display="'Gráfico 3.27'!A1"/>
    <hyperlink ref="E31:G31" location="'Gráfico 3.28'!A1" display="'Gráfico 3.28'!A1"/>
    <hyperlink ref="E62:G62" location="'Gráfico 3.59'!A1" display="'Gráfico 3.59'!A1"/>
    <hyperlink ref="E4:G4" location="'Gráfico 3.1'!A1" display="'Gráfico 3.1'!A1"/>
    <hyperlink ref="E8:F8" location="'Quadro 3.6'!A1" display="Quadro 3.6 Entradas de portugueses na Austrália, 2000-2014"/>
    <hyperlink ref="E9" location="'Quadro 3.6'!A1" display="Quadro 3.6 Nascidos em Portugal residentes na Austrália, 2003-2014"/>
    <hyperlink ref="E10" location="Contents!A1" display="Quadro 3.7 Naturalizações de portugueses residentes na Austrália, 2005-2014"/>
    <hyperlink ref="E7" location="'Quadro 3.5'!A1" display="Quadro 3.5 Entradas de portugueses em Angola, 2000-2014"/>
    <hyperlink ref="E9:F9" location="'Quadro 3.7'!A1" display="Quadro 3.7 Nascidos em Portugal residentes na Austrália, 2000-2014"/>
    <hyperlink ref="E10:G10" location="'Gráfico 3.7'!A1" display="'Gráfico 3.7'!A1"/>
    <hyperlink ref="E11" location="'Quadro 3.9'!A1" display="Quadro 3.9 Entradas de portugueses na Áustria, 2000-2014"/>
    <hyperlink ref="E12" location="'Gráfico 3.10'!A1" display="Quadro 3.10 Nascidos em Portugal residentes na Áustria, 2000-2014"/>
    <hyperlink ref="E13" location="'Quadro 3.11'!A1" display="Quadro 3.11 Naturalizações de portugueses residentes na Áustria, 2000-2014"/>
    <hyperlink ref="E19" location="'Quadro 3.17'!A1" display="Quadro 3.17 Nascidos em Portugal residentes em Cabo Verde, 2000-2014"/>
    <hyperlink ref="E23" location="'Quadro 3.21'!A1" display="Quadro 3.21 Entradas de portugueses na Dinamarca, 2000-2014"/>
    <hyperlink ref="E24" location="'Gráfico 3.22'!A1" display="Quadro 3.22 Nascidos em Portugal residentes na Dinamarca, 2000-2014"/>
    <hyperlink ref="E25" location="'Gráfico 3.23'!A1" display="Quadro 3.23 Naturalizações de portugueses residentes na Dinamarca, 2000-2014"/>
    <hyperlink ref="E33:G33" location="'Gráfico 3.30'!A1" display="'Gráfico 3.30'!A1"/>
    <hyperlink ref="E34:G34" location="'Gráfico 3.31'!A1" display="'Gráfico 3.31'!A1"/>
    <hyperlink ref="E38" location="'Gráfico 3.35'!A1" display="Quadro 3.35 Entradas de portugueses na Irlanda, 2000-2014"/>
    <hyperlink ref="E39:G39" location="'Gráfico 3.36'!A1" display="'Gráfico 3.36'!A1"/>
    <hyperlink ref="E40:G40" location="'Gráfico 3.37'!A1" display="'Gráfico 3.37'!A1"/>
    <hyperlink ref="E38:G38" location="'Gráfico 3.35'!A1" display="'Gráfico 3.35'!A1"/>
    <hyperlink ref="E47" location="'Quadro 3.44'!A1" display="Quadro 3.44 Entradas de portugueses em Macau, 2000-2014"/>
    <hyperlink ref="E48" location="'Quadro 3.45'!A1" display="'Quadro 3.45'!A1"/>
    <hyperlink ref="E49" location="'Quadro 3.46'!A1" display="Quadro 3.46 Entradas de portugueses em Moçambique, 2000-2014"/>
    <hyperlink ref="E56" location="'Gráfico 3.53'!A1" display="Quadro 3.53 Entradas de portugueses na Suécia, 2000-2014"/>
    <hyperlink ref="E57" location="'Quadro 3.54'!A1" display="Quadro 3.54 Nascidos em Portugal residentes na Suécia, 2000-2014"/>
    <hyperlink ref="E58" location="'Quadro 3.55'!A1" display="Quadro 3.55 Naturalizações de portugueses residentes na Suécia, 2000-2014"/>
    <hyperlink ref="E12:F12" location="'Quadro 3.10'!A1" display="Quadro 3.10 Nascidos em Portugal residentes na Áustria, 2000-2014"/>
    <hyperlink ref="E24:G24" location="'Gráfico 3.21'!A1" display="'Gráfico 3.21'!A1"/>
    <hyperlink ref="E25:G25" location="'Gráfico 3.22'!A1" display="'Gráfico 3.22'!A1"/>
    <hyperlink ref="E56:G56" location="'Gráfico 3.53'!A1" display="'Gráfico 3.53'!A1"/>
    <hyperlink ref="E13:G13" location="'Gráfico 3.10'!A1" display="'Gráfico 3.10'!A1"/>
    <hyperlink ref="E58:G58" location="'Gráfico 3.55'!A1" display="'Gráfico 3.55'!A1"/>
    <hyperlink ref="E6:G6" location="'Gráfico 3.3'!A1" display="'Gráfico 3.3'!A1"/>
    <hyperlink ref="E5:G5" location="'Gráfico 3.2'!A1" display="'Gráfico 3.2'!A1"/>
    <hyperlink ref="E7:G7" location="'Gráfico 3.4'!A1" display="'Gráfico 3.4'!A1"/>
    <hyperlink ref="E8:G8" location="'Gráfico 3.5'!A1" display="'Gráfico 3.5'!A1"/>
    <hyperlink ref="E9:G9" location="'Gráfico 3.6'!A1" display="'Gráfico 3.6'!A1"/>
    <hyperlink ref="E11:G11" location="'Gráfico 3.8'!A1" display="'Gráfico 3.8'!A1"/>
    <hyperlink ref="E12:G12" location="'Gráfico 3.9'!A1" display="'Gráfico 3.9'!A1"/>
    <hyperlink ref="E19:G19" location="'Gráfico 3.16'!A1" display="'Gráfico 3.16'!A1"/>
    <hyperlink ref="E23:G23" location="'Gráfico 3.20'!A1" display="'Gráfico 3.20'!A1"/>
    <hyperlink ref="E47:G47" location="'Gráfico 3.44'!A1" display="'Gráfico 3.44'!A1"/>
    <hyperlink ref="E48:G48" location="'Gráfico 3.45'!A1" display="'Gráfico 3.45'!A1"/>
    <hyperlink ref="E49:G49" location="'Gráfico 3.46'!A1" display="'Gráfico 3.46'!A1"/>
    <hyperlink ref="E57:G57" location="'Gráfico 3.54'!A1" display="'Gráfico 3.54'!A1"/>
    <hyperlink ref="B32:D32" location="'Quadro 3.29'!A1" display="'Quadro 3.29'!A1"/>
    <hyperlink ref="E32:G32" location="'Gráfico 3.29'!A1" display="'Gráfico 3.29'!A1"/>
    <hyperlink ref="B65" r:id="rId1" display="http://www.observatorioemigracao.pt/np4/6415"/>
    <hyperlink ref="B65:C65"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dimension ref="A1:W261"/>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23" width="8.7109375" style="73"/>
  </cols>
  <sheetData>
    <row r="1" spans="1:18" s="73" customFormat="1" ht="30" customHeight="1" x14ac:dyDescent="0.25">
      <c r="A1" s="70" t="s">
        <v>0</v>
      </c>
      <c r="B1" s="67"/>
      <c r="C1" s="24" t="s">
        <v>142</v>
      </c>
      <c r="D1" s="68"/>
      <c r="E1" s="69"/>
      <c r="F1" s="69"/>
      <c r="G1" s="24"/>
      <c r="H1" s="132"/>
      <c r="I1" s="132"/>
      <c r="J1" s="132"/>
      <c r="K1" s="132"/>
      <c r="L1" s="132"/>
      <c r="M1" s="132"/>
      <c r="N1" s="132"/>
      <c r="O1" s="132"/>
      <c r="P1" s="132"/>
      <c r="Q1" s="132"/>
      <c r="R1" s="132"/>
    </row>
    <row r="2" spans="1:18" s="73" customFormat="1" ht="30" customHeight="1" thickBot="1" x14ac:dyDescent="0.3">
      <c r="A2" s="71"/>
      <c r="B2" s="252" t="s">
        <v>154</v>
      </c>
      <c r="C2" s="252"/>
      <c r="D2" s="252"/>
      <c r="E2" s="253"/>
      <c r="F2" s="253"/>
      <c r="G2" s="253"/>
      <c r="H2" s="132"/>
      <c r="I2" s="254"/>
      <c r="J2" s="254"/>
      <c r="K2" s="254"/>
      <c r="L2" s="254"/>
      <c r="M2" s="254"/>
      <c r="N2" s="254"/>
      <c r="O2" s="254"/>
      <c r="P2" s="254"/>
      <c r="Q2" s="127"/>
      <c r="R2" s="132"/>
    </row>
    <row r="3" spans="1:18" ht="30" customHeight="1" x14ac:dyDescent="0.25">
      <c r="A3" s="71"/>
      <c r="B3" s="242" t="s">
        <v>6</v>
      </c>
      <c r="C3" s="244" t="s">
        <v>18</v>
      </c>
      <c r="D3" s="245"/>
      <c r="E3" s="237" t="s">
        <v>8</v>
      </c>
      <c r="F3" s="238"/>
      <c r="G3" s="238"/>
      <c r="H3" s="132"/>
      <c r="I3" s="254"/>
      <c r="J3" s="254"/>
      <c r="K3" s="254"/>
      <c r="L3" s="119"/>
      <c r="M3" s="254"/>
      <c r="N3" s="254"/>
      <c r="O3" s="254"/>
      <c r="P3" s="254"/>
      <c r="Q3" s="127"/>
      <c r="R3" s="132"/>
    </row>
    <row r="4" spans="1:18" ht="45" customHeight="1" x14ac:dyDescent="0.25">
      <c r="A4" s="71"/>
      <c r="B4" s="243"/>
      <c r="C4" s="85" t="s">
        <v>7</v>
      </c>
      <c r="D4" s="31" t="s">
        <v>19</v>
      </c>
      <c r="E4" s="85" t="s">
        <v>7</v>
      </c>
      <c r="F4" s="30" t="s">
        <v>20</v>
      </c>
      <c r="G4" s="86" t="s">
        <v>19</v>
      </c>
      <c r="H4" s="132"/>
      <c r="I4" s="120"/>
      <c r="J4" s="120"/>
      <c r="K4" s="120"/>
      <c r="L4" s="119"/>
      <c r="M4" s="120"/>
      <c r="N4" s="120"/>
      <c r="O4" s="120"/>
      <c r="P4" s="120"/>
      <c r="Q4" s="127"/>
      <c r="R4" s="132"/>
    </row>
    <row r="5" spans="1:18" x14ac:dyDescent="0.25">
      <c r="B5" s="170">
        <v>2000</v>
      </c>
      <c r="C5" s="171" t="s">
        <v>3</v>
      </c>
      <c r="D5" s="172" t="s">
        <v>3</v>
      </c>
      <c r="E5" s="171" t="s">
        <v>3</v>
      </c>
      <c r="F5" s="173" t="s">
        <v>3</v>
      </c>
      <c r="G5" s="173" t="s">
        <v>3</v>
      </c>
      <c r="H5" s="132"/>
      <c r="I5" s="121"/>
      <c r="J5" s="122"/>
      <c r="K5" s="122"/>
      <c r="L5" s="122"/>
      <c r="M5" s="123"/>
      <c r="N5" s="122"/>
      <c r="O5" s="122"/>
      <c r="P5" s="122"/>
      <c r="Q5" s="122"/>
      <c r="R5" s="132"/>
    </row>
    <row r="6" spans="1:18" x14ac:dyDescent="0.25">
      <c r="B6" s="175">
        <v>2001</v>
      </c>
      <c r="C6" s="176" t="s">
        <v>3</v>
      </c>
      <c r="D6" s="177" t="s">
        <v>3</v>
      </c>
      <c r="E6" s="176" t="s">
        <v>3</v>
      </c>
      <c r="F6" s="178" t="s">
        <v>3</v>
      </c>
      <c r="G6" s="178" t="s">
        <v>3</v>
      </c>
      <c r="H6" s="132"/>
      <c r="I6" s="121"/>
      <c r="J6" s="122"/>
      <c r="K6" s="122"/>
      <c r="L6" s="122"/>
      <c r="M6" s="123"/>
      <c r="N6" s="122"/>
      <c r="O6" s="122"/>
      <c r="P6" s="122"/>
      <c r="Q6" s="122"/>
      <c r="R6" s="132"/>
    </row>
    <row r="7" spans="1:18" x14ac:dyDescent="0.25">
      <c r="B7" s="180">
        <v>2002</v>
      </c>
      <c r="C7" s="181">
        <v>1112094</v>
      </c>
      <c r="D7" s="182" t="s">
        <v>3</v>
      </c>
      <c r="E7" s="181">
        <v>888</v>
      </c>
      <c r="F7" s="183">
        <f t="shared" ref="F7:F18" si="0">E7/C7*100</f>
        <v>7.9849365251498522E-2</v>
      </c>
      <c r="G7" s="183" t="s">
        <v>3</v>
      </c>
      <c r="H7" s="132"/>
      <c r="I7" s="121"/>
      <c r="J7" s="122"/>
      <c r="K7" s="122"/>
      <c r="L7" s="122"/>
      <c r="M7" s="123"/>
      <c r="N7" s="122"/>
      <c r="O7" s="122"/>
      <c r="P7" s="122"/>
      <c r="Q7" s="122"/>
      <c r="R7" s="132"/>
    </row>
    <row r="8" spans="1:18" x14ac:dyDescent="0.25">
      <c r="B8" s="180">
        <v>2003</v>
      </c>
      <c r="C8" s="181">
        <v>1137351</v>
      </c>
      <c r="D8" s="182">
        <f t="shared" ref="D8:D17" si="1">(C8/C7*100)-100</f>
        <v>2.2711209663931271</v>
      </c>
      <c r="E8" s="181">
        <v>986</v>
      </c>
      <c r="F8" s="183">
        <f t="shared" si="0"/>
        <v>8.6692674469007372E-2</v>
      </c>
      <c r="G8" s="183">
        <f t="shared" ref="G8:G17" si="2">(E8/E7*100)-100</f>
        <v>11.036036036036052</v>
      </c>
      <c r="H8" s="132"/>
      <c r="I8" s="121"/>
      <c r="J8" s="122"/>
      <c r="K8" s="122"/>
      <c r="L8" s="122"/>
      <c r="M8" s="123"/>
      <c r="N8" s="122"/>
      <c r="O8" s="122"/>
      <c r="P8" s="122"/>
      <c r="Q8" s="122"/>
      <c r="R8" s="132"/>
    </row>
    <row r="9" spans="1:18" x14ac:dyDescent="0.25">
      <c r="B9" s="180">
        <v>2004</v>
      </c>
      <c r="C9" s="181">
        <v>1141212</v>
      </c>
      <c r="D9" s="182">
        <f t="shared" si="1"/>
        <v>0.33947303866617062</v>
      </c>
      <c r="E9" s="181">
        <v>1081</v>
      </c>
      <c r="F9" s="183">
        <f t="shared" si="0"/>
        <v>9.4723854989257034E-2</v>
      </c>
      <c r="G9" s="183">
        <f t="shared" si="2"/>
        <v>9.6348884381338706</v>
      </c>
      <c r="H9" s="132"/>
      <c r="I9" s="121"/>
      <c r="J9" s="122"/>
      <c r="K9" s="122"/>
      <c r="L9" s="122"/>
      <c r="M9" s="123"/>
      <c r="N9" s="122"/>
      <c r="O9" s="122"/>
      <c r="P9" s="122"/>
      <c r="Q9" s="122"/>
      <c r="R9" s="132"/>
    </row>
    <row r="10" spans="1:18" x14ac:dyDescent="0.25">
      <c r="B10" s="180">
        <v>2005</v>
      </c>
      <c r="C10" s="181">
        <v>1154776</v>
      </c>
      <c r="D10" s="182">
        <f t="shared" si="1"/>
        <v>1.1885609334637053</v>
      </c>
      <c r="E10" s="181">
        <v>1125</v>
      </c>
      <c r="F10" s="183">
        <f t="shared" si="0"/>
        <v>9.7421491267570506E-2</v>
      </c>
      <c r="G10" s="183">
        <f t="shared" si="2"/>
        <v>4.0703052728954674</v>
      </c>
      <c r="H10" s="132"/>
      <c r="I10" s="121"/>
      <c r="J10" s="122"/>
      <c r="K10" s="122"/>
      <c r="L10" s="122"/>
      <c r="M10" s="123"/>
      <c r="N10" s="122"/>
      <c r="O10" s="122"/>
      <c r="P10" s="122"/>
      <c r="Q10" s="122"/>
      <c r="R10" s="132"/>
    </row>
    <row r="11" spans="1:18" x14ac:dyDescent="0.25">
      <c r="B11" s="180">
        <v>2006</v>
      </c>
      <c r="C11" s="181">
        <v>1195156</v>
      </c>
      <c r="D11" s="182">
        <f t="shared" si="1"/>
        <v>3.4967820598973418</v>
      </c>
      <c r="E11" s="181">
        <v>1210</v>
      </c>
      <c r="F11" s="183">
        <f t="shared" si="0"/>
        <v>0.101242013594878</v>
      </c>
      <c r="G11" s="183">
        <f t="shared" si="2"/>
        <v>7.5555555555555571</v>
      </c>
      <c r="H11" s="132"/>
      <c r="I11" s="121"/>
      <c r="J11" s="122"/>
      <c r="K11" s="122"/>
      <c r="L11" s="122"/>
      <c r="M11" s="123"/>
      <c r="N11" s="122"/>
      <c r="O11" s="122"/>
      <c r="P11" s="122"/>
      <c r="Q11" s="122"/>
      <c r="R11" s="132"/>
    </row>
    <row r="12" spans="1:18" x14ac:dyDescent="0.25">
      <c r="B12" s="180">
        <v>2007</v>
      </c>
      <c r="C12" s="181">
        <v>1215695</v>
      </c>
      <c r="D12" s="182">
        <f t="shared" si="1"/>
        <v>1.7185204274588415</v>
      </c>
      <c r="E12" s="181">
        <v>1220</v>
      </c>
      <c r="F12" s="183">
        <f t="shared" si="0"/>
        <v>0.10035411842608549</v>
      </c>
      <c r="G12" s="183">
        <f t="shared" si="2"/>
        <v>0.8264462809917319</v>
      </c>
      <c r="H12" s="132"/>
      <c r="I12" s="121"/>
      <c r="J12" s="122"/>
      <c r="K12" s="122"/>
      <c r="L12" s="122"/>
      <c r="M12" s="123"/>
      <c r="N12" s="122"/>
      <c r="O12" s="122"/>
      <c r="P12" s="122"/>
      <c r="Q12" s="122"/>
      <c r="R12" s="132"/>
    </row>
    <row r="13" spans="1:18" x14ac:dyDescent="0.25">
      <c r="B13" s="180">
        <v>2008</v>
      </c>
      <c r="C13" s="181">
        <v>1235678</v>
      </c>
      <c r="D13" s="182">
        <f t="shared" si="1"/>
        <v>1.6437511053348146</v>
      </c>
      <c r="E13" s="181">
        <v>1332</v>
      </c>
      <c r="F13" s="183">
        <f t="shared" si="0"/>
        <v>0.10779507282641596</v>
      </c>
      <c r="G13" s="183">
        <f t="shared" si="2"/>
        <v>9.1803278688524586</v>
      </c>
      <c r="H13" s="132"/>
      <c r="I13" s="121"/>
      <c r="J13" s="122"/>
      <c r="K13" s="122"/>
      <c r="L13" s="122"/>
      <c r="M13" s="123"/>
      <c r="N13" s="122"/>
      <c r="O13" s="122"/>
      <c r="P13" s="122"/>
      <c r="Q13" s="122"/>
      <c r="R13" s="132"/>
    </row>
    <row r="14" spans="1:18" x14ac:dyDescent="0.25">
      <c r="B14" s="180">
        <v>2009</v>
      </c>
      <c r="C14" s="181">
        <v>1260277</v>
      </c>
      <c r="D14" s="182">
        <f t="shared" si="1"/>
        <v>1.9907289763190619</v>
      </c>
      <c r="E14" s="181">
        <v>1413</v>
      </c>
      <c r="F14" s="183">
        <f t="shared" si="0"/>
        <v>0.11211820893343288</v>
      </c>
      <c r="G14" s="183">
        <f t="shared" si="2"/>
        <v>6.0810810810810807</v>
      </c>
      <c r="H14" s="132"/>
      <c r="I14" s="121"/>
      <c r="J14" s="122"/>
      <c r="K14" s="122"/>
      <c r="L14" s="122"/>
      <c r="M14" s="123"/>
      <c r="N14" s="122"/>
      <c r="O14" s="122"/>
      <c r="P14" s="122"/>
      <c r="Q14" s="122"/>
      <c r="R14" s="132"/>
    </row>
    <row r="15" spans="1:18" x14ac:dyDescent="0.25">
      <c r="B15" s="180">
        <v>2010</v>
      </c>
      <c r="C15" s="181">
        <v>1275487</v>
      </c>
      <c r="D15" s="182">
        <f t="shared" si="1"/>
        <v>1.2068775356528789</v>
      </c>
      <c r="E15" s="181">
        <v>1427</v>
      </c>
      <c r="F15" s="183">
        <f t="shared" si="0"/>
        <v>0.11187883529977177</v>
      </c>
      <c r="G15" s="183">
        <f t="shared" si="2"/>
        <v>0.99079971691435276</v>
      </c>
      <c r="H15" s="132"/>
      <c r="I15" s="121"/>
      <c r="J15" s="122"/>
      <c r="K15" s="122"/>
      <c r="L15" s="122"/>
      <c r="M15" s="123"/>
      <c r="N15" s="122"/>
      <c r="O15" s="122"/>
      <c r="P15" s="122"/>
      <c r="Q15" s="122"/>
      <c r="R15" s="132"/>
    </row>
    <row r="16" spans="1:18" x14ac:dyDescent="0.25">
      <c r="B16" s="180">
        <v>2011</v>
      </c>
      <c r="C16" s="181">
        <v>1294706</v>
      </c>
      <c r="D16" s="182">
        <f t="shared" si="1"/>
        <v>1.5067970116512441</v>
      </c>
      <c r="E16" s="181">
        <v>1530</v>
      </c>
      <c r="F16" s="183">
        <f t="shared" si="0"/>
        <v>0.11817354673570679</v>
      </c>
      <c r="G16" s="183">
        <f t="shared" si="2"/>
        <v>7.2179397337070839</v>
      </c>
      <c r="H16" s="132"/>
      <c r="I16" s="121"/>
      <c r="J16" s="122"/>
      <c r="K16" s="122"/>
      <c r="L16" s="122"/>
      <c r="M16" s="123"/>
      <c r="N16" s="122"/>
      <c r="O16" s="122"/>
      <c r="P16" s="122"/>
      <c r="Q16" s="122"/>
      <c r="R16" s="132"/>
    </row>
    <row r="17" spans="1:23" x14ac:dyDescent="0.25">
      <c r="B17" s="180">
        <v>2012</v>
      </c>
      <c r="C17" s="181">
        <v>1323083</v>
      </c>
      <c r="D17" s="182">
        <f t="shared" si="1"/>
        <v>2.191771722692252</v>
      </c>
      <c r="E17" s="181">
        <v>1660</v>
      </c>
      <c r="F17" s="183">
        <f t="shared" si="0"/>
        <v>0.12546454001751967</v>
      </c>
      <c r="G17" s="183">
        <f t="shared" si="2"/>
        <v>8.4967320261437891</v>
      </c>
      <c r="H17" s="132"/>
      <c r="I17" s="121"/>
      <c r="J17" s="122"/>
      <c r="K17" s="122"/>
      <c r="L17" s="122"/>
      <c r="M17" s="123"/>
      <c r="N17" s="122"/>
      <c r="O17" s="122"/>
      <c r="P17" s="122"/>
      <c r="Q17" s="122"/>
      <c r="R17" s="132"/>
    </row>
    <row r="18" spans="1:23" x14ac:dyDescent="0.25">
      <c r="B18" s="180">
        <v>2013</v>
      </c>
      <c r="C18" s="181">
        <v>1364771</v>
      </c>
      <c r="D18" s="182">
        <f>(C18/C17*100)-100</f>
        <v>3.1508227375002207</v>
      </c>
      <c r="E18" s="181">
        <v>1969</v>
      </c>
      <c r="F18" s="183">
        <f t="shared" si="0"/>
        <v>0.14427328833921588</v>
      </c>
      <c r="G18" s="183">
        <f>(E18/E17*100)-100</f>
        <v>18.614457831325296</v>
      </c>
      <c r="H18" s="132"/>
      <c r="I18" s="121"/>
      <c r="J18" s="122"/>
      <c r="K18" s="122"/>
      <c r="L18" s="122"/>
      <c r="M18" s="123"/>
      <c r="N18" s="122"/>
      <c r="O18" s="122"/>
      <c r="P18" s="122"/>
      <c r="Q18" s="122"/>
      <c r="R18" s="132"/>
    </row>
    <row r="19" spans="1:23" x14ac:dyDescent="0.25">
      <c r="B19" s="180">
        <v>2014</v>
      </c>
      <c r="C19" s="181">
        <v>1414624</v>
      </c>
      <c r="D19" s="182">
        <f t="shared" ref="D19:D21" si="3">(C19/C18*100)-100</f>
        <v>3.652847254228007</v>
      </c>
      <c r="E19" s="198">
        <v>2288</v>
      </c>
      <c r="F19" s="183">
        <f t="shared" ref="F19:F21" si="4">E19/C19*100</f>
        <v>0.16173909109417059</v>
      </c>
      <c r="G19" s="183">
        <f t="shared" ref="G19:G21" si="5">(E19/E18*100)-100</f>
        <v>16.201117318435763</v>
      </c>
      <c r="H19" s="132"/>
      <c r="I19" s="121"/>
      <c r="J19" s="122"/>
      <c r="K19" s="122"/>
      <c r="L19" s="122"/>
      <c r="M19" s="123"/>
      <c r="N19" s="122"/>
      <c r="O19" s="122"/>
      <c r="P19" s="122"/>
      <c r="Q19" s="122"/>
      <c r="R19" s="132"/>
    </row>
    <row r="20" spans="1:23" x14ac:dyDescent="0.25">
      <c r="B20" s="180">
        <v>2015</v>
      </c>
      <c r="C20" s="181">
        <v>1484595</v>
      </c>
      <c r="D20" s="182">
        <f t="shared" si="3"/>
        <v>4.9462613387020156</v>
      </c>
      <c r="E20" s="198">
        <v>2394</v>
      </c>
      <c r="F20" s="183">
        <f t="shared" si="4"/>
        <v>0.16125610014852534</v>
      </c>
      <c r="G20" s="183">
        <f t="shared" si="5"/>
        <v>4.6328671328671192</v>
      </c>
      <c r="H20" s="132"/>
      <c r="I20" s="121"/>
      <c r="J20" s="122"/>
      <c r="K20" s="122"/>
      <c r="L20" s="122"/>
      <c r="M20" s="123"/>
      <c r="N20" s="122"/>
      <c r="O20" s="122"/>
      <c r="P20" s="122"/>
      <c r="Q20" s="122"/>
      <c r="R20" s="132"/>
    </row>
    <row r="21" spans="1:23" x14ac:dyDescent="0.25">
      <c r="B21" s="180">
        <v>2016</v>
      </c>
      <c r="C21" s="181">
        <v>1594723</v>
      </c>
      <c r="D21" s="182">
        <f t="shared" si="3"/>
        <v>7.4180500405834664</v>
      </c>
      <c r="E21" s="198">
        <v>2615</v>
      </c>
      <c r="F21" s="183">
        <f t="shared" si="4"/>
        <v>0.16397832099994794</v>
      </c>
      <c r="G21" s="183">
        <f t="shared" si="5"/>
        <v>9.2314118629908108</v>
      </c>
      <c r="H21" s="132"/>
      <c r="I21" s="121"/>
      <c r="J21" s="122"/>
      <c r="K21" s="122"/>
      <c r="L21" s="122"/>
      <c r="M21" s="123"/>
      <c r="N21" s="122"/>
      <c r="O21" s="122"/>
      <c r="P21" s="122"/>
      <c r="Q21" s="122"/>
      <c r="R21" s="132"/>
    </row>
    <row r="22" spans="1:23" x14ac:dyDescent="0.25">
      <c r="B22" s="180">
        <v>2017</v>
      </c>
      <c r="C22" s="181">
        <v>1656266</v>
      </c>
      <c r="D22" s="182">
        <f>(C22/C21*100)-100</f>
        <v>3.8591655102485021</v>
      </c>
      <c r="E22" s="198">
        <v>2735</v>
      </c>
      <c r="F22" s="183">
        <f t="shared" ref="F22" si="6">E22/C22*100</f>
        <v>0.16513048024894553</v>
      </c>
      <c r="G22" s="183">
        <f>(E22/E21*100)-100</f>
        <v>4.5889101338432141</v>
      </c>
      <c r="H22" s="132"/>
      <c r="I22" s="121"/>
      <c r="J22" s="122"/>
      <c r="K22" s="122"/>
      <c r="L22" s="122"/>
      <c r="M22" s="123"/>
      <c r="N22" s="122"/>
      <c r="O22" s="122"/>
      <c r="P22" s="122"/>
      <c r="Q22" s="122"/>
      <c r="R22" s="132"/>
    </row>
    <row r="23" spans="1:23" x14ac:dyDescent="0.25">
      <c r="B23" s="180">
        <v>2018</v>
      </c>
      <c r="C23" s="181">
        <v>1697123</v>
      </c>
      <c r="D23" s="182">
        <f t="shared" ref="D23:D25" si="7">(C23/C22*100)-100</f>
        <v>2.4668139054958544</v>
      </c>
      <c r="E23" s="181">
        <v>2782</v>
      </c>
      <c r="F23" s="183">
        <f t="shared" ref="F23" si="8">E23/C23*100</f>
        <v>0.163924476894132</v>
      </c>
      <c r="G23" s="183">
        <f t="shared" ref="G23" si="9">(E23/E22*100)-100</f>
        <v>1.718464351005494</v>
      </c>
      <c r="H23" s="132"/>
      <c r="I23" s="121"/>
      <c r="J23" s="122"/>
      <c r="K23" s="122"/>
      <c r="L23" s="122"/>
      <c r="M23" s="123"/>
      <c r="N23" s="122"/>
      <c r="O23" s="122"/>
      <c r="P23" s="122"/>
      <c r="Q23" s="122"/>
      <c r="R23" s="132"/>
    </row>
    <row r="24" spans="1:23" x14ac:dyDescent="0.25">
      <c r="B24" s="205">
        <v>2019</v>
      </c>
      <c r="C24" s="206">
        <v>1728554</v>
      </c>
      <c r="D24" s="207">
        <f t="shared" si="7"/>
        <v>1.8520166187129661</v>
      </c>
      <c r="E24" s="206">
        <v>2925</v>
      </c>
      <c r="F24" s="208">
        <f t="shared" ref="F24:F25" si="10">E24/C24*100</f>
        <v>0.16921658218372118</v>
      </c>
      <c r="G24" s="208">
        <f t="shared" ref="G24:G25" si="11">(E24/E23*100)-100</f>
        <v>5.1401869158878526</v>
      </c>
      <c r="H24" s="132"/>
      <c r="I24" s="121"/>
      <c r="J24" s="122"/>
      <c r="K24" s="122"/>
      <c r="L24" s="122"/>
      <c r="M24" s="123"/>
      <c r="N24" s="122"/>
      <c r="O24" s="122"/>
      <c r="P24" s="122"/>
      <c r="Q24" s="122"/>
      <c r="R24" s="132"/>
    </row>
    <row r="25" spans="1:23" x14ac:dyDescent="0.25">
      <c r="B25" s="185">
        <v>2020</v>
      </c>
      <c r="C25" s="186">
        <v>1765311</v>
      </c>
      <c r="D25" s="187">
        <f t="shared" si="7"/>
        <v>2.126459456863941</v>
      </c>
      <c r="E25" s="186">
        <v>3020</v>
      </c>
      <c r="F25" s="188">
        <f t="shared" si="10"/>
        <v>0.17107467182836339</v>
      </c>
      <c r="G25" s="188">
        <f t="shared" si="11"/>
        <v>3.2478632478632647</v>
      </c>
      <c r="H25" s="132"/>
      <c r="I25" s="132"/>
      <c r="J25" s="132"/>
      <c r="K25" s="132"/>
      <c r="L25" s="132"/>
      <c r="M25" s="132"/>
      <c r="N25" s="132"/>
      <c r="O25" s="132"/>
      <c r="P25" s="132"/>
      <c r="Q25" s="132"/>
      <c r="R25" s="132"/>
    </row>
    <row r="26" spans="1:23" s="73" customFormat="1" x14ac:dyDescent="0.25">
      <c r="A26" s="41"/>
      <c r="B26" s="74"/>
      <c r="C26" s="74"/>
      <c r="D26" s="74"/>
      <c r="E26" s="75"/>
      <c r="F26" s="75"/>
      <c r="G26" s="75"/>
      <c r="H26" s="132"/>
      <c r="I26" s="132"/>
      <c r="J26" s="132"/>
      <c r="K26" s="132"/>
      <c r="L26" s="132"/>
      <c r="M26" s="132"/>
      <c r="N26" s="132"/>
      <c r="O26" s="132"/>
      <c r="P26" s="132"/>
      <c r="Q26" s="132"/>
      <c r="R26" s="132"/>
    </row>
    <row r="27" spans="1:23" s="73" customFormat="1" x14ac:dyDescent="0.25">
      <c r="A27" s="72" t="s">
        <v>5</v>
      </c>
      <c r="B27" s="251" t="s">
        <v>70</v>
      </c>
      <c r="C27" s="257"/>
      <c r="D27" s="257"/>
      <c r="E27" s="257"/>
      <c r="F27" s="257"/>
      <c r="G27" s="257"/>
      <c r="H27" s="132"/>
      <c r="I27" s="132"/>
      <c r="J27" s="132"/>
      <c r="K27" s="132"/>
      <c r="L27" s="132"/>
      <c r="M27" s="132"/>
      <c r="N27" s="132"/>
      <c r="O27" s="132"/>
      <c r="P27" s="132"/>
      <c r="Q27" s="132"/>
      <c r="R27" s="132"/>
    </row>
    <row r="28" spans="1:23" s="147" customFormat="1" ht="15" customHeight="1" x14ac:dyDescent="0.25">
      <c r="A28" s="163" t="s">
        <v>1</v>
      </c>
      <c r="B28" s="216" t="s">
        <v>262</v>
      </c>
      <c r="C28" s="217"/>
    </row>
    <row r="29" spans="1:23" s="161" customFormat="1" ht="15" customHeight="1" x14ac:dyDescent="0.25">
      <c r="A29" s="159" t="s">
        <v>2</v>
      </c>
      <c r="B29" s="215" t="s">
        <v>256</v>
      </c>
      <c r="C29" s="215"/>
      <c r="D29" s="215"/>
      <c r="E29" s="215"/>
      <c r="F29" s="214"/>
      <c r="G29" s="214"/>
      <c r="H29" s="160"/>
    </row>
    <row r="30" spans="1:23" x14ac:dyDescent="0.25">
      <c r="A30" s="158"/>
      <c r="B30" s="158"/>
      <c r="C30" s="158"/>
      <c r="D30" s="158"/>
      <c r="E30" s="158"/>
      <c r="F30" s="158"/>
      <c r="G30" s="46"/>
      <c r="H30"/>
      <c r="I30"/>
      <c r="J30"/>
      <c r="K30"/>
      <c r="L30"/>
      <c r="M30"/>
      <c r="N30"/>
      <c r="O30"/>
      <c r="P30"/>
      <c r="Q30"/>
      <c r="R30"/>
      <c r="S30"/>
      <c r="T30"/>
      <c r="U30"/>
      <c r="V30"/>
      <c r="W30"/>
    </row>
    <row r="31" spans="1:23" s="73" customFormat="1" x14ac:dyDescent="0.25">
      <c r="A31" s="41"/>
      <c r="B31" s="41"/>
      <c r="C31" s="41"/>
      <c r="D31" s="41"/>
      <c r="E31" s="76"/>
      <c r="F31" s="76"/>
      <c r="G31" s="76"/>
    </row>
    <row r="32" spans="1:23" s="73" customFormat="1" x14ac:dyDescent="0.25">
      <c r="A32" s="41"/>
      <c r="B32" s="41"/>
      <c r="C32" s="41"/>
      <c r="D32" s="41"/>
      <c r="E32" s="76"/>
      <c r="F32" s="76"/>
      <c r="G32" s="76"/>
    </row>
    <row r="33" spans="1:7" s="73" customFormat="1" x14ac:dyDescent="0.25">
      <c r="A33" s="41"/>
      <c r="B33" s="41"/>
      <c r="C33" s="41"/>
      <c r="D33" s="41"/>
      <c r="E33" s="76"/>
      <c r="F33" s="76"/>
      <c r="G33" s="76"/>
    </row>
    <row r="34" spans="1:7" s="73" customFormat="1" x14ac:dyDescent="0.25">
      <c r="A34" s="41"/>
      <c r="B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row r="124" spans="1:7" s="73" customFormat="1" x14ac:dyDescent="0.25">
      <c r="A124" s="41"/>
      <c r="B124" s="41"/>
      <c r="C124" s="41"/>
      <c r="D124" s="41"/>
      <c r="E124" s="76"/>
      <c r="F124" s="76"/>
      <c r="G124" s="76"/>
    </row>
    <row r="125" spans="1:7" s="73" customFormat="1" x14ac:dyDescent="0.25">
      <c r="A125" s="41"/>
      <c r="B125" s="41"/>
      <c r="C125" s="41"/>
      <c r="D125" s="41"/>
      <c r="E125" s="76"/>
      <c r="F125" s="76"/>
      <c r="G125" s="76"/>
    </row>
    <row r="126" spans="1:7" s="73" customFormat="1" x14ac:dyDescent="0.25">
      <c r="A126" s="41"/>
      <c r="B126" s="41"/>
      <c r="C126" s="41"/>
      <c r="D126" s="41"/>
      <c r="E126" s="76"/>
      <c r="F126" s="76"/>
      <c r="G126" s="76"/>
    </row>
    <row r="127" spans="1:7" s="73" customFormat="1" x14ac:dyDescent="0.25">
      <c r="A127" s="41"/>
      <c r="B127" s="41"/>
      <c r="C127" s="41"/>
      <c r="D127" s="41"/>
      <c r="E127" s="76"/>
      <c r="F127" s="76"/>
      <c r="G127" s="76"/>
    </row>
    <row r="128" spans="1:7" s="73" customFormat="1" x14ac:dyDescent="0.25">
      <c r="A128" s="41"/>
      <c r="B128" s="41"/>
      <c r="C128" s="41"/>
      <c r="D128" s="41"/>
      <c r="E128" s="76"/>
      <c r="F128" s="76"/>
      <c r="G128" s="76"/>
    </row>
    <row r="129" spans="1:7" s="73" customFormat="1" x14ac:dyDescent="0.25">
      <c r="A129" s="41"/>
      <c r="B129" s="41"/>
      <c r="C129" s="41"/>
      <c r="D129" s="41"/>
      <c r="E129" s="76"/>
      <c r="F129" s="76"/>
      <c r="G129" s="76"/>
    </row>
    <row r="130" spans="1:7" s="73" customFormat="1" x14ac:dyDescent="0.25">
      <c r="A130" s="41"/>
      <c r="B130" s="41"/>
      <c r="C130" s="41"/>
      <c r="D130" s="41"/>
      <c r="E130" s="76"/>
      <c r="F130" s="76"/>
      <c r="G130" s="76"/>
    </row>
    <row r="131" spans="1:7" s="73" customFormat="1" x14ac:dyDescent="0.25">
      <c r="A131" s="41"/>
      <c r="B131" s="41"/>
      <c r="C131" s="41"/>
      <c r="D131" s="41"/>
      <c r="E131" s="76"/>
      <c r="F131" s="76"/>
      <c r="G131" s="76"/>
    </row>
    <row r="132" spans="1:7" s="73" customFormat="1" x14ac:dyDescent="0.25">
      <c r="A132" s="41"/>
      <c r="B132" s="41"/>
      <c r="C132" s="41"/>
      <c r="D132" s="41"/>
      <c r="E132" s="76"/>
      <c r="F132" s="76"/>
      <c r="G132" s="76"/>
    </row>
    <row r="133" spans="1:7" s="73" customFormat="1" x14ac:dyDescent="0.25">
      <c r="A133" s="41"/>
      <c r="B133" s="41"/>
      <c r="C133" s="41"/>
      <c r="D133" s="41"/>
      <c r="E133" s="76"/>
      <c r="F133" s="76"/>
      <c r="G133" s="76"/>
    </row>
    <row r="134" spans="1:7" s="73" customFormat="1" x14ac:dyDescent="0.25">
      <c r="A134" s="41"/>
      <c r="B134" s="41"/>
      <c r="C134" s="41"/>
      <c r="D134" s="41"/>
      <c r="E134" s="76"/>
      <c r="F134" s="76"/>
      <c r="G134" s="76"/>
    </row>
    <row r="135" spans="1:7" s="73" customFormat="1" x14ac:dyDescent="0.25">
      <c r="A135" s="41"/>
      <c r="B135" s="41"/>
      <c r="C135" s="41"/>
      <c r="D135" s="41"/>
      <c r="E135" s="76"/>
      <c r="F135" s="76"/>
      <c r="G135" s="76"/>
    </row>
    <row r="136" spans="1:7" s="73" customFormat="1" x14ac:dyDescent="0.25">
      <c r="A136" s="41"/>
      <c r="B136" s="41"/>
      <c r="C136" s="41"/>
      <c r="D136" s="41"/>
      <c r="E136" s="76"/>
      <c r="F136" s="76"/>
      <c r="G136" s="76"/>
    </row>
    <row r="137" spans="1:7" s="73" customFormat="1" x14ac:dyDescent="0.25">
      <c r="A137" s="41"/>
      <c r="B137" s="41"/>
      <c r="C137" s="41"/>
      <c r="D137" s="41"/>
      <c r="E137" s="76"/>
      <c r="F137" s="76"/>
      <c r="G137" s="76"/>
    </row>
    <row r="138" spans="1:7" s="73" customFormat="1" x14ac:dyDescent="0.25">
      <c r="A138" s="41"/>
      <c r="B138" s="41"/>
      <c r="C138" s="41"/>
      <c r="D138" s="41"/>
      <c r="E138" s="76"/>
      <c r="F138" s="76"/>
      <c r="G138" s="76"/>
    </row>
    <row r="139" spans="1:7" s="73" customFormat="1" x14ac:dyDescent="0.25">
      <c r="A139" s="41"/>
      <c r="B139" s="41"/>
      <c r="C139" s="41"/>
      <c r="D139" s="41"/>
      <c r="E139" s="76"/>
      <c r="F139" s="76"/>
      <c r="G139" s="76"/>
    </row>
    <row r="140" spans="1:7" s="73" customFormat="1" x14ac:dyDescent="0.25">
      <c r="A140" s="41"/>
      <c r="B140" s="41"/>
      <c r="C140" s="41"/>
      <c r="D140" s="41"/>
      <c r="E140" s="76"/>
      <c r="F140" s="76"/>
      <c r="G140" s="76"/>
    </row>
    <row r="141" spans="1:7" s="73" customFormat="1" x14ac:dyDescent="0.25">
      <c r="A141" s="41"/>
      <c r="B141" s="41"/>
      <c r="C141" s="41"/>
      <c r="D141" s="41"/>
      <c r="E141" s="76"/>
      <c r="F141" s="76"/>
      <c r="G141" s="76"/>
    </row>
    <row r="142" spans="1:7" s="73" customFormat="1" x14ac:dyDescent="0.25">
      <c r="A142" s="41"/>
      <c r="B142" s="41"/>
      <c r="C142" s="41"/>
      <c r="D142" s="41"/>
      <c r="E142" s="76"/>
      <c r="F142" s="76"/>
      <c r="G142" s="76"/>
    </row>
    <row r="143" spans="1:7" s="73" customFormat="1" x14ac:dyDescent="0.25">
      <c r="A143" s="41"/>
      <c r="B143" s="41"/>
      <c r="C143" s="41"/>
      <c r="D143" s="41"/>
      <c r="E143" s="76"/>
      <c r="F143" s="76"/>
      <c r="G143" s="76"/>
    </row>
    <row r="144" spans="1:7" s="73" customFormat="1" x14ac:dyDescent="0.25">
      <c r="A144" s="41"/>
      <c r="B144" s="41"/>
      <c r="C144" s="41"/>
      <c r="D144" s="41"/>
      <c r="E144" s="76"/>
      <c r="F144" s="76"/>
      <c r="G144" s="76"/>
    </row>
    <row r="145" spans="1:7" s="73" customFormat="1" x14ac:dyDescent="0.25">
      <c r="A145" s="41"/>
      <c r="B145" s="41"/>
      <c r="C145" s="41"/>
      <c r="D145" s="41"/>
      <c r="E145" s="76"/>
      <c r="F145" s="76"/>
      <c r="G145" s="76"/>
    </row>
    <row r="146" spans="1:7" s="73" customFormat="1" x14ac:dyDescent="0.25">
      <c r="A146" s="41"/>
      <c r="B146" s="41"/>
      <c r="C146" s="41"/>
      <c r="D146" s="41"/>
      <c r="E146" s="76"/>
      <c r="F146" s="76"/>
      <c r="G146" s="76"/>
    </row>
    <row r="147" spans="1:7" s="73" customFormat="1" x14ac:dyDescent="0.25">
      <c r="A147" s="41"/>
      <c r="B147" s="41"/>
      <c r="C147" s="41"/>
      <c r="D147" s="41"/>
      <c r="E147" s="76"/>
      <c r="F147" s="76"/>
      <c r="G147" s="76"/>
    </row>
    <row r="148" spans="1:7" s="73" customFormat="1" x14ac:dyDescent="0.25">
      <c r="A148" s="41"/>
      <c r="B148" s="41"/>
      <c r="C148" s="41"/>
      <c r="D148" s="41"/>
      <c r="E148" s="76"/>
      <c r="F148" s="76"/>
      <c r="G148" s="76"/>
    </row>
    <row r="149" spans="1:7" s="73" customFormat="1" x14ac:dyDescent="0.25">
      <c r="A149" s="41"/>
      <c r="B149" s="41"/>
      <c r="C149" s="41"/>
      <c r="D149" s="41"/>
      <c r="E149" s="76"/>
      <c r="F149" s="76"/>
      <c r="G149" s="76"/>
    </row>
    <row r="150" spans="1:7" s="73" customFormat="1" x14ac:dyDescent="0.25">
      <c r="A150" s="41"/>
      <c r="B150" s="41"/>
      <c r="C150" s="41"/>
      <c r="D150" s="41"/>
      <c r="E150" s="76"/>
      <c r="F150" s="76"/>
      <c r="G150" s="76"/>
    </row>
    <row r="151" spans="1:7" s="73" customFormat="1" x14ac:dyDescent="0.25">
      <c r="A151" s="41"/>
      <c r="B151" s="41"/>
      <c r="C151" s="41"/>
      <c r="D151" s="41"/>
      <c r="E151" s="76"/>
      <c r="F151" s="76"/>
      <c r="G151" s="76"/>
    </row>
    <row r="152" spans="1:7" s="73" customFormat="1" x14ac:dyDescent="0.25">
      <c r="A152" s="41"/>
      <c r="B152" s="41"/>
      <c r="C152" s="41"/>
      <c r="D152" s="41"/>
      <c r="E152" s="76"/>
      <c r="F152" s="76"/>
      <c r="G152" s="76"/>
    </row>
    <row r="153" spans="1:7" s="73" customFormat="1" x14ac:dyDescent="0.25">
      <c r="A153" s="41"/>
      <c r="B153" s="41"/>
      <c r="C153" s="41"/>
      <c r="D153" s="41"/>
      <c r="E153" s="76"/>
      <c r="F153" s="76"/>
      <c r="G153" s="76"/>
    </row>
    <row r="154" spans="1:7" s="73" customFormat="1" x14ac:dyDescent="0.25">
      <c r="A154" s="41"/>
      <c r="B154" s="41"/>
      <c r="C154" s="41"/>
      <c r="D154" s="41"/>
      <c r="E154" s="76"/>
      <c r="F154" s="76"/>
      <c r="G154" s="76"/>
    </row>
    <row r="155" spans="1:7" s="73" customFormat="1" x14ac:dyDescent="0.25">
      <c r="A155" s="41"/>
      <c r="B155" s="41"/>
      <c r="C155" s="41"/>
      <c r="D155" s="41"/>
      <c r="E155" s="76"/>
      <c r="F155" s="76"/>
      <c r="G155" s="76"/>
    </row>
    <row r="156" spans="1:7" s="73" customFormat="1" x14ac:dyDescent="0.25">
      <c r="A156" s="41"/>
      <c r="B156" s="41"/>
      <c r="C156" s="41"/>
      <c r="D156" s="41"/>
      <c r="E156" s="76"/>
      <c r="F156" s="76"/>
      <c r="G156" s="76"/>
    </row>
    <row r="157" spans="1:7" s="73" customFormat="1" x14ac:dyDescent="0.25">
      <c r="A157" s="41"/>
      <c r="B157" s="41"/>
      <c r="C157" s="41"/>
      <c r="D157" s="41"/>
      <c r="E157" s="76"/>
      <c r="F157" s="76"/>
      <c r="G157" s="76"/>
    </row>
    <row r="158" spans="1:7" s="73" customFormat="1" x14ac:dyDescent="0.25">
      <c r="A158" s="41"/>
      <c r="B158" s="41"/>
      <c r="C158" s="41"/>
      <c r="D158" s="41"/>
      <c r="E158" s="76"/>
      <c r="F158" s="76"/>
      <c r="G158" s="76"/>
    </row>
    <row r="159" spans="1:7" s="73" customFormat="1" x14ac:dyDescent="0.25">
      <c r="A159" s="41"/>
      <c r="B159" s="41"/>
      <c r="C159" s="41"/>
      <c r="D159" s="41"/>
      <c r="E159" s="76"/>
      <c r="F159" s="76"/>
      <c r="G159" s="76"/>
    </row>
    <row r="160" spans="1:7" s="73" customFormat="1" x14ac:dyDescent="0.25">
      <c r="A160" s="41"/>
      <c r="B160" s="41"/>
      <c r="C160" s="41"/>
      <c r="D160" s="41"/>
      <c r="E160" s="76"/>
      <c r="F160" s="76"/>
      <c r="G160" s="76"/>
    </row>
    <row r="161" spans="1:7" s="73" customFormat="1" x14ac:dyDescent="0.25">
      <c r="A161" s="41"/>
      <c r="B161" s="41"/>
      <c r="C161" s="41"/>
      <c r="D161" s="41"/>
      <c r="E161" s="76"/>
      <c r="F161" s="76"/>
      <c r="G161" s="76"/>
    </row>
    <row r="162" spans="1:7" s="73" customFormat="1" x14ac:dyDescent="0.25">
      <c r="A162" s="41"/>
      <c r="B162" s="41"/>
      <c r="C162" s="41"/>
      <c r="D162" s="41"/>
      <c r="E162" s="76"/>
      <c r="F162" s="76"/>
      <c r="G162" s="76"/>
    </row>
    <row r="163" spans="1:7" s="73" customFormat="1" x14ac:dyDescent="0.25">
      <c r="A163" s="41"/>
      <c r="B163" s="41"/>
      <c r="C163" s="41"/>
      <c r="D163" s="41"/>
      <c r="E163" s="76"/>
      <c r="F163" s="76"/>
      <c r="G163" s="76"/>
    </row>
    <row r="164" spans="1:7" s="73" customFormat="1" x14ac:dyDescent="0.25">
      <c r="A164" s="41"/>
      <c r="B164" s="41"/>
      <c r="C164" s="41"/>
      <c r="D164" s="41"/>
      <c r="E164" s="76"/>
      <c r="F164" s="76"/>
      <c r="G164" s="76"/>
    </row>
    <row r="165" spans="1:7" s="73" customFormat="1" x14ac:dyDescent="0.25">
      <c r="A165" s="41"/>
      <c r="B165" s="41"/>
      <c r="C165" s="41"/>
      <c r="D165" s="41"/>
      <c r="E165" s="76"/>
      <c r="F165" s="76"/>
      <c r="G165" s="76"/>
    </row>
    <row r="166" spans="1:7" s="73" customFormat="1" x14ac:dyDescent="0.25">
      <c r="A166" s="41"/>
      <c r="B166" s="41"/>
      <c r="C166" s="41"/>
      <c r="D166" s="41"/>
      <c r="E166" s="76"/>
      <c r="F166" s="76"/>
      <c r="G166" s="76"/>
    </row>
    <row r="167" spans="1:7" s="73" customFormat="1" x14ac:dyDescent="0.25">
      <c r="A167" s="41"/>
      <c r="B167" s="41"/>
      <c r="C167" s="41"/>
      <c r="D167" s="41"/>
      <c r="E167" s="76"/>
      <c r="F167" s="76"/>
      <c r="G167" s="76"/>
    </row>
    <row r="168" spans="1:7" s="73" customFormat="1" x14ac:dyDescent="0.25">
      <c r="A168" s="41"/>
      <c r="B168" s="41"/>
      <c r="C168" s="41"/>
      <c r="D168" s="41"/>
      <c r="E168" s="76"/>
      <c r="F168" s="76"/>
      <c r="G168" s="76"/>
    </row>
    <row r="169" spans="1:7" s="73" customFormat="1" x14ac:dyDescent="0.25">
      <c r="A169" s="41"/>
      <c r="B169" s="41"/>
      <c r="C169" s="41"/>
      <c r="D169" s="41"/>
      <c r="E169" s="76"/>
      <c r="F169" s="76"/>
      <c r="G169" s="76"/>
    </row>
    <row r="170" spans="1:7" s="73" customFormat="1" x14ac:dyDescent="0.25">
      <c r="A170" s="41"/>
      <c r="B170" s="41"/>
      <c r="C170" s="41"/>
      <c r="D170" s="41"/>
      <c r="E170" s="76"/>
      <c r="F170" s="76"/>
      <c r="G170" s="76"/>
    </row>
    <row r="171" spans="1:7" s="73" customFormat="1" x14ac:dyDescent="0.25">
      <c r="A171" s="41"/>
      <c r="B171" s="41"/>
      <c r="C171" s="41"/>
      <c r="D171" s="41"/>
      <c r="E171" s="76"/>
      <c r="F171" s="76"/>
      <c r="G171" s="76"/>
    </row>
    <row r="172" spans="1:7" s="73" customFormat="1" x14ac:dyDescent="0.25">
      <c r="A172" s="41"/>
      <c r="B172" s="41"/>
      <c r="C172" s="41"/>
      <c r="D172" s="41"/>
      <c r="E172" s="76"/>
      <c r="F172" s="76"/>
      <c r="G172" s="76"/>
    </row>
    <row r="173" spans="1:7" s="73" customFormat="1" x14ac:dyDescent="0.25">
      <c r="A173" s="41"/>
      <c r="B173" s="41"/>
      <c r="C173" s="41"/>
      <c r="D173" s="41"/>
      <c r="E173" s="76"/>
      <c r="F173" s="76"/>
      <c r="G173" s="76"/>
    </row>
    <row r="174" spans="1:7" s="73" customFormat="1" x14ac:dyDescent="0.25">
      <c r="A174" s="41"/>
      <c r="B174" s="41"/>
      <c r="C174" s="41"/>
      <c r="D174" s="41"/>
      <c r="E174" s="76"/>
      <c r="F174" s="76"/>
      <c r="G174" s="76"/>
    </row>
    <row r="175" spans="1:7" s="73" customFormat="1" x14ac:dyDescent="0.25">
      <c r="A175" s="41"/>
      <c r="B175" s="41"/>
      <c r="C175" s="41"/>
      <c r="D175" s="41"/>
      <c r="E175" s="76"/>
      <c r="F175" s="76"/>
      <c r="G175" s="76"/>
    </row>
    <row r="176" spans="1:7" s="73" customFormat="1" x14ac:dyDescent="0.25">
      <c r="A176" s="41"/>
      <c r="B176" s="41"/>
      <c r="C176" s="41"/>
      <c r="D176" s="41"/>
      <c r="E176" s="76"/>
      <c r="F176" s="76"/>
      <c r="G176" s="76"/>
    </row>
    <row r="177" spans="1:7" s="73" customFormat="1" x14ac:dyDescent="0.25">
      <c r="A177" s="41"/>
      <c r="B177" s="41"/>
      <c r="C177" s="41"/>
      <c r="D177" s="41"/>
      <c r="E177" s="76"/>
      <c r="F177" s="76"/>
      <c r="G177" s="76"/>
    </row>
    <row r="178" spans="1:7" s="73" customFormat="1" x14ac:dyDescent="0.25">
      <c r="A178" s="41"/>
      <c r="B178" s="41"/>
      <c r="C178" s="41"/>
      <c r="D178" s="41"/>
      <c r="E178" s="76"/>
      <c r="F178" s="76"/>
      <c r="G178" s="76"/>
    </row>
    <row r="179" spans="1:7" s="73" customFormat="1" x14ac:dyDescent="0.25">
      <c r="A179" s="41"/>
      <c r="B179" s="41"/>
      <c r="C179" s="41"/>
      <c r="D179" s="41"/>
      <c r="E179" s="76"/>
      <c r="F179" s="76"/>
      <c r="G179" s="76"/>
    </row>
    <row r="180" spans="1:7" s="73" customFormat="1" x14ac:dyDescent="0.25">
      <c r="A180" s="41"/>
      <c r="B180" s="41"/>
      <c r="C180" s="41"/>
      <c r="D180" s="41"/>
      <c r="E180" s="76"/>
      <c r="F180" s="76"/>
      <c r="G180" s="76"/>
    </row>
    <row r="181" spans="1:7" s="73" customFormat="1" x14ac:dyDescent="0.25">
      <c r="A181" s="41"/>
      <c r="B181" s="41"/>
      <c r="C181" s="41"/>
      <c r="D181" s="41"/>
      <c r="E181" s="76"/>
      <c r="F181" s="76"/>
      <c r="G181" s="76"/>
    </row>
    <row r="182" spans="1:7" s="73" customFormat="1" x14ac:dyDescent="0.25">
      <c r="A182" s="41"/>
      <c r="B182" s="41"/>
      <c r="C182" s="41"/>
      <c r="D182" s="41"/>
      <c r="E182" s="76"/>
      <c r="F182" s="76"/>
      <c r="G182" s="76"/>
    </row>
    <row r="183" spans="1:7" s="73" customFormat="1" x14ac:dyDescent="0.25">
      <c r="A183" s="41"/>
      <c r="B183" s="41"/>
      <c r="C183" s="41"/>
      <c r="D183" s="41"/>
      <c r="E183" s="76"/>
      <c r="F183" s="76"/>
      <c r="G183" s="76"/>
    </row>
    <row r="184" spans="1:7" s="73" customFormat="1" x14ac:dyDescent="0.25">
      <c r="A184" s="41"/>
      <c r="B184" s="41"/>
      <c r="C184" s="41"/>
      <c r="D184" s="41"/>
      <c r="E184" s="76"/>
      <c r="F184" s="76"/>
      <c r="G184" s="76"/>
    </row>
    <row r="185" spans="1:7" s="73" customFormat="1" x14ac:dyDescent="0.25">
      <c r="A185" s="41"/>
      <c r="B185" s="41"/>
      <c r="C185" s="41"/>
      <c r="D185" s="41"/>
      <c r="E185" s="76"/>
      <c r="F185" s="76"/>
      <c r="G185" s="76"/>
    </row>
    <row r="186" spans="1:7" s="73" customFormat="1" x14ac:dyDescent="0.25">
      <c r="A186" s="41"/>
      <c r="B186" s="41"/>
      <c r="C186" s="41"/>
      <c r="D186" s="41"/>
      <c r="E186" s="76"/>
      <c r="F186" s="76"/>
      <c r="G186" s="76"/>
    </row>
    <row r="187" spans="1:7" s="73" customFormat="1" x14ac:dyDescent="0.25">
      <c r="A187" s="41"/>
      <c r="B187" s="41"/>
      <c r="C187" s="41"/>
      <c r="D187" s="41"/>
      <c r="E187" s="76"/>
      <c r="F187" s="76"/>
      <c r="G187" s="76"/>
    </row>
    <row r="188" spans="1:7" s="73" customFormat="1" x14ac:dyDescent="0.25">
      <c r="A188" s="41"/>
      <c r="B188" s="41"/>
      <c r="C188" s="41"/>
      <c r="D188" s="41"/>
      <c r="E188" s="76"/>
      <c r="F188" s="76"/>
      <c r="G188" s="76"/>
    </row>
    <row r="189" spans="1:7" s="73" customFormat="1" x14ac:dyDescent="0.25">
      <c r="A189" s="41"/>
      <c r="B189" s="41"/>
      <c r="C189" s="41"/>
      <c r="D189" s="41"/>
      <c r="E189" s="76"/>
      <c r="F189" s="76"/>
      <c r="G189" s="76"/>
    </row>
    <row r="190" spans="1:7" s="73" customFormat="1" x14ac:dyDescent="0.25">
      <c r="A190" s="41"/>
      <c r="B190" s="41"/>
      <c r="C190" s="41"/>
      <c r="D190" s="41"/>
      <c r="E190" s="76"/>
      <c r="F190" s="76"/>
      <c r="G190" s="76"/>
    </row>
    <row r="191" spans="1:7" s="73" customFormat="1" x14ac:dyDescent="0.25">
      <c r="A191" s="41"/>
      <c r="B191" s="41"/>
      <c r="C191" s="41"/>
      <c r="D191" s="41"/>
      <c r="E191" s="76"/>
      <c r="F191" s="76"/>
      <c r="G191" s="76"/>
    </row>
    <row r="192" spans="1:7" s="73" customFormat="1" x14ac:dyDescent="0.25">
      <c r="A192" s="41"/>
      <c r="B192" s="41"/>
      <c r="C192" s="41"/>
      <c r="D192" s="41"/>
      <c r="E192" s="76"/>
      <c r="F192" s="76"/>
      <c r="G192" s="76"/>
    </row>
    <row r="193" spans="1:7" s="73" customFormat="1" x14ac:dyDescent="0.25">
      <c r="A193" s="41"/>
      <c r="B193" s="41"/>
      <c r="C193" s="41"/>
      <c r="D193" s="41"/>
      <c r="E193" s="76"/>
      <c r="F193" s="76"/>
      <c r="G193" s="76"/>
    </row>
    <row r="194" spans="1:7" s="73" customFormat="1" x14ac:dyDescent="0.25">
      <c r="A194" s="41"/>
      <c r="B194" s="41"/>
      <c r="C194" s="41"/>
      <c r="D194" s="41"/>
      <c r="E194" s="76"/>
      <c r="F194" s="76"/>
      <c r="G194" s="76"/>
    </row>
    <row r="195" spans="1:7" s="73" customFormat="1" x14ac:dyDescent="0.25">
      <c r="A195" s="41"/>
      <c r="B195" s="41"/>
      <c r="C195" s="41"/>
      <c r="D195" s="41"/>
      <c r="E195" s="76"/>
      <c r="F195" s="76"/>
      <c r="G195" s="76"/>
    </row>
    <row r="196" spans="1:7" s="73" customFormat="1" x14ac:dyDescent="0.25">
      <c r="A196" s="41"/>
      <c r="B196" s="41"/>
      <c r="C196" s="41"/>
      <c r="D196" s="41"/>
      <c r="E196" s="76"/>
      <c r="F196" s="76"/>
      <c r="G196" s="76"/>
    </row>
    <row r="197" spans="1:7" s="73" customFormat="1" x14ac:dyDescent="0.25">
      <c r="A197" s="41"/>
      <c r="B197" s="41"/>
      <c r="C197" s="41"/>
      <c r="D197" s="41"/>
      <c r="E197" s="76"/>
      <c r="F197" s="76"/>
      <c r="G197" s="76"/>
    </row>
    <row r="198" spans="1:7" s="73" customFormat="1" x14ac:dyDescent="0.25">
      <c r="A198" s="41"/>
      <c r="B198" s="41"/>
      <c r="C198" s="41"/>
      <c r="D198" s="41"/>
      <c r="E198" s="76"/>
      <c r="F198" s="76"/>
      <c r="G198" s="76"/>
    </row>
    <row r="199" spans="1:7" s="73" customFormat="1" x14ac:dyDescent="0.25">
      <c r="A199" s="41"/>
      <c r="B199" s="41"/>
      <c r="C199" s="41"/>
      <c r="D199" s="41"/>
      <c r="E199" s="76"/>
      <c r="F199" s="76"/>
      <c r="G199" s="76"/>
    </row>
    <row r="200" spans="1:7" s="73" customFormat="1" x14ac:dyDescent="0.25">
      <c r="A200" s="41"/>
      <c r="B200" s="41"/>
      <c r="C200" s="41"/>
      <c r="D200" s="41"/>
      <c r="E200" s="76"/>
      <c r="F200" s="76"/>
      <c r="G200" s="76"/>
    </row>
    <row r="201" spans="1:7" s="73" customFormat="1" x14ac:dyDescent="0.25">
      <c r="A201" s="41"/>
      <c r="B201" s="41"/>
      <c r="C201" s="41"/>
      <c r="D201" s="41"/>
      <c r="E201" s="76"/>
      <c r="F201" s="76"/>
      <c r="G201" s="76"/>
    </row>
    <row r="202" spans="1:7" s="73" customFormat="1" x14ac:dyDescent="0.25">
      <c r="A202" s="41"/>
      <c r="B202" s="41"/>
      <c r="C202" s="41"/>
      <c r="D202" s="41"/>
      <c r="E202" s="76"/>
      <c r="F202" s="76"/>
      <c r="G202" s="76"/>
    </row>
    <row r="203" spans="1:7" s="73" customFormat="1" x14ac:dyDescent="0.25">
      <c r="A203" s="41"/>
      <c r="B203" s="41"/>
      <c r="C203" s="41"/>
      <c r="D203" s="41"/>
      <c r="E203" s="76"/>
      <c r="F203" s="76"/>
      <c r="G203" s="76"/>
    </row>
    <row r="204" spans="1:7" s="73" customFormat="1" x14ac:dyDescent="0.25">
      <c r="A204" s="41"/>
      <c r="B204" s="41"/>
      <c r="C204" s="41"/>
      <c r="D204" s="41"/>
      <c r="E204" s="76"/>
      <c r="F204" s="76"/>
      <c r="G204" s="76"/>
    </row>
    <row r="205" spans="1:7" s="73" customFormat="1" x14ac:dyDescent="0.25">
      <c r="A205" s="41"/>
      <c r="B205" s="41"/>
      <c r="C205" s="41"/>
      <c r="D205" s="41"/>
      <c r="E205" s="76"/>
      <c r="F205" s="76"/>
      <c r="G205" s="76"/>
    </row>
    <row r="206" spans="1:7" s="73" customFormat="1" x14ac:dyDescent="0.25">
      <c r="A206" s="41"/>
      <c r="B206" s="41"/>
      <c r="C206" s="41"/>
      <c r="D206" s="41"/>
      <c r="E206" s="76"/>
      <c r="F206" s="76"/>
      <c r="G206" s="76"/>
    </row>
    <row r="207" spans="1:7" s="73" customFormat="1" x14ac:dyDescent="0.25">
      <c r="A207" s="41"/>
      <c r="B207" s="41"/>
      <c r="C207" s="41"/>
      <c r="D207" s="41"/>
      <c r="E207" s="76"/>
      <c r="F207" s="76"/>
      <c r="G207" s="76"/>
    </row>
    <row r="208" spans="1:7" s="73" customFormat="1" x14ac:dyDescent="0.25">
      <c r="A208" s="41"/>
      <c r="B208" s="41"/>
      <c r="C208" s="41"/>
      <c r="D208" s="41"/>
      <c r="E208" s="76"/>
      <c r="F208" s="76"/>
      <c r="G208" s="76"/>
    </row>
    <row r="209" spans="1:7" s="73" customFormat="1" x14ac:dyDescent="0.25">
      <c r="A209" s="41"/>
      <c r="B209" s="41"/>
      <c r="C209" s="41"/>
      <c r="D209" s="41"/>
      <c r="E209" s="76"/>
      <c r="F209" s="76"/>
      <c r="G209" s="76"/>
    </row>
    <row r="210" spans="1:7" s="73" customFormat="1" x14ac:dyDescent="0.25">
      <c r="A210" s="41"/>
      <c r="B210" s="41"/>
      <c r="C210" s="41"/>
      <c r="D210" s="41"/>
      <c r="E210" s="76"/>
      <c r="F210" s="76"/>
      <c r="G210" s="76"/>
    </row>
    <row r="211" spans="1:7" s="73" customFormat="1" x14ac:dyDescent="0.25">
      <c r="A211" s="41"/>
      <c r="B211" s="41"/>
      <c r="C211" s="41"/>
      <c r="D211" s="41"/>
      <c r="E211" s="76"/>
      <c r="F211" s="76"/>
      <c r="G211" s="76"/>
    </row>
    <row r="212" spans="1:7" s="73" customFormat="1" x14ac:dyDescent="0.25">
      <c r="A212" s="41"/>
      <c r="B212" s="41"/>
      <c r="C212" s="41"/>
      <c r="D212" s="41"/>
      <c r="E212" s="76"/>
      <c r="F212" s="76"/>
      <c r="G212" s="76"/>
    </row>
    <row r="213" spans="1:7" s="73" customFormat="1" x14ac:dyDescent="0.25">
      <c r="A213" s="41"/>
      <c r="B213" s="41"/>
      <c r="C213" s="41"/>
      <c r="D213" s="41"/>
      <c r="E213" s="76"/>
      <c r="F213" s="76"/>
      <c r="G213" s="76"/>
    </row>
    <row r="214" spans="1:7" s="73" customFormat="1" x14ac:dyDescent="0.25">
      <c r="A214" s="41"/>
      <c r="B214" s="41"/>
      <c r="C214" s="41"/>
      <c r="D214" s="41"/>
      <c r="E214" s="76"/>
      <c r="F214" s="76"/>
      <c r="G214" s="76"/>
    </row>
    <row r="215" spans="1:7" s="73" customFormat="1" x14ac:dyDescent="0.25">
      <c r="A215" s="41"/>
      <c r="B215" s="41"/>
      <c r="C215" s="41"/>
      <c r="D215" s="41"/>
      <c r="E215" s="76"/>
      <c r="F215" s="76"/>
      <c r="G215" s="76"/>
    </row>
    <row r="216" spans="1:7" s="73" customFormat="1" x14ac:dyDescent="0.25">
      <c r="A216" s="41"/>
      <c r="B216" s="41"/>
      <c r="C216" s="41"/>
      <c r="D216" s="41"/>
      <c r="E216" s="76"/>
      <c r="F216" s="76"/>
      <c r="G216" s="76"/>
    </row>
    <row r="217" spans="1:7" s="73" customFormat="1" x14ac:dyDescent="0.25">
      <c r="A217" s="41"/>
      <c r="B217" s="41"/>
      <c r="C217" s="41"/>
      <c r="D217" s="41"/>
      <c r="E217" s="76"/>
      <c r="F217" s="76"/>
      <c r="G217" s="76"/>
    </row>
    <row r="218" spans="1:7" s="73" customFormat="1" x14ac:dyDescent="0.25">
      <c r="A218" s="41"/>
      <c r="B218" s="41"/>
      <c r="C218" s="41"/>
      <c r="D218" s="41"/>
      <c r="E218" s="76"/>
      <c r="F218" s="76"/>
      <c r="G218" s="76"/>
    </row>
    <row r="219" spans="1:7" s="73" customFormat="1" x14ac:dyDescent="0.25">
      <c r="A219" s="41"/>
      <c r="B219" s="41"/>
      <c r="C219" s="41"/>
      <c r="D219" s="41"/>
      <c r="E219" s="76"/>
      <c r="F219" s="76"/>
      <c r="G219" s="76"/>
    </row>
    <row r="220" spans="1:7" s="73" customFormat="1" x14ac:dyDescent="0.25">
      <c r="A220" s="41"/>
      <c r="B220" s="41"/>
      <c r="C220" s="41"/>
      <c r="D220" s="41"/>
      <c r="E220" s="76"/>
      <c r="F220" s="76"/>
      <c r="G220" s="76"/>
    </row>
    <row r="221" spans="1:7" s="73" customFormat="1" x14ac:dyDescent="0.25">
      <c r="A221" s="41"/>
      <c r="B221" s="41"/>
      <c r="C221" s="41"/>
      <c r="D221" s="41"/>
      <c r="E221" s="76"/>
      <c r="F221" s="76"/>
      <c r="G221" s="76"/>
    </row>
    <row r="222" spans="1:7" s="73" customFormat="1" x14ac:dyDescent="0.25">
      <c r="A222" s="41"/>
      <c r="B222" s="41"/>
      <c r="C222" s="41"/>
      <c r="D222" s="41"/>
      <c r="E222" s="76"/>
      <c r="F222" s="76"/>
      <c r="G222" s="76"/>
    </row>
    <row r="223" spans="1:7" s="73" customFormat="1" x14ac:dyDescent="0.25">
      <c r="A223" s="41"/>
      <c r="B223" s="41"/>
      <c r="C223" s="41"/>
      <c r="D223" s="41"/>
      <c r="E223" s="76"/>
      <c r="F223" s="76"/>
      <c r="G223" s="76"/>
    </row>
    <row r="224" spans="1:7" s="73" customFormat="1" x14ac:dyDescent="0.25">
      <c r="A224" s="41"/>
      <c r="B224" s="41"/>
      <c r="C224" s="41"/>
      <c r="D224" s="41"/>
      <c r="E224" s="76"/>
      <c r="F224" s="76"/>
      <c r="G224" s="76"/>
    </row>
    <row r="225" spans="1:7" s="73" customFormat="1" x14ac:dyDescent="0.25">
      <c r="A225" s="41"/>
      <c r="B225" s="41"/>
      <c r="C225" s="41"/>
      <c r="D225" s="41"/>
      <c r="E225" s="76"/>
      <c r="F225" s="76"/>
      <c r="G225" s="76"/>
    </row>
    <row r="226" spans="1:7" s="73" customFormat="1" x14ac:dyDescent="0.25">
      <c r="A226" s="41"/>
      <c r="B226" s="41"/>
      <c r="C226" s="41"/>
      <c r="D226" s="41"/>
      <c r="E226" s="76"/>
      <c r="F226" s="76"/>
      <c r="G226" s="76"/>
    </row>
    <row r="227" spans="1:7" s="73" customFormat="1" x14ac:dyDescent="0.25">
      <c r="A227" s="41"/>
      <c r="B227" s="41"/>
      <c r="C227" s="41"/>
      <c r="D227" s="41"/>
      <c r="E227" s="76"/>
      <c r="F227" s="76"/>
      <c r="G227" s="76"/>
    </row>
    <row r="228" spans="1:7" s="73" customFormat="1" x14ac:dyDescent="0.25">
      <c r="A228" s="41"/>
      <c r="B228" s="41"/>
      <c r="C228" s="41"/>
      <c r="D228" s="41"/>
      <c r="E228" s="76"/>
      <c r="F228" s="76"/>
      <c r="G228" s="76"/>
    </row>
    <row r="229" spans="1:7" s="73" customFormat="1" x14ac:dyDescent="0.25">
      <c r="A229" s="41"/>
      <c r="B229" s="41"/>
      <c r="C229" s="41"/>
      <c r="D229" s="41"/>
      <c r="E229" s="76"/>
      <c r="F229" s="76"/>
      <c r="G229" s="76"/>
    </row>
    <row r="230" spans="1:7" s="73" customFormat="1" x14ac:dyDescent="0.25">
      <c r="A230" s="41"/>
      <c r="B230" s="41"/>
      <c r="C230" s="41"/>
      <c r="D230" s="41"/>
      <c r="E230" s="76"/>
      <c r="F230" s="76"/>
      <c r="G230" s="76"/>
    </row>
    <row r="231" spans="1:7" s="73" customFormat="1" x14ac:dyDescent="0.25">
      <c r="A231" s="41"/>
      <c r="B231" s="41"/>
      <c r="C231" s="41"/>
      <c r="D231" s="41"/>
      <c r="E231" s="76"/>
      <c r="F231" s="76"/>
      <c r="G231" s="76"/>
    </row>
    <row r="232" spans="1:7" s="73" customFormat="1" x14ac:dyDescent="0.25">
      <c r="A232" s="41"/>
      <c r="B232" s="41"/>
      <c r="C232" s="41"/>
      <c r="D232" s="41"/>
      <c r="E232" s="76"/>
      <c r="F232" s="76"/>
      <c r="G232" s="76"/>
    </row>
    <row r="233" spans="1:7" s="73" customFormat="1" x14ac:dyDescent="0.25">
      <c r="A233" s="41"/>
      <c r="B233" s="41"/>
      <c r="C233" s="41"/>
      <c r="D233" s="41"/>
      <c r="E233" s="76"/>
      <c r="F233" s="76"/>
      <c r="G233" s="76"/>
    </row>
    <row r="234" spans="1:7" s="73" customFormat="1" x14ac:dyDescent="0.25">
      <c r="A234" s="41"/>
      <c r="B234" s="41"/>
      <c r="C234" s="41"/>
      <c r="D234" s="41"/>
      <c r="E234" s="76"/>
      <c r="F234" s="76"/>
      <c r="G234" s="76"/>
    </row>
    <row r="235" spans="1:7" s="73" customFormat="1" x14ac:dyDescent="0.25">
      <c r="A235" s="41"/>
      <c r="B235" s="41"/>
      <c r="C235" s="41"/>
      <c r="D235" s="41"/>
      <c r="E235" s="76"/>
      <c r="F235" s="76"/>
      <c r="G235" s="76"/>
    </row>
    <row r="236" spans="1:7" s="73" customFormat="1" x14ac:dyDescent="0.25">
      <c r="A236" s="41"/>
      <c r="B236" s="41"/>
      <c r="C236" s="41"/>
      <c r="D236" s="41"/>
      <c r="E236" s="76"/>
      <c r="F236" s="76"/>
      <c r="G236" s="76"/>
    </row>
    <row r="237" spans="1:7" s="73" customFormat="1" x14ac:dyDescent="0.25">
      <c r="A237" s="41"/>
      <c r="B237" s="41"/>
      <c r="C237" s="41"/>
      <c r="D237" s="41"/>
      <c r="E237" s="76"/>
      <c r="F237" s="76"/>
      <c r="G237" s="76"/>
    </row>
    <row r="238" spans="1:7" s="73" customFormat="1" x14ac:dyDescent="0.25">
      <c r="A238" s="41"/>
      <c r="B238" s="41"/>
      <c r="C238" s="41"/>
      <c r="D238" s="41"/>
      <c r="E238" s="76"/>
      <c r="F238" s="76"/>
      <c r="G238" s="76"/>
    </row>
    <row r="239" spans="1:7" s="73" customFormat="1" x14ac:dyDescent="0.25">
      <c r="A239" s="41"/>
      <c r="B239" s="41"/>
      <c r="C239" s="41"/>
      <c r="D239" s="41"/>
      <c r="E239" s="76"/>
      <c r="F239" s="76"/>
      <c r="G239" s="76"/>
    </row>
    <row r="240" spans="1:7" s="73" customFormat="1" x14ac:dyDescent="0.25">
      <c r="A240" s="41"/>
      <c r="B240" s="41"/>
      <c r="C240" s="41"/>
      <c r="D240" s="41"/>
      <c r="E240" s="76"/>
      <c r="F240" s="76"/>
      <c r="G240" s="76"/>
    </row>
    <row r="241" spans="1:7" s="73" customFormat="1" x14ac:dyDescent="0.25">
      <c r="A241" s="41"/>
      <c r="B241" s="41"/>
      <c r="C241" s="41"/>
      <c r="D241" s="41"/>
      <c r="E241" s="76"/>
      <c r="F241" s="76"/>
      <c r="G241" s="76"/>
    </row>
    <row r="242" spans="1:7" s="73" customFormat="1" x14ac:dyDescent="0.25">
      <c r="A242" s="41"/>
      <c r="B242" s="41"/>
      <c r="C242" s="41"/>
      <c r="D242" s="41"/>
      <c r="E242" s="76"/>
      <c r="F242" s="76"/>
      <c r="G242" s="76"/>
    </row>
    <row r="243" spans="1:7" s="73" customFormat="1" x14ac:dyDescent="0.25">
      <c r="A243" s="41"/>
      <c r="B243" s="41"/>
      <c r="C243" s="41"/>
      <c r="D243" s="41"/>
      <c r="E243" s="76"/>
      <c r="F243" s="76"/>
      <c r="G243" s="76"/>
    </row>
    <row r="244" spans="1:7" s="73" customFormat="1" x14ac:dyDescent="0.25">
      <c r="A244" s="41"/>
      <c r="B244" s="41"/>
      <c r="C244" s="41"/>
      <c r="D244" s="41"/>
      <c r="E244" s="76"/>
      <c r="F244" s="76"/>
      <c r="G244" s="76"/>
    </row>
    <row r="245" spans="1:7" s="73" customFormat="1" x14ac:dyDescent="0.25">
      <c r="A245" s="41"/>
      <c r="B245" s="41"/>
      <c r="C245" s="41"/>
      <c r="D245" s="41"/>
      <c r="E245" s="76"/>
      <c r="F245" s="76"/>
      <c r="G245" s="76"/>
    </row>
    <row r="246" spans="1:7" s="73" customFormat="1" x14ac:dyDescent="0.25">
      <c r="A246" s="41"/>
      <c r="B246" s="41"/>
      <c r="C246" s="41"/>
      <c r="D246" s="41"/>
      <c r="E246" s="76"/>
      <c r="F246" s="76"/>
      <c r="G246" s="76"/>
    </row>
    <row r="247" spans="1:7" s="73" customFormat="1" x14ac:dyDescent="0.25">
      <c r="A247" s="41"/>
      <c r="B247" s="41"/>
      <c r="C247" s="41"/>
      <c r="D247" s="41"/>
      <c r="E247" s="76"/>
      <c r="F247" s="76"/>
      <c r="G247" s="76"/>
    </row>
    <row r="248" spans="1:7" s="73" customFormat="1" x14ac:dyDescent="0.25">
      <c r="A248" s="41"/>
      <c r="B248" s="41"/>
      <c r="C248" s="41"/>
      <c r="D248" s="41"/>
      <c r="E248" s="76"/>
      <c r="F248" s="76"/>
      <c r="G248" s="76"/>
    </row>
    <row r="249" spans="1:7" s="73" customFormat="1" x14ac:dyDescent="0.25">
      <c r="A249" s="41"/>
      <c r="B249" s="41"/>
      <c r="C249" s="41"/>
      <c r="D249" s="41"/>
      <c r="E249" s="76"/>
      <c r="F249" s="76"/>
      <c r="G249" s="76"/>
    </row>
    <row r="250" spans="1:7" s="73" customFormat="1" x14ac:dyDescent="0.25">
      <c r="A250" s="41"/>
      <c r="B250" s="41"/>
      <c r="C250" s="41"/>
      <c r="D250" s="41"/>
      <c r="E250" s="76"/>
      <c r="F250" s="76"/>
      <c r="G250" s="76"/>
    </row>
    <row r="251" spans="1:7" s="73" customFormat="1" x14ac:dyDescent="0.25">
      <c r="A251" s="41"/>
      <c r="B251" s="41"/>
      <c r="C251" s="41"/>
      <c r="D251" s="41"/>
      <c r="E251" s="76"/>
      <c r="F251" s="76"/>
      <c r="G251" s="76"/>
    </row>
    <row r="252" spans="1:7" s="73" customFormat="1" x14ac:dyDescent="0.25">
      <c r="A252" s="41"/>
      <c r="B252" s="41"/>
      <c r="C252" s="41"/>
      <c r="D252" s="41"/>
      <c r="E252" s="76"/>
      <c r="F252" s="76"/>
      <c r="G252" s="76"/>
    </row>
    <row r="253" spans="1:7" s="73" customFormat="1" x14ac:dyDescent="0.25">
      <c r="A253" s="41"/>
      <c r="B253" s="41"/>
      <c r="C253" s="41"/>
      <c r="D253" s="41"/>
      <c r="E253" s="76"/>
      <c r="F253" s="76"/>
      <c r="G253" s="76"/>
    </row>
    <row r="254" spans="1:7" s="73" customFormat="1" x14ac:dyDescent="0.25">
      <c r="A254" s="41"/>
      <c r="B254" s="41"/>
      <c r="C254" s="41"/>
      <c r="D254" s="41"/>
      <c r="E254" s="76"/>
      <c r="F254" s="76"/>
      <c r="G254" s="76"/>
    </row>
    <row r="255" spans="1:7" s="73" customFormat="1" x14ac:dyDescent="0.25">
      <c r="A255" s="41"/>
      <c r="B255" s="41"/>
      <c r="C255" s="41"/>
      <c r="D255" s="41"/>
      <c r="E255" s="76"/>
      <c r="F255" s="76"/>
      <c r="G255" s="76"/>
    </row>
    <row r="256" spans="1:7" s="73" customFormat="1" x14ac:dyDescent="0.25">
      <c r="A256" s="41"/>
      <c r="B256" s="41"/>
      <c r="C256" s="41"/>
      <c r="D256" s="41"/>
      <c r="E256" s="76"/>
      <c r="F256" s="76"/>
      <c r="G256" s="76"/>
    </row>
    <row r="257" spans="1:7" s="73" customFormat="1" x14ac:dyDescent="0.25">
      <c r="A257" s="41"/>
      <c r="B257" s="41"/>
      <c r="C257" s="41"/>
      <c r="D257" s="41"/>
      <c r="E257" s="76"/>
      <c r="F257" s="76"/>
      <c r="G257" s="76"/>
    </row>
    <row r="258" spans="1:7" s="73" customFormat="1" x14ac:dyDescent="0.25">
      <c r="A258" s="41"/>
      <c r="B258" s="41"/>
      <c r="C258" s="41"/>
      <c r="D258" s="41"/>
      <c r="E258" s="76"/>
      <c r="F258" s="76"/>
      <c r="G258" s="76"/>
    </row>
    <row r="259" spans="1:7" s="73" customFormat="1" x14ac:dyDescent="0.25">
      <c r="A259" s="41"/>
      <c r="B259" s="41"/>
      <c r="C259" s="41"/>
      <c r="D259" s="41"/>
      <c r="E259" s="76"/>
      <c r="F259" s="76"/>
      <c r="G259" s="76"/>
    </row>
    <row r="260" spans="1:7" s="73" customFormat="1" x14ac:dyDescent="0.25">
      <c r="A260" s="41"/>
      <c r="B260" s="41"/>
      <c r="C260" s="41"/>
      <c r="D260" s="41"/>
      <c r="E260" s="76"/>
      <c r="F260" s="76"/>
      <c r="G260" s="76"/>
    </row>
    <row r="261" spans="1:7" s="73" customFormat="1" x14ac:dyDescent="0.25">
      <c r="A261" s="41"/>
      <c r="B261" s="41"/>
      <c r="C261" s="41"/>
      <c r="D261" s="41"/>
      <c r="E261" s="76"/>
      <c r="F261" s="76"/>
      <c r="G261" s="76"/>
    </row>
  </sheetData>
  <mergeCells count="11">
    <mergeCell ref="B27:G27"/>
    <mergeCell ref="B28:C28"/>
    <mergeCell ref="B29:E29"/>
    <mergeCell ref="I2:I3"/>
    <mergeCell ref="J2:P2"/>
    <mergeCell ref="J3:K3"/>
    <mergeCell ref="M3:P3"/>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drawing r:id="rId3"/>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0"/>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239</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7" t="s">
        <v>61</v>
      </c>
      <c r="C20" s="248"/>
      <c r="D20" s="248"/>
      <c r="E20" s="248"/>
      <c r="F20" s="248"/>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240</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88" t="s">
        <v>117</v>
      </c>
      <c r="C20" s="288"/>
      <c r="D20" s="288"/>
      <c r="E20" s="288"/>
      <c r="F20" s="28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2"/>
  <dimension ref="A1:R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113</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18" ht="15" customHeight="1" x14ac:dyDescent="0.25"/>
    <row r="18" spans="1:18" ht="15" customHeight="1" x14ac:dyDescent="0.25"/>
    <row r="19" spans="1:18" s="18" customFormat="1" ht="15" customHeight="1" x14ac:dyDescent="0.25">
      <c r="B19" s="22"/>
      <c r="C19" s="22"/>
      <c r="D19" s="22"/>
      <c r="E19" s="21"/>
      <c r="F19" s="21"/>
      <c r="G19" s="21"/>
      <c r="H19" s="19"/>
      <c r="I19" s="19"/>
      <c r="J19" s="19"/>
      <c r="K19" s="117"/>
      <c r="L19" s="19"/>
      <c r="M19" s="19"/>
      <c r="N19" s="19"/>
      <c r="O19" s="19"/>
      <c r="P19" s="19"/>
      <c r="Q19" s="19"/>
      <c r="R19" s="19"/>
    </row>
    <row r="20" spans="1:18" s="18" customFormat="1" ht="15" customHeight="1" x14ac:dyDescent="0.25">
      <c r="A20" s="100" t="s">
        <v>4</v>
      </c>
      <c r="B20" s="271" t="s">
        <v>106</v>
      </c>
      <c r="C20" s="250"/>
      <c r="D20" s="250"/>
      <c r="E20" s="250"/>
      <c r="F20" s="250"/>
      <c r="G20" s="250"/>
      <c r="H20" s="19"/>
      <c r="I20" s="19"/>
      <c r="J20" s="19"/>
      <c r="K20" s="117"/>
      <c r="L20" s="19"/>
      <c r="M20" s="19"/>
      <c r="N20" s="19"/>
      <c r="O20" s="19"/>
      <c r="P20" s="19"/>
      <c r="Q20" s="19"/>
      <c r="R20" s="19"/>
    </row>
    <row r="21" spans="1:18" s="146" customFormat="1" ht="40.5" customHeight="1" x14ac:dyDescent="0.25">
      <c r="A21" s="145" t="s">
        <v>5</v>
      </c>
      <c r="B21" s="246" t="s">
        <v>118</v>
      </c>
      <c r="C21" s="246"/>
      <c r="D21" s="246"/>
      <c r="E21" s="246"/>
      <c r="F21" s="246"/>
      <c r="G21" s="155"/>
      <c r="K21" s="147"/>
    </row>
    <row r="22" spans="1:18" s="147" customFormat="1" ht="15" customHeight="1" x14ac:dyDescent="0.25">
      <c r="A22" s="163" t="s">
        <v>1</v>
      </c>
      <c r="B22" s="216" t="s">
        <v>262</v>
      </c>
      <c r="C22" s="217"/>
    </row>
    <row r="23" spans="1:18" s="161" customFormat="1" ht="15" customHeight="1" x14ac:dyDescent="0.25">
      <c r="A23" s="159" t="s">
        <v>2</v>
      </c>
      <c r="B23" s="215" t="s">
        <v>256</v>
      </c>
      <c r="C23" s="215"/>
      <c r="D23" s="214"/>
      <c r="E23" s="214"/>
      <c r="F23" s="214"/>
      <c r="G23" s="214"/>
      <c r="H23" s="160"/>
    </row>
    <row r="24" spans="1:18" customFormat="1" ht="15" x14ac:dyDescent="0.25">
      <c r="A24" s="158"/>
      <c r="B24" s="158"/>
      <c r="C24" s="158"/>
      <c r="D24" s="158"/>
      <c r="E24" s="158"/>
      <c r="F24" s="158"/>
      <c r="G24" s="46"/>
    </row>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0:G20"/>
    <mergeCell ref="B21:F21"/>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3"/>
  <dimension ref="A1:P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241</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30" customHeight="1" x14ac:dyDescent="0.25">
      <c r="A20" s="154" t="s">
        <v>4</v>
      </c>
      <c r="B20" s="295" t="s">
        <v>83</v>
      </c>
      <c r="C20" s="292"/>
      <c r="D20" s="292"/>
      <c r="E20" s="292"/>
      <c r="F20" s="292"/>
    </row>
    <row r="21" spans="1:8" s="146" customFormat="1" ht="30" customHeight="1" x14ac:dyDescent="0.25">
      <c r="A21" s="145" t="s">
        <v>5</v>
      </c>
      <c r="B21" s="246" t="s">
        <v>62</v>
      </c>
      <c r="C21" s="268"/>
      <c r="D21" s="268"/>
      <c r="E21" s="268"/>
      <c r="F21" s="268"/>
      <c r="G21" s="147"/>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0:F20"/>
    <mergeCell ref="B21:F21"/>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4"/>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242</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30" customHeight="1" x14ac:dyDescent="0.25">
      <c r="A20" s="100" t="s">
        <v>5</v>
      </c>
      <c r="B20" s="247" t="s">
        <v>80</v>
      </c>
      <c r="C20" s="248"/>
      <c r="D20" s="248"/>
      <c r="E20" s="248"/>
      <c r="F20" s="248"/>
      <c r="J20" s="249"/>
      <c r="K20" s="250"/>
      <c r="L20" s="250"/>
      <c r="M20" s="250"/>
      <c r="N20" s="250"/>
      <c r="O20" s="250"/>
    </row>
    <row r="21" spans="1:15" s="147" customFormat="1" ht="15" customHeight="1" x14ac:dyDescent="0.25">
      <c r="A21" s="163" t="s">
        <v>1</v>
      </c>
      <c r="B21" s="216" t="s">
        <v>262</v>
      </c>
      <c r="C21" s="217"/>
    </row>
    <row r="22" spans="1:15" s="161" customFormat="1" ht="15" customHeight="1" x14ac:dyDescent="0.25">
      <c r="A22" s="159" t="s">
        <v>2</v>
      </c>
      <c r="B22" s="215" t="s">
        <v>256</v>
      </c>
      <c r="C22" s="215"/>
      <c r="D22" s="214"/>
      <c r="E22" s="214"/>
      <c r="F22" s="214"/>
      <c r="G22" s="214"/>
      <c r="H22" s="160"/>
    </row>
    <row r="23" spans="1:15" customFormat="1" ht="15" x14ac:dyDescent="0.25">
      <c r="A23" s="158"/>
      <c r="B23" s="158"/>
      <c r="C23" s="158"/>
      <c r="D23" s="158"/>
      <c r="E23" s="158"/>
      <c r="F23" s="158"/>
      <c r="G23" s="4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5">
    <mergeCell ref="B2:F2"/>
    <mergeCell ref="B20:F20"/>
    <mergeCell ref="J20:O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5"/>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100</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9" t="s">
        <v>80</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6"/>
  <dimension ref="A1:P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105</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00" t="s">
        <v>4</v>
      </c>
      <c r="B20" s="249" t="s">
        <v>11</v>
      </c>
      <c r="C20" s="250"/>
      <c r="D20" s="250"/>
      <c r="E20" s="250"/>
      <c r="F20" s="250"/>
    </row>
    <row r="21" spans="1:8" s="146" customFormat="1" ht="15" customHeight="1" x14ac:dyDescent="0.25">
      <c r="A21" s="145" t="s">
        <v>5</v>
      </c>
      <c r="B21" s="246" t="s">
        <v>63</v>
      </c>
      <c r="C21" s="268"/>
      <c r="D21" s="268"/>
      <c r="E21" s="268"/>
      <c r="F21" s="268"/>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1:F21"/>
    <mergeCell ref="B20:F20"/>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7"/>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243</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7" t="s">
        <v>64</v>
      </c>
      <c r="C20" s="248"/>
      <c r="D20" s="248"/>
      <c r="E20" s="248"/>
      <c r="F20" s="24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c r="B27" s="270"/>
      <c r="C27" s="248"/>
      <c r="D27" s="248"/>
      <c r="E27" s="248"/>
      <c r="F27" s="248"/>
      <c r="G27" s="248"/>
    </row>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5">
    <mergeCell ref="B2:F2"/>
    <mergeCell ref="B20:F20"/>
    <mergeCell ref="B27:G27"/>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8"/>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244</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9" t="s">
        <v>65</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9"/>
  <dimension ref="A1:P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245</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00" t="s">
        <v>4</v>
      </c>
      <c r="B20" s="283" t="s">
        <v>82</v>
      </c>
      <c r="C20" s="248"/>
      <c r="D20" s="248"/>
      <c r="E20" s="248"/>
      <c r="F20" s="248"/>
    </row>
    <row r="21" spans="1:8" s="146" customFormat="1" ht="30" customHeight="1" x14ac:dyDescent="0.25">
      <c r="A21" s="145" t="s">
        <v>5</v>
      </c>
      <c r="B21" s="290" t="s">
        <v>119</v>
      </c>
      <c r="C21" s="290"/>
      <c r="D21" s="290"/>
      <c r="E21" s="290"/>
      <c r="F21" s="290"/>
      <c r="G21" s="147"/>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1:F21"/>
    <mergeCell ref="B20:F20"/>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dimension ref="A1:Z270"/>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26" width="8.7109375" style="73"/>
  </cols>
  <sheetData>
    <row r="1" spans="1:16" s="73" customFormat="1" ht="30" customHeight="1" x14ac:dyDescent="0.25">
      <c r="A1" s="70" t="s">
        <v>0</v>
      </c>
      <c r="B1" s="67"/>
      <c r="C1" s="24" t="s">
        <v>142</v>
      </c>
      <c r="D1" s="68"/>
      <c r="E1" s="69"/>
      <c r="F1" s="69"/>
      <c r="G1" s="24"/>
    </row>
    <row r="2" spans="1:16" s="73" customFormat="1" ht="30" customHeight="1" thickBot="1" x14ac:dyDescent="0.3">
      <c r="A2" s="71"/>
      <c r="B2" s="252" t="s">
        <v>155</v>
      </c>
      <c r="C2" s="252"/>
      <c r="D2" s="252"/>
      <c r="E2" s="253"/>
      <c r="F2" s="253"/>
      <c r="G2" s="253"/>
      <c r="H2" s="132"/>
      <c r="I2" s="127"/>
      <c r="J2" s="127"/>
      <c r="K2" s="127"/>
      <c r="L2" s="127"/>
      <c r="M2" s="127"/>
      <c r="N2" s="127"/>
      <c r="O2" s="127"/>
      <c r="P2" s="132"/>
    </row>
    <row r="3" spans="1:16" s="71" customFormat="1" ht="30" customHeight="1" x14ac:dyDescent="0.2">
      <c r="B3" s="266" t="s">
        <v>6</v>
      </c>
      <c r="C3" s="261" t="s">
        <v>22</v>
      </c>
      <c r="D3" s="262"/>
      <c r="E3" s="263" t="s">
        <v>23</v>
      </c>
      <c r="F3" s="264"/>
      <c r="G3" s="264"/>
      <c r="H3" s="133"/>
      <c r="I3" s="256"/>
      <c r="J3" s="254"/>
      <c r="K3" s="254"/>
      <c r="L3" s="120"/>
      <c r="M3" s="254"/>
      <c r="N3" s="254"/>
      <c r="O3" s="254"/>
      <c r="P3" s="133"/>
    </row>
    <row r="4" spans="1:16" s="71" customFormat="1" ht="45" customHeight="1" x14ac:dyDescent="0.2">
      <c r="B4" s="267"/>
      <c r="C4" s="77" t="s">
        <v>7</v>
      </c>
      <c r="D4" s="78" t="s">
        <v>19</v>
      </c>
      <c r="E4" s="77" t="s">
        <v>7</v>
      </c>
      <c r="F4" s="79" t="s">
        <v>24</v>
      </c>
      <c r="G4" s="80" t="s">
        <v>19</v>
      </c>
      <c r="H4" s="133"/>
      <c r="I4" s="256"/>
      <c r="J4" s="120"/>
      <c r="K4" s="120"/>
      <c r="L4" s="119"/>
      <c r="M4" s="120"/>
      <c r="N4" s="120"/>
      <c r="O4" s="120"/>
      <c r="P4" s="133"/>
    </row>
    <row r="5" spans="1:16" x14ac:dyDescent="0.25">
      <c r="B5" s="170">
        <v>2000</v>
      </c>
      <c r="C5" s="171">
        <v>24320</v>
      </c>
      <c r="D5" s="202" t="s">
        <v>3</v>
      </c>
      <c r="E5" s="171">
        <v>1</v>
      </c>
      <c r="F5" s="173">
        <f t="shared" ref="F5:F18" si="0">E5/C5*100</f>
        <v>4.1118421052631577E-3</v>
      </c>
      <c r="G5" s="203" t="s">
        <v>3</v>
      </c>
      <c r="H5" s="132"/>
      <c r="I5" s="121"/>
      <c r="J5" s="122"/>
      <c r="K5" s="122"/>
      <c r="L5" s="122"/>
      <c r="M5" s="122"/>
      <c r="N5" s="122"/>
      <c r="O5" s="122"/>
      <c r="P5" s="132"/>
    </row>
    <row r="6" spans="1:16" x14ac:dyDescent="0.25">
      <c r="B6" s="175">
        <v>2001</v>
      </c>
      <c r="C6" s="176">
        <v>31731</v>
      </c>
      <c r="D6" s="182">
        <f t="shared" ref="D6" si="1">(C6/C5*100)-100</f>
        <v>30.47286184210526</v>
      </c>
      <c r="E6" s="176">
        <v>1</v>
      </c>
      <c r="F6" s="178">
        <f t="shared" si="0"/>
        <v>3.1514922315716495E-3</v>
      </c>
      <c r="G6" s="183">
        <f t="shared" ref="G6:G21" si="2">(E6/E5*100)-100</f>
        <v>0</v>
      </c>
      <c r="H6" s="132"/>
      <c r="I6" s="121"/>
      <c r="J6" s="122"/>
      <c r="K6" s="122"/>
      <c r="L6" s="122"/>
      <c r="M6" s="122"/>
      <c r="N6" s="122"/>
      <c r="O6" s="122"/>
      <c r="P6" s="132"/>
    </row>
    <row r="7" spans="1:16" x14ac:dyDescent="0.25">
      <c r="B7" s="180">
        <v>2002</v>
      </c>
      <c r="C7" s="181">
        <v>36011</v>
      </c>
      <c r="D7" s="182">
        <f>(C7/C6*100)-100</f>
        <v>13.488386751126669</v>
      </c>
      <c r="E7" s="181">
        <v>0</v>
      </c>
      <c r="F7" s="183">
        <f t="shared" si="0"/>
        <v>0</v>
      </c>
      <c r="G7" s="183">
        <f>(E7/E6*100)-100</f>
        <v>-100</v>
      </c>
      <c r="H7" s="132"/>
      <c r="I7" s="121"/>
      <c r="J7" s="122"/>
      <c r="K7" s="122"/>
      <c r="L7" s="122"/>
      <c r="M7" s="122"/>
      <c r="N7" s="122"/>
      <c r="O7" s="122"/>
      <c r="P7" s="132"/>
    </row>
    <row r="8" spans="1:16" x14ac:dyDescent="0.25">
      <c r="B8" s="180">
        <v>2003</v>
      </c>
      <c r="C8" s="181">
        <v>44694</v>
      </c>
      <c r="D8" s="182">
        <f t="shared" ref="D8:D16" si="3">(C8/C7*100)-100</f>
        <v>24.112076865402244</v>
      </c>
      <c r="E8" s="181">
        <v>0</v>
      </c>
      <c r="F8" s="183">
        <f t="shared" si="0"/>
        <v>0</v>
      </c>
      <c r="G8" s="183">
        <v>0</v>
      </c>
      <c r="H8" s="132"/>
      <c r="I8" s="121"/>
      <c r="J8" s="122"/>
      <c r="K8" s="122"/>
      <c r="L8" s="122"/>
      <c r="M8" s="122"/>
      <c r="N8" s="122"/>
      <c r="O8" s="122"/>
      <c r="P8" s="132"/>
    </row>
    <row r="9" spans="1:16" x14ac:dyDescent="0.25">
      <c r="B9" s="180">
        <v>2004</v>
      </c>
      <c r="C9" s="181">
        <v>41645</v>
      </c>
      <c r="D9" s="182">
        <f t="shared" si="3"/>
        <v>-6.8219447800599653</v>
      </c>
      <c r="E9" s="181">
        <v>0</v>
      </c>
      <c r="F9" s="183">
        <f t="shared" si="0"/>
        <v>0</v>
      </c>
      <c r="G9" s="183">
        <v>0</v>
      </c>
      <c r="H9" s="132"/>
      <c r="I9" s="121"/>
      <c r="J9" s="122"/>
      <c r="K9" s="122"/>
      <c r="L9" s="122"/>
      <c r="M9" s="122"/>
      <c r="N9" s="122"/>
      <c r="O9" s="122"/>
      <c r="P9" s="132"/>
    </row>
    <row r="10" spans="1:16" x14ac:dyDescent="0.25">
      <c r="B10" s="180">
        <v>2005</v>
      </c>
      <c r="C10" s="181">
        <v>34876</v>
      </c>
      <c r="D10" s="182">
        <f t="shared" si="3"/>
        <v>-16.254052107095688</v>
      </c>
      <c r="E10" s="181">
        <v>0</v>
      </c>
      <c r="F10" s="183">
        <f t="shared" si="0"/>
        <v>0</v>
      </c>
      <c r="G10" s="183">
        <v>0</v>
      </c>
      <c r="H10" s="132"/>
      <c r="I10" s="121"/>
      <c r="J10" s="122"/>
      <c r="K10" s="122"/>
      <c r="L10" s="122"/>
      <c r="M10" s="122"/>
      <c r="N10" s="122"/>
      <c r="O10" s="122"/>
      <c r="P10" s="132"/>
    </row>
    <row r="11" spans="1:16" x14ac:dyDescent="0.25">
      <c r="B11" s="180">
        <v>2006</v>
      </c>
      <c r="C11" s="181">
        <v>25746</v>
      </c>
      <c r="D11" s="182">
        <f t="shared" si="3"/>
        <v>-26.1784608326643</v>
      </c>
      <c r="E11" s="181">
        <v>2</v>
      </c>
      <c r="F11" s="183">
        <f t="shared" si="0"/>
        <v>7.7681970014759575E-3</v>
      </c>
      <c r="G11" s="183">
        <v>0</v>
      </c>
      <c r="H11" s="132"/>
      <c r="I11" s="121"/>
      <c r="J11" s="122"/>
      <c r="K11" s="122"/>
      <c r="L11" s="122"/>
      <c r="M11" s="122"/>
      <c r="N11" s="122"/>
      <c r="O11" s="122"/>
      <c r="P11" s="132"/>
    </row>
    <row r="12" spans="1:16" x14ac:dyDescent="0.25">
      <c r="B12" s="180">
        <v>2007</v>
      </c>
      <c r="C12" s="181">
        <v>14010</v>
      </c>
      <c r="D12" s="182">
        <f t="shared" si="3"/>
        <v>-45.583780004660923</v>
      </c>
      <c r="E12" s="181">
        <v>0</v>
      </c>
      <c r="F12" s="183">
        <f t="shared" si="0"/>
        <v>0</v>
      </c>
      <c r="G12" s="183">
        <v>0</v>
      </c>
      <c r="H12" s="132"/>
      <c r="I12" s="121"/>
      <c r="J12" s="122"/>
      <c r="K12" s="122"/>
      <c r="L12" s="122"/>
      <c r="M12" s="122"/>
      <c r="N12" s="122"/>
      <c r="O12" s="122"/>
      <c r="P12" s="132"/>
    </row>
    <row r="13" spans="1:16" x14ac:dyDescent="0.25">
      <c r="B13" s="180">
        <v>2008</v>
      </c>
      <c r="C13" s="181">
        <v>10258</v>
      </c>
      <c r="D13" s="182">
        <f t="shared" si="3"/>
        <v>-26.780870806566739</v>
      </c>
      <c r="E13" s="181">
        <v>0</v>
      </c>
      <c r="F13" s="183">
        <f t="shared" si="0"/>
        <v>0</v>
      </c>
      <c r="G13" s="183">
        <v>0</v>
      </c>
      <c r="H13" s="132"/>
      <c r="I13" s="121"/>
      <c r="J13" s="122"/>
      <c r="K13" s="122"/>
      <c r="L13" s="122"/>
      <c r="M13" s="122"/>
      <c r="N13" s="122"/>
      <c r="O13" s="122"/>
      <c r="P13" s="132"/>
    </row>
    <row r="14" spans="1:16" x14ac:dyDescent="0.25">
      <c r="B14" s="180">
        <v>2009</v>
      </c>
      <c r="C14" s="181">
        <v>7978</v>
      </c>
      <c r="D14" s="182">
        <f t="shared" si="3"/>
        <v>-22.226554883992975</v>
      </c>
      <c r="E14" s="181">
        <v>0</v>
      </c>
      <c r="F14" s="183">
        <f t="shared" si="0"/>
        <v>0</v>
      </c>
      <c r="G14" s="183">
        <v>0</v>
      </c>
      <c r="H14" s="132"/>
      <c r="I14" s="121"/>
      <c r="J14" s="122"/>
      <c r="K14" s="122"/>
      <c r="L14" s="122"/>
      <c r="M14" s="122"/>
      <c r="N14" s="122"/>
      <c r="O14" s="122"/>
      <c r="P14" s="132"/>
    </row>
    <row r="15" spans="1:16" x14ac:dyDescent="0.25">
      <c r="B15" s="180">
        <v>2010</v>
      </c>
      <c r="C15" s="181">
        <v>6135</v>
      </c>
      <c r="D15" s="182">
        <f t="shared" si="3"/>
        <v>-23.101027826522937</v>
      </c>
      <c r="E15" s="181">
        <v>0</v>
      </c>
      <c r="F15" s="183">
        <f t="shared" si="0"/>
        <v>0</v>
      </c>
      <c r="G15" s="183">
        <v>0</v>
      </c>
      <c r="H15" s="132"/>
      <c r="I15" s="121"/>
      <c r="J15" s="122"/>
      <c r="K15" s="122"/>
      <c r="L15" s="122"/>
      <c r="M15" s="122"/>
      <c r="N15" s="122"/>
      <c r="O15" s="122"/>
      <c r="P15" s="132"/>
    </row>
    <row r="16" spans="1:16" x14ac:dyDescent="0.25">
      <c r="B16" s="180">
        <v>2011</v>
      </c>
      <c r="C16" s="181">
        <v>6690</v>
      </c>
      <c r="D16" s="182">
        <f t="shared" si="3"/>
        <v>9.0464547677261606</v>
      </c>
      <c r="E16" s="181">
        <v>2</v>
      </c>
      <c r="F16" s="183">
        <f t="shared" si="0"/>
        <v>2.9895366218236175E-2</v>
      </c>
      <c r="G16" s="183">
        <v>0</v>
      </c>
      <c r="H16" s="132"/>
      <c r="I16" s="121"/>
      <c r="J16" s="122"/>
      <c r="K16" s="122"/>
      <c r="L16" s="122"/>
      <c r="M16" s="122"/>
      <c r="N16" s="122"/>
      <c r="O16" s="122"/>
      <c r="P16" s="132"/>
    </row>
    <row r="17" spans="1:26" x14ac:dyDescent="0.25">
      <c r="B17" s="180">
        <v>2012</v>
      </c>
      <c r="C17" s="181">
        <v>7043</v>
      </c>
      <c r="D17" s="182">
        <f>(C17/C16*100)-100</f>
        <v>5.2765321375186858</v>
      </c>
      <c r="E17" s="181">
        <v>3</v>
      </c>
      <c r="F17" s="183">
        <f t="shared" si="0"/>
        <v>4.2595484878602867E-2</v>
      </c>
      <c r="G17" s="183">
        <f t="shared" si="2"/>
        <v>50</v>
      </c>
      <c r="H17" s="132"/>
      <c r="I17" s="121"/>
      <c r="J17" s="122"/>
      <c r="K17" s="122"/>
      <c r="L17" s="122"/>
      <c r="M17" s="122"/>
      <c r="N17" s="122"/>
      <c r="O17" s="122"/>
      <c r="P17" s="132"/>
    </row>
    <row r="18" spans="1:26" x14ac:dyDescent="0.25">
      <c r="B18" s="180">
        <v>2013</v>
      </c>
      <c r="C18" s="181">
        <v>7354</v>
      </c>
      <c r="D18" s="182">
        <f>(C18/C17*100)-100</f>
        <v>4.4157319324151558</v>
      </c>
      <c r="E18" s="181">
        <v>0</v>
      </c>
      <c r="F18" s="183">
        <f t="shared" si="0"/>
        <v>0</v>
      </c>
      <c r="G18" s="183">
        <f t="shared" si="2"/>
        <v>-100</v>
      </c>
      <c r="H18" s="132"/>
      <c r="I18" s="121"/>
      <c r="J18" s="122"/>
      <c r="K18" s="122"/>
      <c r="L18" s="122"/>
      <c r="M18" s="122"/>
      <c r="N18" s="122"/>
      <c r="O18" s="122"/>
      <c r="P18" s="132"/>
    </row>
    <row r="19" spans="1:26" x14ac:dyDescent="0.25">
      <c r="B19" s="180">
        <v>2014</v>
      </c>
      <c r="C19" s="181">
        <v>7570</v>
      </c>
      <c r="D19" s="182">
        <f t="shared" ref="D19:D21" si="4">(C19/C18*100)-100</f>
        <v>2.9371770465053118</v>
      </c>
      <c r="E19" s="198">
        <v>3</v>
      </c>
      <c r="F19" s="183">
        <f t="shared" ref="F19:F21" si="5">E19/C19*100</f>
        <v>3.9630118890356669E-2</v>
      </c>
      <c r="G19" s="183">
        <v>0</v>
      </c>
      <c r="H19" s="132"/>
      <c r="I19" s="121"/>
      <c r="J19" s="122"/>
      <c r="K19" s="122"/>
      <c r="L19" s="122"/>
      <c r="M19" s="122"/>
      <c r="N19" s="122"/>
      <c r="O19" s="122"/>
      <c r="P19" s="132"/>
    </row>
    <row r="20" spans="1:26" x14ac:dyDescent="0.25">
      <c r="B20" s="180">
        <v>2015</v>
      </c>
      <c r="C20" s="181">
        <v>8144</v>
      </c>
      <c r="D20" s="182">
        <f t="shared" si="4"/>
        <v>7.5825627476882431</v>
      </c>
      <c r="E20" s="198">
        <v>1</v>
      </c>
      <c r="F20" s="183">
        <f t="shared" si="5"/>
        <v>1.2278978388998035E-2</v>
      </c>
      <c r="G20" s="183">
        <f t="shared" si="2"/>
        <v>-66.666666666666671</v>
      </c>
      <c r="H20" s="132"/>
      <c r="I20" s="121"/>
      <c r="J20" s="122"/>
      <c r="K20" s="122"/>
      <c r="L20" s="122"/>
      <c r="M20" s="122"/>
      <c r="N20" s="122"/>
      <c r="O20" s="122"/>
      <c r="P20" s="132"/>
    </row>
    <row r="21" spans="1:26" x14ac:dyDescent="0.25">
      <c r="B21" s="180">
        <v>2016</v>
      </c>
      <c r="C21" s="181">
        <v>8530</v>
      </c>
      <c r="D21" s="182">
        <f t="shared" si="4"/>
        <v>4.7396856581532347</v>
      </c>
      <c r="E21" s="198">
        <v>2</v>
      </c>
      <c r="F21" s="183">
        <f t="shared" si="5"/>
        <v>2.3446658851113716E-2</v>
      </c>
      <c r="G21" s="183">
        <f t="shared" si="2"/>
        <v>100</v>
      </c>
      <c r="H21" s="132"/>
      <c r="I21" s="121"/>
      <c r="J21" s="122"/>
      <c r="K21" s="122"/>
      <c r="L21" s="122"/>
      <c r="M21" s="122"/>
      <c r="N21" s="122"/>
      <c r="O21" s="122"/>
      <c r="P21" s="132"/>
    </row>
    <row r="22" spans="1:26" x14ac:dyDescent="0.25">
      <c r="B22" s="180">
        <v>2017</v>
      </c>
      <c r="C22" s="181">
        <v>9125</v>
      </c>
      <c r="D22" s="182">
        <f>(C22/C21*100)-100</f>
        <v>6.975381008206341</v>
      </c>
      <c r="E22" s="198">
        <v>4</v>
      </c>
      <c r="F22" s="183">
        <f t="shared" ref="F22" si="6">E22/C22*100</f>
        <v>4.3835616438356165E-2</v>
      </c>
      <c r="G22" s="183">
        <f>(E22/E21*100)-100</f>
        <v>100</v>
      </c>
      <c r="H22" s="132"/>
      <c r="I22" s="121"/>
      <c r="J22" s="122"/>
      <c r="K22" s="122"/>
      <c r="L22" s="122"/>
      <c r="M22" s="122"/>
      <c r="N22" s="122"/>
      <c r="O22" s="122"/>
      <c r="P22" s="132"/>
    </row>
    <row r="23" spans="1:26" x14ac:dyDescent="0.25">
      <c r="B23" s="180">
        <v>2018</v>
      </c>
      <c r="C23" s="181">
        <v>9355</v>
      </c>
      <c r="D23" s="182">
        <f t="shared" ref="D23:D25" si="7">(C23/C22*100)-100</f>
        <v>2.5205479452054931</v>
      </c>
      <c r="E23" s="181">
        <v>3</v>
      </c>
      <c r="F23" s="183">
        <f t="shared" ref="F23" si="8">E23/C23*100</f>
        <v>3.2068412613575625E-2</v>
      </c>
      <c r="G23" s="183">
        <f t="shared" ref="G23" si="9">(E23/E22*100)-100</f>
        <v>-25</v>
      </c>
      <c r="H23" s="132"/>
      <c r="I23" s="121"/>
      <c r="J23" s="122"/>
      <c r="K23" s="122"/>
      <c r="L23" s="122"/>
      <c r="M23" s="122"/>
      <c r="N23" s="122"/>
      <c r="O23" s="122"/>
      <c r="P23" s="132"/>
    </row>
    <row r="24" spans="1:26" x14ac:dyDescent="0.25">
      <c r="B24" s="205">
        <v>2019</v>
      </c>
      <c r="C24" s="206">
        <v>10500</v>
      </c>
      <c r="D24" s="207">
        <f t="shared" si="7"/>
        <v>12.239444147514703</v>
      </c>
      <c r="E24" s="206">
        <v>3</v>
      </c>
      <c r="F24" s="208">
        <f t="shared" ref="F24:F25" si="10">E24/C24*100</f>
        <v>2.8571428571428574E-2</v>
      </c>
      <c r="G24" s="208">
        <f t="shared" ref="G24:G25" si="11">(E24/E23*100)-100</f>
        <v>0</v>
      </c>
      <c r="H24" s="132"/>
      <c r="I24" s="121"/>
      <c r="J24" s="122"/>
      <c r="K24" s="122"/>
      <c r="L24" s="122"/>
      <c r="M24" s="122"/>
      <c r="N24" s="122"/>
      <c r="O24" s="122"/>
      <c r="P24" s="132"/>
    </row>
    <row r="25" spans="1:26" x14ac:dyDescent="0.25">
      <c r="B25" s="185">
        <v>2020</v>
      </c>
      <c r="C25" s="186">
        <v>8796</v>
      </c>
      <c r="D25" s="187">
        <f t="shared" si="7"/>
        <v>-16.228571428571428</v>
      </c>
      <c r="E25" s="186">
        <v>0</v>
      </c>
      <c r="F25" s="188">
        <f t="shared" si="10"/>
        <v>0</v>
      </c>
      <c r="G25" s="188">
        <f t="shared" si="11"/>
        <v>-100</v>
      </c>
      <c r="H25" s="132"/>
      <c r="I25" s="121"/>
      <c r="J25" s="122"/>
      <c r="K25" s="122"/>
      <c r="L25" s="122"/>
      <c r="M25" s="122"/>
      <c r="N25" s="122"/>
      <c r="O25" s="127"/>
      <c r="P25" s="132"/>
    </row>
    <row r="26" spans="1:26" s="73" customFormat="1" x14ac:dyDescent="0.25">
      <c r="A26" s="41"/>
      <c r="B26" s="74"/>
      <c r="C26" s="74"/>
      <c r="D26" s="74"/>
      <c r="E26" s="75"/>
      <c r="F26" s="75"/>
      <c r="G26" s="75"/>
      <c r="H26" s="132"/>
      <c r="I26" s="132"/>
      <c r="J26" s="132"/>
      <c r="K26" s="132"/>
      <c r="L26" s="132"/>
      <c r="M26" s="132"/>
      <c r="N26" s="132"/>
      <c r="O26" s="132"/>
      <c r="P26" s="132"/>
    </row>
    <row r="27" spans="1:26" s="73" customFormat="1" x14ac:dyDescent="0.25">
      <c r="A27" s="72" t="s">
        <v>4</v>
      </c>
      <c r="B27" s="235" t="s">
        <v>82</v>
      </c>
      <c r="C27" s="269"/>
      <c r="D27" s="269"/>
      <c r="E27" s="269"/>
      <c r="F27" s="269"/>
      <c r="G27" s="269"/>
      <c r="H27" s="132"/>
      <c r="I27" s="132"/>
      <c r="J27" s="132"/>
      <c r="K27" s="132"/>
      <c r="L27" s="132"/>
      <c r="M27" s="132"/>
      <c r="N27" s="132"/>
      <c r="O27" s="132"/>
      <c r="P27" s="132"/>
    </row>
    <row r="28" spans="1:26" s="147" customFormat="1" x14ac:dyDescent="0.25">
      <c r="A28" s="145" t="s">
        <v>5</v>
      </c>
      <c r="B28" s="246" t="s">
        <v>71</v>
      </c>
      <c r="C28" s="268"/>
      <c r="D28" s="268"/>
      <c r="E28" s="268"/>
      <c r="F28" s="268"/>
      <c r="G28" s="268"/>
    </row>
    <row r="29" spans="1:26" s="147" customFormat="1" ht="15" customHeight="1" x14ac:dyDescent="0.25">
      <c r="A29" s="163" t="s">
        <v>1</v>
      </c>
      <c r="B29" s="216" t="s">
        <v>262</v>
      </c>
      <c r="C29" s="217"/>
    </row>
    <row r="30" spans="1:26" s="161" customFormat="1" ht="15" customHeight="1" x14ac:dyDescent="0.25">
      <c r="A30" s="159" t="s">
        <v>2</v>
      </c>
      <c r="B30" s="215" t="s">
        <v>256</v>
      </c>
      <c r="C30" s="215"/>
      <c r="D30" s="215"/>
      <c r="E30" s="215"/>
      <c r="F30" s="214"/>
      <c r="G30" s="214"/>
      <c r="H30" s="160"/>
    </row>
    <row r="31" spans="1:26" x14ac:dyDescent="0.25">
      <c r="A31" s="158"/>
      <c r="B31" s="158"/>
      <c r="C31" s="158"/>
      <c r="D31" s="158"/>
      <c r="E31" s="158"/>
      <c r="F31" s="158"/>
      <c r="G31" s="46"/>
      <c r="H31"/>
      <c r="I31"/>
      <c r="J31"/>
      <c r="K31"/>
      <c r="L31"/>
      <c r="M31"/>
      <c r="N31"/>
      <c r="O31"/>
      <c r="P31"/>
      <c r="Q31"/>
      <c r="R31"/>
      <c r="S31"/>
      <c r="T31"/>
      <c r="U31"/>
      <c r="V31"/>
      <c r="W31"/>
      <c r="X31"/>
      <c r="Y31"/>
      <c r="Z31"/>
    </row>
    <row r="32" spans="1:26" s="73" customFormat="1" x14ac:dyDescent="0.25">
      <c r="A32" s="41"/>
      <c r="B32" s="41"/>
      <c r="C32" s="41"/>
      <c r="D32" s="41"/>
      <c r="E32" s="76"/>
      <c r="F32" s="76"/>
      <c r="G32" s="76"/>
    </row>
    <row r="33" spans="1:7" s="73" customFormat="1" x14ac:dyDescent="0.25">
      <c r="A33" s="41"/>
      <c r="B33" s="41"/>
      <c r="C33" s="41"/>
      <c r="D33" s="41"/>
      <c r="E33" s="76"/>
      <c r="F33" s="76"/>
      <c r="G33" s="76"/>
    </row>
    <row r="34" spans="1:7" s="73" customFormat="1" x14ac:dyDescent="0.25">
      <c r="A34" s="41"/>
      <c r="B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row r="124" spans="1:7" s="73" customFormat="1" x14ac:dyDescent="0.25">
      <c r="A124" s="41"/>
      <c r="B124" s="41"/>
      <c r="C124" s="41"/>
      <c r="D124" s="41"/>
      <c r="E124" s="76"/>
      <c r="F124" s="76"/>
      <c r="G124" s="76"/>
    </row>
    <row r="125" spans="1:7" s="73" customFormat="1" x14ac:dyDescent="0.25">
      <c r="A125" s="41"/>
      <c r="B125" s="41"/>
      <c r="C125" s="41"/>
      <c r="D125" s="41"/>
      <c r="E125" s="76"/>
      <c r="F125" s="76"/>
      <c r="G125" s="76"/>
    </row>
    <row r="126" spans="1:7" s="73" customFormat="1" x14ac:dyDescent="0.25">
      <c r="A126" s="41"/>
      <c r="B126" s="41"/>
      <c r="C126" s="41"/>
      <c r="D126" s="41"/>
      <c r="E126" s="76"/>
      <c r="F126" s="76"/>
      <c r="G126" s="76"/>
    </row>
    <row r="127" spans="1:7" s="73" customFormat="1" x14ac:dyDescent="0.25">
      <c r="A127" s="41"/>
      <c r="B127" s="41"/>
      <c r="C127" s="41"/>
      <c r="D127" s="41"/>
      <c r="E127" s="76"/>
      <c r="F127" s="76"/>
      <c r="G127" s="76"/>
    </row>
    <row r="128" spans="1:7" s="73" customFormat="1" x14ac:dyDescent="0.25">
      <c r="A128" s="41"/>
      <c r="B128" s="41"/>
      <c r="C128" s="41"/>
      <c r="D128" s="41"/>
      <c r="E128" s="76"/>
      <c r="F128" s="76"/>
      <c r="G128" s="76"/>
    </row>
    <row r="129" spans="1:7" s="73" customFormat="1" x14ac:dyDescent="0.25">
      <c r="A129" s="41"/>
      <c r="B129" s="41"/>
      <c r="C129" s="41"/>
      <c r="D129" s="41"/>
      <c r="E129" s="76"/>
      <c r="F129" s="76"/>
      <c r="G129" s="76"/>
    </row>
    <row r="130" spans="1:7" s="73" customFormat="1" x14ac:dyDescent="0.25">
      <c r="A130" s="41"/>
      <c r="B130" s="41"/>
      <c r="C130" s="41"/>
      <c r="D130" s="41"/>
      <c r="E130" s="76"/>
      <c r="F130" s="76"/>
      <c r="G130" s="76"/>
    </row>
    <row r="131" spans="1:7" s="73" customFormat="1" x14ac:dyDescent="0.25">
      <c r="A131" s="41"/>
      <c r="B131" s="41"/>
      <c r="C131" s="41"/>
      <c r="D131" s="41"/>
      <c r="E131" s="76"/>
      <c r="F131" s="76"/>
      <c r="G131" s="76"/>
    </row>
    <row r="132" spans="1:7" s="73" customFormat="1" x14ac:dyDescent="0.25">
      <c r="A132" s="41"/>
      <c r="B132" s="41"/>
      <c r="C132" s="41"/>
      <c r="D132" s="41"/>
      <c r="E132" s="76"/>
      <c r="F132" s="76"/>
      <c r="G132" s="76"/>
    </row>
    <row r="133" spans="1:7" s="73" customFormat="1" x14ac:dyDescent="0.25">
      <c r="A133" s="41"/>
      <c r="B133" s="41"/>
      <c r="C133" s="41"/>
      <c r="D133" s="41"/>
      <c r="E133" s="76"/>
      <c r="F133" s="76"/>
      <c r="G133" s="76"/>
    </row>
    <row r="134" spans="1:7" s="73" customFormat="1" x14ac:dyDescent="0.25">
      <c r="A134" s="41"/>
      <c r="B134" s="41"/>
      <c r="C134" s="41"/>
      <c r="D134" s="41"/>
      <c r="E134" s="76"/>
      <c r="F134" s="76"/>
      <c r="G134" s="76"/>
    </row>
    <row r="135" spans="1:7" s="73" customFormat="1" x14ac:dyDescent="0.25">
      <c r="A135" s="41"/>
      <c r="B135" s="41"/>
      <c r="C135" s="41"/>
      <c r="D135" s="41"/>
      <c r="E135" s="76"/>
      <c r="F135" s="76"/>
      <c r="G135" s="76"/>
    </row>
    <row r="136" spans="1:7" s="73" customFormat="1" x14ac:dyDescent="0.25">
      <c r="A136" s="41"/>
      <c r="B136" s="41"/>
      <c r="C136" s="41"/>
      <c r="D136" s="41"/>
      <c r="E136" s="76"/>
      <c r="F136" s="76"/>
      <c r="G136" s="76"/>
    </row>
    <row r="137" spans="1:7" s="73" customFormat="1" x14ac:dyDescent="0.25">
      <c r="A137" s="41"/>
      <c r="B137" s="41"/>
      <c r="C137" s="41"/>
      <c r="D137" s="41"/>
      <c r="E137" s="76"/>
      <c r="F137" s="76"/>
      <c r="G137" s="76"/>
    </row>
    <row r="138" spans="1:7" s="73" customFormat="1" x14ac:dyDescent="0.25">
      <c r="A138" s="41"/>
      <c r="B138" s="41"/>
      <c r="C138" s="41"/>
      <c r="D138" s="41"/>
      <c r="E138" s="76"/>
      <c r="F138" s="76"/>
      <c r="G138" s="76"/>
    </row>
    <row r="139" spans="1:7" s="73" customFormat="1" x14ac:dyDescent="0.25">
      <c r="A139" s="41"/>
      <c r="B139" s="41"/>
      <c r="C139" s="41"/>
      <c r="D139" s="41"/>
      <c r="E139" s="76"/>
      <c r="F139" s="76"/>
      <c r="G139" s="76"/>
    </row>
    <row r="140" spans="1:7" s="73" customFormat="1" x14ac:dyDescent="0.25">
      <c r="A140" s="41"/>
      <c r="B140" s="41"/>
      <c r="C140" s="41"/>
      <c r="D140" s="41"/>
      <c r="E140" s="76"/>
      <c r="F140" s="76"/>
      <c r="G140" s="76"/>
    </row>
    <row r="141" spans="1:7" s="73" customFormat="1" x14ac:dyDescent="0.25">
      <c r="A141" s="41"/>
      <c r="B141" s="41"/>
      <c r="C141" s="41"/>
      <c r="D141" s="41"/>
      <c r="E141" s="76"/>
      <c r="F141" s="76"/>
      <c r="G141" s="76"/>
    </row>
    <row r="142" spans="1:7" s="73" customFormat="1" x14ac:dyDescent="0.25">
      <c r="A142" s="41"/>
      <c r="B142" s="41"/>
      <c r="C142" s="41"/>
      <c r="D142" s="41"/>
      <c r="E142" s="76"/>
      <c r="F142" s="76"/>
      <c r="G142" s="76"/>
    </row>
    <row r="143" spans="1:7" s="73" customFormat="1" x14ac:dyDescent="0.25">
      <c r="A143" s="41"/>
      <c r="B143" s="41"/>
      <c r="C143" s="41"/>
      <c r="D143" s="41"/>
      <c r="E143" s="76"/>
      <c r="F143" s="76"/>
      <c r="G143" s="76"/>
    </row>
    <row r="144" spans="1:7" s="73" customFormat="1" x14ac:dyDescent="0.25">
      <c r="A144" s="41"/>
      <c r="B144" s="41"/>
      <c r="C144" s="41"/>
      <c r="D144" s="41"/>
      <c r="E144" s="76"/>
      <c r="F144" s="76"/>
      <c r="G144" s="76"/>
    </row>
    <row r="145" spans="1:7" s="73" customFormat="1" x14ac:dyDescent="0.25">
      <c r="A145" s="41"/>
      <c r="B145" s="41"/>
      <c r="C145" s="41"/>
      <c r="D145" s="41"/>
      <c r="E145" s="76"/>
      <c r="F145" s="76"/>
      <c r="G145" s="76"/>
    </row>
    <row r="146" spans="1:7" s="73" customFormat="1" x14ac:dyDescent="0.25">
      <c r="A146" s="41"/>
      <c r="B146" s="41"/>
      <c r="C146" s="41"/>
      <c r="D146" s="41"/>
      <c r="E146" s="76"/>
      <c r="F146" s="76"/>
      <c r="G146" s="76"/>
    </row>
    <row r="147" spans="1:7" s="73" customFormat="1" x14ac:dyDescent="0.25">
      <c r="A147" s="41"/>
      <c r="B147" s="41"/>
      <c r="C147" s="41"/>
      <c r="D147" s="41"/>
      <c r="E147" s="76"/>
      <c r="F147" s="76"/>
      <c r="G147" s="76"/>
    </row>
    <row r="148" spans="1:7" s="73" customFormat="1" x14ac:dyDescent="0.25">
      <c r="A148" s="41"/>
      <c r="B148" s="41"/>
      <c r="C148" s="41"/>
      <c r="D148" s="41"/>
      <c r="E148" s="76"/>
      <c r="F148" s="76"/>
      <c r="G148" s="76"/>
    </row>
    <row r="149" spans="1:7" s="73" customFormat="1" x14ac:dyDescent="0.25">
      <c r="A149" s="41"/>
      <c r="B149" s="41"/>
      <c r="C149" s="41"/>
      <c r="D149" s="41"/>
      <c r="E149" s="76"/>
      <c r="F149" s="76"/>
      <c r="G149" s="76"/>
    </row>
    <row r="150" spans="1:7" s="73" customFormat="1" x14ac:dyDescent="0.25">
      <c r="A150" s="41"/>
      <c r="B150" s="41"/>
      <c r="C150" s="41"/>
      <c r="D150" s="41"/>
      <c r="E150" s="76"/>
      <c r="F150" s="76"/>
      <c r="G150" s="76"/>
    </row>
    <row r="151" spans="1:7" s="73" customFormat="1" x14ac:dyDescent="0.25">
      <c r="A151" s="41"/>
      <c r="B151" s="41"/>
      <c r="C151" s="41"/>
      <c r="D151" s="41"/>
      <c r="E151" s="76"/>
      <c r="F151" s="76"/>
      <c r="G151" s="76"/>
    </row>
    <row r="152" spans="1:7" s="73" customFormat="1" x14ac:dyDescent="0.25">
      <c r="A152" s="41"/>
      <c r="B152" s="41"/>
      <c r="C152" s="41"/>
      <c r="D152" s="41"/>
      <c r="E152" s="76"/>
      <c r="F152" s="76"/>
      <c r="G152" s="76"/>
    </row>
    <row r="153" spans="1:7" s="73" customFormat="1" x14ac:dyDescent="0.25">
      <c r="A153" s="41"/>
      <c r="B153" s="41"/>
      <c r="C153" s="41"/>
      <c r="D153" s="41"/>
      <c r="E153" s="76"/>
      <c r="F153" s="76"/>
      <c r="G153" s="76"/>
    </row>
    <row r="154" spans="1:7" s="73" customFormat="1" x14ac:dyDescent="0.25">
      <c r="A154" s="41"/>
      <c r="B154" s="41"/>
      <c r="C154" s="41"/>
      <c r="D154" s="41"/>
      <c r="E154" s="76"/>
      <c r="F154" s="76"/>
      <c r="G154" s="76"/>
    </row>
    <row r="155" spans="1:7" s="73" customFormat="1" x14ac:dyDescent="0.25">
      <c r="A155" s="41"/>
      <c r="B155" s="41"/>
      <c r="C155" s="41"/>
      <c r="D155" s="41"/>
      <c r="E155" s="76"/>
      <c r="F155" s="76"/>
      <c r="G155" s="76"/>
    </row>
    <row r="156" spans="1:7" s="73" customFormat="1" x14ac:dyDescent="0.25">
      <c r="A156" s="41"/>
      <c r="B156" s="41"/>
      <c r="C156" s="41"/>
      <c r="D156" s="41"/>
      <c r="E156" s="76"/>
      <c r="F156" s="76"/>
      <c r="G156" s="76"/>
    </row>
    <row r="157" spans="1:7" s="73" customFormat="1" x14ac:dyDescent="0.25">
      <c r="A157" s="41"/>
      <c r="B157" s="41"/>
      <c r="C157" s="41"/>
      <c r="D157" s="41"/>
      <c r="E157" s="76"/>
      <c r="F157" s="76"/>
      <c r="G157" s="76"/>
    </row>
    <row r="158" spans="1:7" s="73" customFormat="1" x14ac:dyDescent="0.25">
      <c r="A158" s="41"/>
      <c r="B158" s="41"/>
      <c r="C158" s="41"/>
      <c r="D158" s="41"/>
      <c r="E158" s="76"/>
      <c r="F158" s="76"/>
      <c r="G158" s="76"/>
    </row>
    <row r="159" spans="1:7" s="73" customFormat="1" x14ac:dyDescent="0.25">
      <c r="A159" s="41"/>
      <c r="B159" s="41"/>
      <c r="C159" s="41"/>
      <c r="D159" s="41"/>
      <c r="E159" s="76"/>
      <c r="F159" s="76"/>
      <c r="G159" s="76"/>
    </row>
    <row r="160" spans="1:7" s="73" customFormat="1" x14ac:dyDescent="0.25">
      <c r="A160" s="41"/>
      <c r="B160" s="41"/>
      <c r="C160" s="41"/>
      <c r="D160" s="41"/>
      <c r="E160" s="76"/>
      <c r="F160" s="76"/>
      <c r="G160" s="76"/>
    </row>
    <row r="161" spans="1:7" s="73" customFormat="1" x14ac:dyDescent="0.25">
      <c r="A161" s="41"/>
      <c r="B161" s="41"/>
      <c r="C161" s="41"/>
      <c r="D161" s="41"/>
      <c r="E161" s="76"/>
      <c r="F161" s="76"/>
      <c r="G161" s="76"/>
    </row>
    <row r="162" spans="1:7" s="73" customFormat="1" x14ac:dyDescent="0.25">
      <c r="A162" s="41"/>
      <c r="B162" s="41"/>
      <c r="C162" s="41"/>
      <c r="D162" s="41"/>
      <c r="E162" s="76"/>
      <c r="F162" s="76"/>
      <c r="G162" s="76"/>
    </row>
    <row r="163" spans="1:7" s="73" customFormat="1" x14ac:dyDescent="0.25">
      <c r="A163" s="41"/>
      <c r="B163" s="41"/>
      <c r="C163" s="41"/>
      <c r="D163" s="41"/>
      <c r="E163" s="76"/>
      <c r="F163" s="76"/>
      <c r="G163" s="76"/>
    </row>
    <row r="164" spans="1:7" s="73" customFormat="1" x14ac:dyDescent="0.25">
      <c r="A164" s="41"/>
      <c r="B164" s="41"/>
      <c r="C164" s="41"/>
      <c r="D164" s="41"/>
      <c r="E164" s="76"/>
      <c r="F164" s="76"/>
      <c r="G164" s="76"/>
    </row>
    <row r="165" spans="1:7" s="73" customFormat="1" x14ac:dyDescent="0.25">
      <c r="A165" s="41"/>
      <c r="B165" s="41"/>
      <c r="C165" s="41"/>
      <c r="D165" s="41"/>
      <c r="E165" s="76"/>
      <c r="F165" s="76"/>
      <c r="G165" s="76"/>
    </row>
    <row r="166" spans="1:7" s="73" customFormat="1" x14ac:dyDescent="0.25">
      <c r="A166" s="41"/>
      <c r="B166" s="41"/>
      <c r="C166" s="41"/>
      <c r="D166" s="41"/>
      <c r="E166" s="76"/>
      <c r="F166" s="76"/>
      <c r="G166" s="76"/>
    </row>
    <row r="167" spans="1:7" s="73" customFormat="1" x14ac:dyDescent="0.25">
      <c r="A167" s="41"/>
      <c r="B167" s="41"/>
      <c r="C167" s="41"/>
      <c r="D167" s="41"/>
      <c r="E167" s="76"/>
      <c r="F167" s="76"/>
      <c r="G167" s="76"/>
    </row>
    <row r="168" spans="1:7" s="73" customFormat="1" x14ac:dyDescent="0.25">
      <c r="A168" s="41"/>
      <c r="B168" s="41"/>
      <c r="C168" s="41"/>
      <c r="D168" s="41"/>
      <c r="E168" s="76"/>
      <c r="F168" s="76"/>
      <c r="G168" s="76"/>
    </row>
    <row r="169" spans="1:7" s="73" customFormat="1" x14ac:dyDescent="0.25">
      <c r="A169" s="41"/>
      <c r="B169" s="41"/>
      <c r="C169" s="41"/>
      <c r="D169" s="41"/>
      <c r="E169" s="76"/>
      <c r="F169" s="76"/>
      <c r="G169" s="76"/>
    </row>
    <row r="170" spans="1:7" s="73" customFormat="1" x14ac:dyDescent="0.25">
      <c r="A170" s="41"/>
      <c r="B170" s="41"/>
      <c r="C170" s="41"/>
      <c r="D170" s="41"/>
      <c r="E170" s="76"/>
      <c r="F170" s="76"/>
      <c r="G170" s="76"/>
    </row>
    <row r="171" spans="1:7" s="73" customFormat="1" x14ac:dyDescent="0.25">
      <c r="A171" s="41"/>
      <c r="B171" s="41"/>
      <c r="C171" s="41"/>
      <c r="D171" s="41"/>
      <c r="E171" s="76"/>
      <c r="F171" s="76"/>
      <c r="G171" s="76"/>
    </row>
    <row r="172" spans="1:7" s="73" customFormat="1" x14ac:dyDescent="0.25">
      <c r="A172" s="41"/>
      <c r="B172" s="41"/>
      <c r="C172" s="41"/>
      <c r="D172" s="41"/>
      <c r="E172" s="76"/>
      <c r="F172" s="76"/>
      <c r="G172" s="76"/>
    </row>
    <row r="173" spans="1:7" s="73" customFormat="1" x14ac:dyDescent="0.25">
      <c r="A173" s="41"/>
      <c r="B173" s="41"/>
      <c r="C173" s="41"/>
      <c r="D173" s="41"/>
      <c r="E173" s="76"/>
      <c r="F173" s="76"/>
      <c r="G173" s="76"/>
    </row>
    <row r="174" spans="1:7" s="73" customFormat="1" x14ac:dyDescent="0.25">
      <c r="A174" s="41"/>
      <c r="B174" s="41"/>
      <c r="C174" s="41"/>
      <c r="D174" s="41"/>
      <c r="E174" s="76"/>
      <c r="F174" s="76"/>
      <c r="G174" s="76"/>
    </row>
    <row r="175" spans="1:7" s="73" customFormat="1" x14ac:dyDescent="0.25">
      <c r="A175" s="41"/>
      <c r="B175" s="41"/>
      <c r="C175" s="41"/>
      <c r="D175" s="41"/>
      <c r="E175" s="76"/>
      <c r="F175" s="76"/>
      <c r="G175" s="76"/>
    </row>
    <row r="176" spans="1:7" s="73" customFormat="1" x14ac:dyDescent="0.25">
      <c r="A176" s="41"/>
      <c r="B176" s="41"/>
      <c r="C176" s="41"/>
      <c r="D176" s="41"/>
      <c r="E176" s="76"/>
      <c r="F176" s="76"/>
      <c r="G176" s="76"/>
    </row>
    <row r="177" spans="1:7" s="73" customFormat="1" x14ac:dyDescent="0.25">
      <c r="A177" s="41"/>
      <c r="B177" s="41"/>
      <c r="C177" s="41"/>
      <c r="D177" s="41"/>
      <c r="E177" s="76"/>
      <c r="F177" s="76"/>
      <c r="G177" s="76"/>
    </row>
    <row r="178" spans="1:7" s="73" customFormat="1" x14ac:dyDescent="0.25">
      <c r="A178" s="41"/>
      <c r="B178" s="41"/>
      <c r="C178" s="41"/>
      <c r="D178" s="41"/>
      <c r="E178" s="76"/>
      <c r="F178" s="76"/>
      <c r="G178" s="76"/>
    </row>
    <row r="179" spans="1:7" s="73" customFormat="1" x14ac:dyDescent="0.25">
      <c r="A179" s="41"/>
      <c r="B179" s="41"/>
      <c r="C179" s="41"/>
      <c r="D179" s="41"/>
      <c r="E179" s="76"/>
      <c r="F179" s="76"/>
      <c r="G179" s="76"/>
    </row>
    <row r="180" spans="1:7" s="73" customFormat="1" x14ac:dyDescent="0.25">
      <c r="A180" s="41"/>
      <c r="B180" s="41"/>
      <c r="C180" s="41"/>
      <c r="D180" s="41"/>
      <c r="E180" s="76"/>
      <c r="F180" s="76"/>
      <c r="G180" s="76"/>
    </row>
    <row r="181" spans="1:7" s="73" customFormat="1" x14ac:dyDescent="0.25">
      <c r="A181" s="41"/>
      <c r="B181" s="41"/>
      <c r="C181" s="41"/>
      <c r="D181" s="41"/>
      <c r="E181" s="76"/>
      <c r="F181" s="76"/>
      <c r="G181" s="76"/>
    </row>
    <row r="182" spans="1:7" s="73" customFormat="1" x14ac:dyDescent="0.25">
      <c r="A182" s="41"/>
      <c r="B182" s="41"/>
      <c r="C182" s="41"/>
      <c r="D182" s="41"/>
      <c r="E182" s="76"/>
      <c r="F182" s="76"/>
      <c r="G182" s="76"/>
    </row>
    <row r="183" spans="1:7" s="73" customFormat="1" x14ac:dyDescent="0.25">
      <c r="A183" s="41"/>
      <c r="B183" s="41"/>
      <c r="C183" s="41"/>
      <c r="D183" s="41"/>
      <c r="E183" s="76"/>
      <c r="F183" s="76"/>
      <c r="G183" s="76"/>
    </row>
    <row r="184" spans="1:7" s="73" customFormat="1" x14ac:dyDescent="0.25">
      <c r="A184" s="41"/>
      <c r="B184" s="41"/>
      <c r="C184" s="41"/>
      <c r="D184" s="41"/>
      <c r="E184" s="76"/>
      <c r="F184" s="76"/>
      <c r="G184" s="76"/>
    </row>
    <row r="185" spans="1:7" s="73" customFormat="1" x14ac:dyDescent="0.25">
      <c r="A185" s="41"/>
      <c r="B185" s="41"/>
      <c r="C185" s="41"/>
      <c r="D185" s="41"/>
      <c r="E185" s="76"/>
      <c r="F185" s="76"/>
      <c r="G185" s="76"/>
    </row>
    <row r="186" spans="1:7" s="73" customFormat="1" x14ac:dyDescent="0.25">
      <c r="A186" s="41"/>
      <c r="B186" s="41"/>
      <c r="C186" s="41"/>
      <c r="D186" s="41"/>
      <c r="E186" s="76"/>
      <c r="F186" s="76"/>
      <c r="G186" s="76"/>
    </row>
    <row r="187" spans="1:7" s="73" customFormat="1" x14ac:dyDescent="0.25">
      <c r="A187" s="41"/>
      <c r="B187" s="41"/>
      <c r="C187" s="41"/>
      <c r="D187" s="41"/>
      <c r="E187" s="76"/>
      <c r="F187" s="76"/>
      <c r="G187" s="76"/>
    </row>
    <row r="188" spans="1:7" s="73" customFormat="1" x14ac:dyDescent="0.25">
      <c r="A188" s="41"/>
      <c r="B188" s="41"/>
      <c r="C188" s="41"/>
      <c r="D188" s="41"/>
      <c r="E188" s="76"/>
      <c r="F188" s="76"/>
      <c r="G188" s="76"/>
    </row>
    <row r="189" spans="1:7" s="73" customFormat="1" x14ac:dyDescent="0.25">
      <c r="A189" s="41"/>
      <c r="B189" s="41"/>
      <c r="C189" s="41"/>
      <c r="D189" s="41"/>
      <c r="E189" s="76"/>
      <c r="F189" s="76"/>
      <c r="G189" s="76"/>
    </row>
    <row r="190" spans="1:7" s="73" customFormat="1" x14ac:dyDescent="0.25">
      <c r="A190" s="41"/>
      <c r="B190" s="41"/>
      <c r="C190" s="41"/>
      <c r="D190" s="41"/>
      <c r="E190" s="76"/>
      <c r="F190" s="76"/>
      <c r="G190" s="76"/>
    </row>
    <row r="191" spans="1:7" s="73" customFormat="1" x14ac:dyDescent="0.25">
      <c r="A191" s="41"/>
      <c r="B191" s="41"/>
      <c r="C191" s="41"/>
      <c r="D191" s="41"/>
      <c r="E191" s="76"/>
      <c r="F191" s="76"/>
      <c r="G191" s="76"/>
    </row>
    <row r="192" spans="1:7" s="73" customFormat="1" x14ac:dyDescent="0.25">
      <c r="A192" s="41"/>
      <c r="B192" s="41"/>
      <c r="C192" s="41"/>
      <c r="D192" s="41"/>
      <c r="E192" s="76"/>
      <c r="F192" s="76"/>
      <c r="G192" s="76"/>
    </row>
    <row r="193" spans="1:7" s="73" customFormat="1" x14ac:dyDescent="0.25">
      <c r="A193" s="41"/>
      <c r="B193" s="41"/>
      <c r="C193" s="41"/>
      <c r="D193" s="41"/>
      <c r="E193" s="76"/>
      <c r="F193" s="76"/>
      <c r="G193" s="76"/>
    </row>
    <row r="194" spans="1:7" s="73" customFormat="1" x14ac:dyDescent="0.25">
      <c r="A194" s="41"/>
      <c r="B194" s="41"/>
      <c r="C194" s="41"/>
      <c r="D194" s="41"/>
      <c r="E194" s="76"/>
      <c r="F194" s="76"/>
      <c r="G194" s="76"/>
    </row>
    <row r="195" spans="1:7" s="73" customFormat="1" x14ac:dyDescent="0.25">
      <c r="A195" s="41"/>
      <c r="B195" s="41"/>
      <c r="C195" s="41"/>
      <c r="D195" s="41"/>
      <c r="E195" s="76"/>
      <c r="F195" s="76"/>
      <c r="G195" s="76"/>
    </row>
    <row r="196" spans="1:7" s="73" customFormat="1" x14ac:dyDescent="0.25">
      <c r="A196" s="41"/>
      <c r="B196" s="41"/>
      <c r="C196" s="41"/>
      <c r="D196" s="41"/>
      <c r="E196" s="76"/>
      <c r="F196" s="76"/>
      <c r="G196" s="76"/>
    </row>
    <row r="197" spans="1:7" s="73" customFormat="1" x14ac:dyDescent="0.25">
      <c r="A197" s="41"/>
      <c r="B197" s="41"/>
      <c r="C197" s="41"/>
      <c r="D197" s="41"/>
      <c r="E197" s="76"/>
      <c r="F197" s="76"/>
      <c r="G197" s="76"/>
    </row>
    <row r="198" spans="1:7" s="73" customFormat="1" x14ac:dyDescent="0.25">
      <c r="A198" s="41"/>
      <c r="B198" s="41"/>
      <c r="C198" s="41"/>
      <c r="D198" s="41"/>
      <c r="E198" s="76"/>
      <c r="F198" s="76"/>
      <c r="G198" s="76"/>
    </row>
    <row r="199" spans="1:7" s="73" customFormat="1" x14ac:dyDescent="0.25">
      <c r="A199" s="41"/>
      <c r="B199" s="41"/>
      <c r="C199" s="41"/>
      <c r="D199" s="41"/>
      <c r="E199" s="76"/>
      <c r="F199" s="76"/>
      <c r="G199" s="76"/>
    </row>
    <row r="200" spans="1:7" s="73" customFormat="1" x14ac:dyDescent="0.25">
      <c r="A200" s="41"/>
      <c r="B200" s="41"/>
      <c r="C200" s="41"/>
      <c r="D200" s="41"/>
      <c r="E200" s="76"/>
      <c r="F200" s="76"/>
      <c r="G200" s="76"/>
    </row>
    <row r="201" spans="1:7" s="73" customFormat="1" x14ac:dyDescent="0.25">
      <c r="A201" s="41"/>
      <c r="B201" s="41"/>
      <c r="C201" s="41"/>
      <c r="D201" s="41"/>
      <c r="E201" s="76"/>
      <c r="F201" s="76"/>
      <c r="G201" s="76"/>
    </row>
    <row r="202" spans="1:7" s="73" customFormat="1" x14ac:dyDescent="0.25">
      <c r="A202" s="41"/>
      <c r="B202" s="41"/>
      <c r="C202" s="41"/>
      <c r="D202" s="41"/>
      <c r="E202" s="76"/>
      <c r="F202" s="76"/>
      <c r="G202" s="76"/>
    </row>
    <row r="203" spans="1:7" s="73" customFormat="1" x14ac:dyDescent="0.25">
      <c r="A203" s="41"/>
      <c r="B203" s="41"/>
      <c r="C203" s="41"/>
      <c r="D203" s="41"/>
      <c r="E203" s="76"/>
      <c r="F203" s="76"/>
      <c r="G203" s="76"/>
    </row>
    <row r="204" spans="1:7" s="73" customFormat="1" x14ac:dyDescent="0.25">
      <c r="A204" s="41"/>
      <c r="B204" s="41"/>
      <c r="C204" s="41"/>
      <c r="D204" s="41"/>
      <c r="E204" s="76"/>
      <c r="F204" s="76"/>
      <c r="G204" s="76"/>
    </row>
    <row r="205" spans="1:7" s="73" customFormat="1" x14ac:dyDescent="0.25">
      <c r="A205" s="41"/>
      <c r="B205" s="41"/>
      <c r="C205" s="41"/>
      <c r="D205" s="41"/>
      <c r="E205" s="76"/>
      <c r="F205" s="76"/>
      <c r="G205" s="76"/>
    </row>
    <row r="206" spans="1:7" s="73" customFormat="1" x14ac:dyDescent="0.25">
      <c r="A206" s="41"/>
      <c r="B206" s="41"/>
      <c r="C206" s="41"/>
      <c r="D206" s="41"/>
      <c r="E206" s="76"/>
      <c r="F206" s="76"/>
      <c r="G206" s="76"/>
    </row>
    <row r="207" spans="1:7" s="73" customFormat="1" x14ac:dyDescent="0.25">
      <c r="A207" s="41"/>
      <c r="B207" s="41"/>
      <c r="C207" s="41"/>
      <c r="D207" s="41"/>
      <c r="E207" s="76"/>
      <c r="F207" s="76"/>
      <c r="G207" s="76"/>
    </row>
    <row r="208" spans="1:7" s="73" customFormat="1" x14ac:dyDescent="0.25">
      <c r="A208" s="41"/>
      <c r="B208" s="41"/>
      <c r="C208" s="41"/>
      <c r="D208" s="41"/>
      <c r="E208" s="76"/>
      <c r="F208" s="76"/>
      <c r="G208" s="76"/>
    </row>
    <row r="209" spans="1:7" s="73" customFormat="1" x14ac:dyDescent="0.25">
      <c r="A209" s="41"/>
      <c r="B209" s="41"/>
      <c r="C209" s="41"/>
      <c r="D209" s="41"/>
      <c r="E209" s="76"/>
      <c r="F209" s="76"/>
      <c r="G209" s="76"/>
    </row>
    <row r="210" spans="1:7" s="73" customFormat="1" x14ac:dyDescent="0.25">
      <c r="A210" s="41"/>
      <c r="B210" s="41"/>
      <c r="C210" s="41"/>
      <c r="D210" s="41"/>
      <c r="E210" s="76"/>
      <c r="F210" s="76"/>
      <c r="G210" s="76"/>
    </row>
    <row r="211" spans="1:7" s="73" customFormat="1" x14ac:dyDescent="0.25">
      <c r="A211" s="41"/>
      <c r="B211" s="41"/>
      <c r="C211" s="41"/>
      <c r="D211" s="41"/>
      <c r="E211" s="76"/>
      <c r="F211" s="76"/>
      <c r="G211" s="76"/>
    </row>
    <row r="212" spans="1:7" s="73" customFormat="1" x14ac:dyDescent="0.25">
      <c r="A212" s="41"/>
      <c r="B212" s="41"/>
      <c r="C212" s="41"/>
      <c r="D212" s="41"/>
      <c r="E212" s="76"/>
      <c r="F212" s="76"/>
      <c r="G212" s="76"/>
    </row>
    <row r="213" spans="1:7" s="73" customFormat="1" x14ac:dyDescent="0.25">
      <c r="A213" s="41"/>
      <c r="B213" s="41"/>
      <c r="C213" s="41"/>
      <c r="D213" s="41"/>
      <c r="E213" s="76"/>
      <c r="F213" s="76"/>
      <c r="G213" s="76"/>
    </row>
    <row r="214" spans="1:7" s="73" customFormat="1" x14ac:dyDescent="0.25">
      <c r="A214" s="41"/>
      <c r="B214" s="41"/>
      <c r="C214" s="41"/>
      <c r="D214" s="41"/>
      <c r="E214" s="76"/>
      <c r="F214" s="76"/>
      <c r="G214" s="76"/>
    </row>
    <row r="215" spans="1:7" s="73" customFormat="1" x14ac:dyDescent="0.25">
      <c r="A215" s="41"/>
      <c r="B215" s="41"/>
      <c r="C215" s="41"/>
      <c r="D215" s="41"/>
      <c r="E215" s="76"/>
      <c r="F215" s="76"/>
      <c r="G215" s="76"/>
    </row>
    <row r="216" spans="1:7" s="73" customFormat="1" x14ac:dyDescent="0.25">
      <c r="A216" s="41"/>
      <c r="B216" s="41"/>
      <c r="C216" s="41"/>
      <c r="D216" s="41"/>
      <c r="E216" s="76"/>
      <c r="F216" s="76"/>
      <c r="G216" s="76"/>
    </row>
    <row r="217" spans="1:7" s="73" customFormat="1" x14ac:dyDescent="0.25">
      <c r="A217" s="41"/>
      <c r="B217" s="41"/>
      <c r="C217" s="41"/>
      <c r="D217" s="41"/>
      <c r="E217" s="76"/>
      <c r="F217" s="76"/>
      <c r="G217" s="76"/>
    </row>
    <row r="218" spans="1:7" s="73" customFormat="1" x14ac:dyDescent="0.25">
      <c r="A218" s="41"/>
      <c r="B218" s="41"/>
      <c r="C218" s="41"/>
      <c r="D218" s="41"/>
      <c r="E218" s="76"/>
      <c r="F218" s="76"/>
      <c r="G218" s="76"/>
    </row>
    <row r="219" spans="1:7" s="73" customFormat="1" x14ac:dyDescent="0.25">
      <c r="A219" s="41"/>
      <c r="B219" s="41"/>
      <c r="C219" s="41"/>
      <c r="D219" s="41"/>
      <c r="E219" s="76"/>
      <c r="F219" s="76"/>
      <c r="G219" s="76"/>
    </row>
    <row r="220" spans="1:7" s="73" customFormat="1" x14ac:dyDescent="0.25">
      <c r="A220" s="41"/>
      <c r="B220" s="41"/>
      <c r="C220" s="41"/>
      <c r="D220" s="41"/>
      <c r="E220" s="76"/>
      <c r="F220" s="76"/>
      <c r="G220" s="76"/>
    </row>
    <row r="221" spans="1:7" s="73" customFormat="1" x14ac:dyDescent="0.25">
      <c r="A221" s="41"/>
      <c r="B221" s="41"/>
      <c r="C221" s="41"/>
      <c r="D221" s="41"/>
      <c r="E221" s="76"/>
      <c r="F221" s="76"/>
      <c r="G221" s="76"/>
    </row>
    <row r="222" spans="1:7" s="73" customFormat="1" x14ac:dyDescent="0.25">
      <c r="A222" s="41"/>
      <c r="B222" s="41"/>
      <c r="C222" s="41"/>
      <c r="D222" s="41"/>
      <c r="E222" s="76"/>
      <c r="F222" s="76"/>
      <c r="G222" s="76"/>
    </row>
    <row r="223" spans="1:7" s="73" customFormat="1" x14ac:dyDescent="0.25">
      <c r="A223" s="41"/>
      <c r="B223" s="41"/>
      <c r="C223" s="41"/>
      <c r="D223" s="41"/>
      <c r="E223" s="76"/>
      <c r="F223" s="76"/>
      <c r="G223" s="76"/>
    </row>
    <row r="224" spans="1:7" s="73" customFormat="1" x14ac:dyDescent="0.25">
      <c r="A224" s="41"/>
      <c r="B224" s="41"/>
      <c r="C224" s="41"/>
      <c r="D224" s="41"/>
      <c r="E224" s="76"/>
      <c r="F224" s="76"/>
      <c r="G224" s="76"/>
    </row>
    <row r="225" spans="1:7" s="73" customFormat="1" x14ac:dyDescent="0.25">
      <c r="A225" s="41"/>
      <c r="B225" s="41"/>
      <c r="C225" s="41"/>
      <c r="D225" s="41"/>
      <c r="E225" s="76"/>
      <c r="F225" s="76"/>
      <c r="G225" s="76"/>
    </row>
    <row r="226" spans="1:7" s="73" customFormat="1" x14ac:dyDescent="0.25">
      <c r="A226" s="41"/>
      <c r="B226" s="41"/>
      <c r="C226" s="41"/>
      <c r="D226" s="41"/>
      <c r="E226" s="76"/>
      <c r="F226" s="76"/>
      <c r="G226" s="76"/>
    </row>
    <row r="227" spans="1:7" s="73" customFormat="1" x14ac:dyDescent="0.25">
      <c r="A227" s="41"/>
      <c r="B227" s="41"/>
      <c r="C227" s="41"/>
      <c r="D227" s="41"/>
      <c r="E227" s="76"/>
      <c r="F227" s="76"/>
      <c r="G227" s="76"/>
    </row>
    <row r="228" spans="1:7" s="73" customFormat="1" x14ac:dyDescent="0.25">
      <c r="A228" s="41"/>
      <c r="B228" s="41"/>
      <c r="C228" s="41"/>
      <c r="D228" s="41"/>
      <c r="E228" s="76"/>
      <c r="F228" s="76"/>
      <c r="G228" s="76"/>
    </row>
    <row r="229" spans="1:7" s="73" customFormat="1" x14ac:dyDescent="0.25">
      <c r="A229" s="41"/>
      <c r="B229" s="41"/>
      <c r="C229" s="41"/>
      <c r="D229" s="41"/>
      <c r="E229" s="76"/>
      <c r="F229" s="76"/>
      <c r="G229" s="76"/>
    </row>
    <row r="230" spans="1:7" s="73" customFormat="1" x14ac:dyDescent="0.25">
      <c r="A230" s="41"/>
      <c r="B230" s="41"/>
      <c r="C230" s="41"/>
      <c r="D230" s="41"/>
      <c r="E230" s="76"/>
      <c r="F230" s="76"/>
      <c r="G230" s="76"/>
    </row>
    <row r="231" spans="1:7" s="73" customFormat="1" x14ac:dyDescent="0.25">
      <c r="A231" s="41"/>
      <c r="B231" s="41"/>
      <c r="C231" s="41"/>
      <c r="D231" s="41"/>
      <c r="E231" s="76"/>
      <c r="F231" s="76"/>
      <c r="G231" s="76"/>
    </row>
    <row r="232" spans="1:7" s="73" customFormat="1" x14ac:dyDescent="0.25">
      <c r="A232" s="41"/>
      <c r="B232" s="41"/>
      <c r="C232" s="41"/>
      <c r="D232" s="41"/>
      <c r="E232" s="76"/>
      <c r="F232" s="76"/>
      <c r="G232" s="76"/>
    </row>
    <row r="233" spans="1:7" s="73" customFormat="1" x14ac:dyDescent="0.25">
      <c r="A233" s="41"/>
      <c r="B233" s="41"/>
      <c r="C233" s="41"/>
      <c r="D233" s="41"/>
      <c r="E233" s="76"/>
      <c r="F233" s="76"/>
      <c r="G233" s="76"/>
    </row>
    <row r="234" spans="1:7" s="73" customFormat="1" x14ac:dyDescent="0.25">
      <c r="A234" s="41"/>
      <c r="B234" s="41"/>
      <c r="C234" s="41"/>
      <c r="D234" s="41"/>
      <c r="E234" s="76"/>
      <c r="F234" s="76"/>
      <c r="G234" s="76"/>
    </row>
    <row r="235" spans="1:7" s="73" customFormat="1" x14ac:dyDescent="0.25">
      <c r="A235" s="41"/>
      <c r="B235" s="41"/>
      <c r="C235" s="41"/>
      <c r="D235" s="41"/>
      <c r="E235" s="76"/>
      <c r="F235" s="76"/>
      <c r="G235" s="76"/>
    </row>
    <row r="236" spans="1:7" s="73" customFormat="1" x14ac:dyDescent="0.25">
      <c r="A236" s="41"/>
      <c r="B236" s="41"/>
      <c r="C236" s="41"/>
      <c r="D236" s="41"/>
      <c r="E236" s="76"/>
      <c r="F236" s="76"/>
      <c r="G236" s="76"/>
    </row>
    <row r="237" spans="1:7" s="73" customFormat="1" x14ac:dyDescent="0.25">
      <c r="A237" s="41"/>
      <c r="B237" s="41"/>
      <c r="C237" s="41"/>
      <c r="D237" s="41"/>
      <c r="E237" s="76"/>
      <c r="F237" s="76"/>
      <c r="G237" s="76"/>
    </row>
    <row r="238" spans="1:7" s="73" customFormat="1" x14ac:dyDescent="0.25">
      <c r="A238" s="41"/>
      <c r="B238" s="41"/>
      <c r="C238" s="41"/>
      <c r="D238" s="41"/>
      <c r="E238" s="76"/>
      <c r="F238" s="76"/>
      <c r="G238" s="76"/>
    </row>
    <row r="239" spans="1:7" s="73" customFormat="1" x14ac:dyDescent="0.25">
      <c r="A239" s="41"/>
      <c r="B239" s="41"/>
      <c r="C239" s="41"/>
      <c r="D239" s="41"/>
      <c r="E239" s="76"/>
      <c r="F239" s="76"/>
      <c r="G239" s="76"/>
    </row>
    <row r="240" spans="1:7" s="73" customFormat="1" x14ac:dyDescent="0.25">
      <c r="A240" s="41"/>
      <c r="B240" s="41"/>
      <c r="C240" s="41"/>
      <c r="D240" s="41"/>
      <c r="E240" s="76"/>
      <c r="F240" s="76"/>
      <c r="G240" s="76"/>
    </row>
    <row r="241" spans="1:7" s="73" customFormat="1" x14ac:dyDescent="0.25">
      <c r="A241" s="41"/>
      <c r="B241" s="41"/>
      <c r="C241" s="41"/>
      <c r="D241" s="41"/>
      <c r="E241" s="76"/>
      <c r="F241" s="76"/>
      <c r="G241" s="76"/>
    </row>
    <row r="242" spans="1:7" s="73" customFormat="1" x14ac:dyDescent="0.25">
      <c r="A242" s="41"/>
      <c r="B242" s="41"/>
      <c r="C242" s="41"/>
      <c r="D242" s="41"/>
      <c r="E242" s="76"/>
      <c r="F242" s="76"/>
      <c r="G242" s="76"/>
    </row>
    <row r="243" spans="1:7" s="73" customFormat="1" x14ac:dyDescent="0.25">
      <c r="A243" s="41"/>
      <c r="B243" s="41"/>
      <c r="C243" s="41"/>
      <c r="D243" s="41"/>
      <c r="E243" s="76"/>
      <c r="F243" s="76"/>
      <c r="G243" s="76"/>
    </row>
    <row r="244" spans="1:7" s="73" customFormat="1" x14ac:dyDescent="0.25">
      <c r="A244" s="41"/>
      <c r="B244" s="41"/>
      <c r="C244" s="41"/>
      <c r="D244" s="41"/>
      <c r="E244" s="76"/>
      <c r="F244" s="76"/>
      <c r="G244" s="76"/>
    </row>
    <row r="245" spans="1:7" s="73" customFormat="1" x14ac:dyDescent="0.25">
      <c r="A245" s="41"/>
      <c r="B245" s="41"/>
      <c r="C245" s="41"/>
      <c r="D245" s="41"/>
      <c r="E245" s="76"/>
      <c r="F245" s="76"/>
      <c r="G245" s="76"/>
    </row>
    <row r="246" spans="1:7" s="73" customFormat="1" x14ac:dyDescent="0.25">
      <c r="A246" s="41"/>
      <c r="B246" s="41"/>
      <c r="C246" s="41"/>
      <c r="D246" s="41"/>
      <c r="E246" s="76"/>
      <c r="F246" s="76"/>
      <c r="G246" s="76"/>
    </row>
    <row r="247" spans="1:7" s="73" customFormat="1" x14ac:dyDescent="0.25">
      <c r="A247" s="41"/>
      <c r="B247" s="41"/>
      <c r="C247" s="41"/>
      <c r="D247" s="41"/>
      <c r="E247" s="76"/>
      <c r="F247" s="76"/>
      <c r="G247" s="76"/>
    </row>
    <row r="248" spans="1:7" s="73" customFormat="1" x14ac:dyDescent="0.25">
      <c r="A248" s="41"/>
      <c r="B248" s="41"/>
      <c r="C248" s="41"/>
      <c r="D248" s="41"/>
      <c r="E248" s="76"/>
      <c r="F248" s="76"/>
      <c r="G248" s="76"/>
    </row>
    <row r="249" spans="1:7" s="73" customFormat="1" x14ac:dyDescent="0.25">
      <c r="A249" s="41"/>
      <c r="B249" s="41"/>
      <c r="C249" s="41"/>
      <c r="D249" s="41"/>
      <c r="E249" s="76"/>
      <c r="F249" s="76"/>
      <c r="G249" s="76"/>
    </row>
    <row r="250" spans="1:7" s="73" customFormat="1" x14ac:dyDescent="0.25">
      <c r="A250" s="41"/>
      <c r="B250" s="41"/>
      <c r="C250" s="41"/>
      <c r="D250" s="41"/>
      <c r="E250" s="76"/>
      <c r="F250" s="76"/>
      <c r="G250" s="76"/>
    </row>
    <row r="251" spans="1:7" s="73" customFormat="1" x14ac:dyDescent="0.25">
      <c r="A251" s="41"/>
      <c r="B251" s="41"/>
      <c r="C251" s="41"/>
      <c r="D251" s="41"/>
      <c r="E251" s="76"/>
      <c r="F251" s="76"/>
      <c r="G251" s="76"/>
    </row>
    <row r="252" spans="1:7" s="73" customFormat="1" x14ac:dyDescent="0.25">
      <c r="A252" s="41"/>
      <c r="B252" s="41"/>
      <c r="C252" s="41"/>
      <c r="D252" s="41"/>
      <c r="E252" s="76"/>
      <c r="F252" s="76"/>
      <c r="G252" s="76"/>
    </row>
    <row r="253" spans="1:7" s="73" customFormat="1" x14ac:dyDescent="0.25">
      <c r="A253" s="41"/>
      <c r="B253" s="41"/>
      <c r="C253" s="41"/>
      <c r="D253" s="41"/>
      <c r="E253" s="76"/>
      <c r="F253" s="76"/>
      <c r="G253" s="76"/>
    </row>
    <row r="254" spans="1:7" s="73" customFormat="1" x14ac:dyDescent="0.25">
      <c r="A254" s="41"/>
      <c r="B254" s="41"/>
      <c r="C254" s="41"/>
      <c r="D254" s="41"/>
      <c r="E254" s="76"/>
      <c r="F254" s="76"/>
      <c r="G254" s="76"/>
    </row>
    <row r="255" spans="1:7" s="73" customFormat="1" x14ac:dyDescent="0.25">
      <c r="A255" s="41"/>
      <c r="B255" s="41"/>
      <c r="C255" s="41"/>
      <c r="D255" s="41"/>
      <c r="E255" s="76"/>
      <c r="F255" s="76"/>
      <c r="G255" s="76"/>
    </row>
    <row r="256" spans="1:7" s="73" customFormat="1" x14ac:dyDescent="0.25">
      <c r="A256" s="41"/>
      <c r="B256" s="41"/>
      <c r="C256" s="41"/>
      <c r="D256" s="41"/>
      <c r="E256" s="76"/>
      <c r="F256" s="76"/>
      <c r="G256" s="76"/>
    </row>
    <row r="257" spans="1:7" s="73" customFormat="1" x14ac:dyDescent="0.25">
      <c r="A257" s="41"/>
      <c r="B257" s="41"/>
      <c r="C257" s="41"/>
      <c r="D257" s="41"/>
      <c r="E257" s="76"/>
      <c r="F257" s="76"/>
      <c r="G257" s="76"/>
    </row>
    <row r="258" spans="1:7" s="73" customFormat="1" x14ac:dyDescent="0.25">
      <c r="A258" s="41"/>
      <c r="B258" s="41"/>
      <c r="C258" s="41"/>
      <c r="D258" s="41"/>
      <c r="E258" s="76"/>
      <c r="F258" s="76"/>
      <c r="G258" s="76"/>
    </row>
    <row r="259" spans="1:7" s="73" customFormat="1" x14ac:dyDescent="0.25">
      <c r="A259" s="41"/>
      <c r="B259" s="41"/>
      <c r="C259" s="41"/>
      <c r="D259" s="41"/>
      <c r="E259" s="76"/>
      <c r="F259" s="76"/>
      <c r="G259" s="76"/>
    </row>
    <row r="260" spans="1:7" s="73" customFormat="1" x14ac:dyDescent="0.25">
      <c r="A260" s="41"/>
      <c r="B260" s="41"/>
      <c r="C260" s="41"/>
      <c r="D260" s="41"/>
      <c r="E260" s="76"/>
      <c r="F260" s="76"/>
      <c r="G260" s="76"/>
    </row>
    <row r="261" spans="1:7" s="73" customFormat="1" x14ac:dyDescent="0.25">
      <c r="A261" s="41"/>
      <c r="B261" s="41"/>
      <c r="C261" s="41"/>
      <c r="D261" s="41"/>
      <c r="E261" s="76"/>
      <c r="F261" s="76"/>
      <c r="G261" s="76"/>
    </row>
    <row r="262" spans="1:7" s="73" customFormat="1" x14ac:dyDescent="0.25">
      <c r="A262" s="41"/>
      <c r="B262" s="41"/>
      <c r="C262" s="41"/>
      <c r="D262" s="41"/>
      <c r="E262" s="76"/>
      <c r="F262" s="76"/>
      <c r="G262" s="76"/>
    </row>
    <row r="263" spans="1:7" s="73" customFormat="1" x14ac:dyDescent="0.25">
      <c r="A263" s="41"/>
      <c r="B263" s="41"/>
      <c r="C263" s="41"/>
      <c r="D263" s="41"/>
      <c r="E263" s="76"/>
      <c r="F263" s="76"/>
      <c r="G263" s="76"/>
    </row>
    <row r="264" spans="1:7" s="73" customFormat="1" x14ac:dyDescent="0.25">
      <c r="A264" s="41"/>
      <c r="B264" s="41"/>
      <c r="C264" s="41"/>
      <c r="D264" s="41"/>
      <c r="E264" s="76"/>
      <c r="F264" s="76"/>
      <c r="G264" s="76"/>
    </row>
    <row r="265" spans="1:7" s="73" customFormat="1" x14ac:dyDescent="0.25">
      <c r="A265" s="41"/>
      <c r="B265" s="41"/>
      <c r="C265" s="41"/>
      <c r="D265" s="41"/>
      <c r="E265" s="76"/>
      <c r="F265" s="76"/>
      <c r="G265" s="76"/>
    </row>
    <row r="266" spans="1:7" s="73" customFormat="1" x14ac:dyDescent="0.25">
      <c r="A266" s="41"/>
      <c r="B266" s="41"/>
      <c r="C266" s="41"/>
      <c r="D266" s="41"/>
      <c r="E266" s="76"/>
      <c r="F266" s="76"/>
      <c r="G266" s="76"/>
    </row>
    <row r="267" spans="1:7" s="73" customFormat="1" x14ac:dyDescent="0.25">
      <c r="A267" s="41"/>
      <c r="B267" s="41"/>
      <c r="C267" s="41"/>
      <c r="D267" s="41"/>
      <c r="E267" s="76"/>
      <c r="F267" s="76"/>
      <c r="G267" s="76"/>
    </row>
    <row r="268" spans="1:7" s="73" customFormat="1" x14ac:dyDescent="0.25">
      <c r="A268" s="41"/>
      <c r="B268" s="41"/>
      <c r="C268" s="41"/>
      <c r="D268" s="41"/>
      <c r="E268" s="76"/>
      <c r="F268" s="76"/>
      <c r="G268" s="76"/>
    </row>
    <row r="269" spans="1:7" s="73" customFormat="1" x14ac:dyDescent="0.25">
      <c r="A269" s="41"/>
      <c r="B269" s="41"/>
      <c r="C269" s="41"/>
      <c r="D269" s="41"/>
      <c r="E269" s="76"/>
      <c r="F269" s="76"/>
      <c r="G269" s="76"/>
    </row>
    <row r="270" spans="1:7" s="73" customFormat="1" x14ac:dyDescent="0.25">
      <c r="A270" s="41"/>
      <c r="B270" s="41"/>
      <c r="C270" s="41"/>
      <c r="D270" s="41"/>
      <c r="E270" s="76"/>
      <c r="F270" s="76"/>
      <c r="G270" s="76"/>
    </row>
  </sheetData>
  <mergeCells count="11">
    <mergeCell ref="B28:G28"/>
    <mergeCell ref="B27:G27"/>
    <mergeCell ref="B29:C29"/>
    <mergeCell ref="B30:E30"/>
    <mergeCell ref="I3:I4"/>
    <mergeCell ref="J3:K3"/>
    <mergeCell ref="M3:O3"/>
    <mergeCell ref="B2:G2"/>
    <mergeCell ref="B3:B4"/>
    <mergeCell ref="C3:D3"/>
    <mergeCell ref="E3:G3"/>
  </mergeCells>
  <hyperlinks>
    <hyperlink ref="C1" location="Índice!A1" display="[índice Ç]"/>
    <hyperlink ref="B30" r:id="rId1" display="http://www.observatorioemigracao.pt/np4/6415"/>
    <hyperlink ref="B30:C30" r:id="rId2" display="ttp://www.observatorioemigracao.pt/np4/8218"/>
  </hyperlinks>
  <pageMargins left="0.7" right="0.7" top="0.75" bottom="0.75" header="0.3" footer="0.3"/>
  <pageSetup paperSize="9" orientation="portrait" horizontalDpi="4294967292" verticalDpi="4294967292" r:id="rId3"/>
  <drawing r:id="rId4"/>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0"/>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246</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88" t="s">
        <v>129</v>
      </c>
      <c r="C20" s="288"/>
      <c r="D20" s="288"/>
      <c r="E20" s="288"/>
      <c r="F20" s="28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1"/>
  <dimension ref="A1:P54"/>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247</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4</v>
      </c>
      <c r="B20" s="249" t="s">
        <v>84</v>
      </c>
      <c r="C20" s="250"/>
      <c r="D20" s="250"/>
      <c r="E20" s="250"/>
      <c r="F20" s="250"/>
    </row>
    <row r="21" spans="1:8" s="146" customFormat="1" ht="30" customHeight="1" x14ac:dyDescent="0.25">
      <c r="A21" s="145" t="s">
        <v>5</v>
      </c>
      <c r="B21" s="246" t="s">
        <v>66</v>
      </c>
      <c r="C21" s="268"/>
      <c r="D21" s="268"/>
      <c r="E21" s="268"/>
      <c r="F21" s="268"/>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14" ht="12" customHeight="1" x14ac:dyDescent="0.25">
      <c r="A45" s="47"/>
      <c r="B45" s="47"/>
      <c r="C45" s="47"/>
      <c r="D45" s="47"/>
      <c r="E45" s="47"/>
      <c r="F45" s="47"/>
      <c r="G45" s="47"/>
      <c r="H45" s="47"/>
      <c r="I45" s="47"/>
    </row>
    <row r="46" spans="1:14" ht="12" customHeight="1" x14ac:dyDescent="0.25">
      <c r="A46" s="47"/>
      <c r="B46" s="47"/>
      <c r="C46" s="47"/>
      <c r="D46" s="47"/>
      <c r="E46" s="47"/>
      <c r="F46" s="47"/>
      <c r="G46" s="47"/>
      <c r="H46" s="47"/>
      <c r="I46" s="47"/>
    </row>
    <row r="47" spans="1:14" ht="12" customHeight="1" x14ac:dyDescent="0.25">
      <c r="A47" s="84"/>
      <c r="B47" s="57"/>
      <c r="C47" s="54"/>
      <c r="D47" s="54"/>
      <c r="E47" s="54"/>
      <c r="F47" s="54"/>
      <c r="G47" s="54"/>
      <c r="H47" s="54"/>
      <c r="I47" s="54"/>
      <c r="L47" s="56"/>
      <c r="M47" s="56"/>
      <c r="N47" s="56"/>
    </row>
    <row r="48" spans="1:14" ht="12" customHeight="1" x14ac:dyDescent="0.25">
      <c r="A48" s="84"/>
      <c r="B48" s="53"/>
      <c r="C48" s="54"/>
      <c r="D48" s="54"/>
      <c r="E48" s="54"/>
      <c r="F48" s="54"/>
      <c r="G48" s="54"/>
      <c r="H48" s="54"/>
      <c r="I48" s="54"/>
    </row>
    <row r="49" spans="1:9" ht="12" customHeight="1" x14ac:dyDescent="0.25">
      <c r="A49" s="84"/>
      <c r="B49" s="52"/>
      <c r="C49" s="55"/>
      <c r="D49" s="55"/>
      <c r="E49" s="55"/>
      <c r="F49" s="55"/>
      <c r="G49" s="55"/>
      <c r="H49" s="55"/>
      <c r="I49" s="55"/>
    </row>
    <row r="50" spans="1:9" ht="12" customHeight="1" x14ac:dyDescent="0.25">
      <c r="A50" s="84"/>
      <c r="B50" s="50"/>
      <c r="C50" s="84"/>
      <c r="D50" s="54"/>
      <c r="E50" s="54"/>
      <c r="F50" s="54"/>
      <c r="G50" s="54"/>
      <c r="H50" s="54"/>
      <c r="I50" s="54"/>
    </row>
    <row r="51" spans="1:9" s="47" customFormat="1" ht="12" customHeight="1" x14ac:dyDescent="0.25">
      <c r="B51" s="53"/>
      <c r="C51" s="49"/>
      <c r="D51" s="48"/>
      <c r="E51" s="48"/>
      <c r="F51" s="48"/>
    </row>
    <row r="52" spans="1:9" s="47" customFormat="1" ht="12" customHeight="1" x14ac:dyDescent="0.25">
      <c r="B52" s="52"/>
      <c r="C52" s="51"/>
      <c r="D52" s="48"/>
      <c r="E52" s="48"/>
      <c r="F52" s="48"/>
    </row>
    <row r="53" spans="1:9" s="47" customFormat="1" ht="12" customHeight="1" x14ac:dyDescent="0.25">
      <c r="B53" s="50"/>
      <c r="C53" s="49"/>
      <c r="D53" s="48"/>
      <c r="E53" s="48"/>
      <c r="F53" s="48"/>
    </row>
    <row r="54" spans="1:9" s="47" customFormat="1" ht="12" customHeight="1" x14ac:dyDescent="0.25"/>
  </sheetData>
  <mergeCells count="5">
    <mergeCell ref="B2:F2"/>
    <mergeCell ref="B20:F20"/>
    <mergeCell ref="B21:F21"/>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2"/>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248</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9" t="s">
        <v>134</v>
      </c>
      <c r="C20" s="249"/>
      <c r="D20" s="249"/>
      <c r="E20" s="249"/>
      <c r="F20" s="249"/>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3"/>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249</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72" t="s">
        <v>67</v>
      </c>
      <c r="C20" s="248"/>
      <c r="D20" s="248"/>
      <c r="E20" s="248"/>
      <c r="F20" s="24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4"/>
  <dimension ref="A1:P53"/>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250</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49" t="s">
        <v>67</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14" ht="12" customHeight="1" x14ac:dyDescent="0.25">
      <c r="A44" s="47"/>
      <c r="B44" s="47"/>
      <c r="C44" s="47"/>
      <c r="D44" s="47"/>
      <c r="E44" s="47"/>
      <c r="F44" s="47"/>
      <c r="G44" s="47"/>
      <c r="H44" s="47"/>
      <c r="I44" s="47"/>
    </row>
    <row r="45" spans="1:14" ht="12" customHeight="1" x14ac:dyDescent="0.25">
      <c r="A45" s="47"/>
      <c r="B45" s="47"/>
      <c r="C45" s="47"/>
      <c r="D45" s="47"/>
      <c r="E45" s="47"/>
      <c r="F45" s="47"/>
      <c r="G45" s="47"/>
      <c r="H45" s="47"/>
      <c r="I45" s="47"/>
    </row>
    <row r="46" spans="1:14" ht="12" customHeight="1" x14ac:dyDescent="0.25">
      <c r="A46" s="84"/>
      <c r="B46" s="57"/>
      <c r="C46" s="54"/>
      <c r="D46" s="54"/>
      <c r="E46" s="54"/>
      <c r="F46" s="54"/>
      <c r="G46" s="54"/>
      <c r="H46" s="54"/>
      <c r="I46" s="54"/>
      <c r="L46" s="56"/>
      <c r="M46" s="56"/>
      <c r="N46" s="56"/>
    </row>
    <row r="47" spans="1:14" ht="12" customHeight="1" x14ac:dyDescent="0.25">
      <c r="A47" s="84"/>
      <c r="B47" s="53"/>
      <c r="C47" s="54"/>
      <c r="D47" s="54"/>
      <c r="E47" s="54"/>
      <c r="F47" s="54"/>
      <c r="G47" s="54"/>
      <c r="H47" s="54"/>
      <c r="I47" s="54"/>
    </row>
    <row r="48" spans="1:14" ht="12" customHeight="1" x14ac:dyDescent="0.25">
      <c r="A48" s="84"/>
      <c r="B48" s="52"/>
      <c r="C48" s="55"/>
      <c r="D48" s="55"/>
      <c r="E48" s="55"/>
      <c r="F48" s="55"/>
      <c r="G48" s="55"/>
      <c r="H48" s="55"/>
      <c r="I48" s="55"/>
    </row>
    <row r="49" spans="1:9" ht="12" customHeight="1" x14ac:dyDescent="0.25">
      <c r="A49" s="84"/>
      <c r="B49" s="50"/>
      <c r="C49" s="84"/>
      <c r="D49" s="54"/>
      <c r="E49" s="54"/>
      <c r="F49" s="54"/>
      <c r="G49" s="54"/>
      <c r="H49" s="54"/>
      <c r="I49" s="54"/>
    </row>
    <row r="50" spans="1:9" s="47" customFormat="1" ht="12" customHeight="1" x14ac:dyDescent="0.25">
      <c r="B50" s="53"/>
      <c r="C50" s="49"/>
      <c r="D50" s="48"/>
      <c r="E50" s="48"/>
      <c r="F50" s="48"/>
    </row>
    <row r="51" spans="1:9" s="47" customFormat="1" ht="12" customHeight="1" x14ac:dyDescent="0.25">
      <c r="B51" s="52"/>
      <c r="C51" s="51"/>
      <c r="D51" s="48"/>
      <c r="E51" s="48"/>
      <c r="F51" s="48"/>
    </row>
    <row r="52" spans="1:9" s="47" customFormat="1" ht="12" customHeight="1" x14ac:dyDescent="0.25">
      <c r="B52" s="50"/>
      <c r="C52" s="49"/>
      <c r="D52" s="48"/>
      <c r="E52" s="48"/>
      <c r="F52" s="48"/>
    </row>
    <row r="53" spans="1:9"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5"/>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251</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83" t="s">
        <v>67</v>
      </c>
      <c r="C20" s="248"/>
      <c r="D20" s="248"/>
      <c r="E20" s="248"/>
      <c r="F20" s="248"/>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6"/>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252</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88" t="s">
        <v>120</v>
      </c>
      <c r="C20" s="288"/>
      <c r="D20" s="288"/>
      <c r="E20" s="288"/>
      <c r="F20" s="28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7"/>
  <dimension ref="A1:P54"/>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253</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66" customFormat="1" ht="45" customHeight="1" x14ac:dyDescent="0.25">
      <c r="A20" s="100" t="s">
        <v>4</v>
      </c>
      <c r="B20" s="295" t="s">
        <v>81</v>
      </c>
      <c r="C20" s="229"/>
      <c r="D20" s="229"/>
      <c r="E20" s="229"/>
      <c r="F20" s="229"/>
    </row>
    <row r="21" spans="1:8" s="146" customFormat="1" ht="75" customHeight="1" x14ac:dyDescent="0.25">
      <c r="A21" s="145" t="s">
        <v>5</v>
      </c>
      <c r="B21" s="290" t="s">
        <v>122</v>
      </c>
      <c r="C21" s="290"/>
      <c r="D21" s="290"/>
      <c r="E21" s="290"/>
      <c r="F21" s="290"/>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14" ht="12" customHeight="1" x14ac:dyDescent="0.25">
      <c r="A45" s="47"/>
      <c r="B45" s="47"/>
      <c r="C45" s="47"/>
      <c r="D45" s="47"/>
      <c r="E45" s="47"/>
      <c r="F45" s="47"/>
      <c r="G45" s="47"/>
      <c r="H45" s="47"/>
      <c r="I45" s="47"/>
    </row>
    <row r="46" spans="1:14" ht="12" customHeight="1" x14ac:dyDescent="0.25">
      <c r="A46" s="47"/>
      <c r="B46" s="47"/>
      <c r="C46" s="47"/>
      <c r="D46" s="47"/>
      <c r="E46" s="47"/>
      <c r="F46" s="47"/>
      <c r="G46" s="47"/>
      <c r="H46" s="47"/>
      <c r="I46" s="47"/>
    </row>
    <row r="47" spans="1:14" ht="12" customHeight="1" x14ac:dyDescent="0.25">
      <c r="A47" s="84"/>
      <c r="B47" s="57"/>
      <c r="C47" s="54"/>
      <c r="D47" s="54"/>
      <c r="E47" s="54"/>
      <c r="F47" s="54"/>
      <c r="G47" s="54"/>
      <c r="H47" s="54"/>
      <c r="I47" s="54"/>
      <c r="L47" s="56"/>
      <c r="M47" s="56"/>
      <c r="N47" s="56"/>
    </row>
    <row r="48" spans="1:14" ht="12" customHeight="1" x14ac:dyDescent="0.25">
      <c r="A48" s="84"/>
      <c r="B48" s="53"/>
      <c r="C48" s="54"/>
      <c r="D48" s="54"/>
      <c r="E48" s="54"/>
      <c r="F48" s="54"/>
      <c r="G48" s="54"/>
      <c r="H48" s="54"/>
      <c r="I48" s="54"/>
    </row>
    <row r="49" spans="1:9" ht="12" customHeight="1" x14ac:dyDescent="0.25">
      <c r="A49" s="84"/>
      <c r="B49" s="52"/>
      <c r="C49" s="55"/>
      <c r="D49" s="55"/>
      <c r="E49" s="55"/>
      <c r="F49" s="55"/>
      <c r="G49" s="55"/>
      <c r="H49" s="55"/>
      <c r="I49" s="55"/>
    </row>
    <row r="50" spans="1:9" ht="12" customHeight="1" x14ac:dyDescent="0.25">
      <c r="A50" s="84"/>
      <c r="B50" s="50"/>
      <c r="C50" s="84"/>
      <c r="D50" s="54"/>
      <c r="E50" s="54"/>
      <c r="F50" s="54"/>
      <c r="G50" s="54"/>
      <c r="H50" s="54"/>
      <c r="I50" s="54"/>
    </row>
    <row r="51" spans="1:9" s="47" customFormat="1" ht="12" customHeight="1" x14ac:dyDescent="0.25">
      <c r="B51" s="53"/>
      <c r="C51" s="49"/>
      <c r="D51" s="48"/>
      <c r="E51" s="48"/>
      <c r="F51" s="48"/>
    </row>
    <row r="52" spans="1:9" s="47" customFormat="1" ht="12" customHeight="1" x14ac:dyDescent="0.25">
      <c r="B52" s="52"/>
      <c r="C52" s="51"/>
      <c r="D52" s="48"/>
      <c r="E52" s="48"/>
      <c r="F52" s="48"/>
    </row>
    <row r="53" spans="1:9" s="47" customFormat="1" ht="12" customHeight="1" x14ac:dyDescent="0.25">
      <c r="B53" s="50"/>
      <c r="C53" s="49"/>
      <c r="D53" s="48"/>
      <c r="E53" s="48"/>
      <c r="F53" s="48"/>
    </row>
    <row r="54" spans="1:9" s="47" customFormat="1" ht="12" customHeight="1" x14ac:dyDescent="0.25"/>
  </sheetData>
  <mergeCells count="5">
    <mergeCell ref="B20:F20"/>
    <mergeCell ref="B2:F2"/>
    <mergeCell ref="B21:F21"/>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8"/>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254</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88" t="s">
        <v>121</v>
      </c>
      <c r="C20" s="288"/>
      <c r="D20" s="288"/>
      <c r="E20" s="288"/>
      <c r="F20" s="288"/>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9"/>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89</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9" t="s">
        <v>68</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s="153" customFormat="1"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dimension ref="A1:S33"/>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c r="C1" s="24" t="s">
        <v>142</v>
      </c>
      <c r="D1" s="32"/>
      <c r="E1" s="25"/>
      <c r="F1" s="25"/>
      <c r="G1" s="24"/>
      <c r="I1" s="19"/>
      <c r="J1" s="19"/>
      <c r="K1" s="117"/>
      <c r="L1" s="19"/>
      <c r="M1" s="19"/>
      <c r="N1" s="19"/>
      <c r="O1" s="19"/>
      <c r="P1" s="19"/>
      <c r="Q1" s="19"/>
      <c r="R1" s="19"/>
      <c r="S1" s="19"/>
    </row>
    <row r="2" spans="1:19" s="23" customFormat="1" ht="30" customHeight="1" thickBot="1" x14ac:dyDescent="0.25">
      <c r="B2" s="240" t="s">
        <v>156</v>
      </c>
      <c r="C2" s="240"/>
      <c r="D2" s="240"/>
      <c r="E2" s="241"/>
      <c r="F2" s="241"/>
      <c r="G2" s="241"/>
      <c r="I2" s="131"/>
      <c r="J2" s="256"/>
      <c r="K2" s="254"/>
      <c r="L2" s="254"/>
      <c r="M2" s="120"/>
      <c r="N2" s="254"/>
      <c r="O2" s="254"/>
      <c r="P2" s="254"/>
      <c r="Q2" s="131"/>
      <c r="R2" s="131"/>
      <c r="S2" s="131"/>
    </row>
    <row r="3" spans="1:19" s="23" customFormat="1" ht="30" customHeight="1" x14ac:dyDescent="0.2">
      <c r="B3" s="242" t="s">
        <v>6</v>
      </c>
      <c r="C3" s="244" t="s">
        <v>16</v>
      </c>
      <c r="D3" s="245"/>
      <c r="E3" s="237" t="s">
        <v>17</v>
      </c>
      <c r="F3" s="238"/>
      <c r="G3" s="238"/>
      <c r="I3" s="131"/>
      <c r="J3" s="256"/>
      <c r="K3" s="120"/>
      <c r="L3" s="120"/>
      <c r="M3" s="119"/>
      <c r="N3" s="120"/>
      <c r="O3" s="120"/>
      <c r="P3" s="120"/>
      <c r="Q3" s="131"/>
      <c r="R3" s="131"/>
      <c r="S3" s="131"/>
    </row>
    <row r="4" spans="1:19" s="23" customFormat="1" ht="45" customHeight="1" x14ac:dyDescent="0.2">
      <c r="B4" s="243"/>
      <c r="C4" s="85" t="s">
        <v>7</v>
      </c>
      <c r="D4" s="31" t="s">
        <v>19</v>
      </c>
      <c r="E4" s="85" t="s">
        <v>7</v>
      </c>
      <c r="F4" s="30" t="s">
        <v>21</v>
      </c>
      <c r="G4" s="86" t="s">
        <v>19</v>
      </c>
      <c r="I4" s="131"/>
      <c r="J4" s="121"/>
      <c r="K4" s="122"/>
      <c r="L4" s="122"/>
      <c r="M4" s="122"/>
      <c r="N4" s="122"/>
      <c r="O4" s="122"/>
      <c r="P4" s="122"/>
      <c r="Q4" s="131"/>
      <c r="R4" s="131"/>
      <c r="S4" s="131"/>
    </row>
    <row r="5" spans="1:19" ht="15" customHeight="1" x14ac:dyDescent="0.25">
      <c r="B5" s="170">
        <v>2000</v>
      </c>
      <c r="C5" s="171">
        <v>57295</v>
      </c>
      <c r="D5" s="172" t="s">
        <v>3</v>
      </c>
      <c r="E5" s="171">
        <v>1324</v>
      </c>
      <c r="F5" s="173">
        <f t="shared" ref="F5:F21" si="0">E5/C5*100</f>
        <v>2.3108473688803559</v>
      </c>
      <c r="G5" s="173" t="s">
        <v>3</v>
      </c>
      <c r="I5" s="19"/>
      <c r="J5" s="121"/>
      <c r="K5" s="122"/>
      <c r="L5" s="122"/>
      <c r="M5" s="122"/>
      <c r="N5" s="122"/>
      <c r="O5" s="122"/>
      <c r="P5" s="122"/>
      <c r="Q5" s="19"/>
      <c r="R5" s="19"/>
      <c r="S5" s="19"/>
    </row>
    <row r="6" spans="1:19" ht="15" customHeight="1" x14ac:dyDescent="0.25">
      <c r="B6" s="175">
        <v>2001</v>
      </c>
      <c r="C6" s="176">
        <v>65974</v>
      </c>
      <c r="D6" s="177">
        <f t="shared" ref="D6:D17" si="1">(C6/C5*100)-100</f>
        <v>15.147918666550325</v>
      </c>
      <c r="E6" s="176">
        <v>1347</v>
      </c>
      <c r="F6" s="178">
        <f t="shared" si="0"/>
        <v>2.0417134022493708</v>
      </c>
      <c r="G6" s="178">
        <f t="shared" ref="G6:G21" si="2">(E6/E5*100)-100</f>
        <v>1.7371601208459282</v>
      </c>
      <c r="I6" s="19"/>
      <c r="J6" s="121"/>
      <c r="K6" s="122"/>
      <c r="L6" s="122"/>
      <c r="M6" s="122"/>
      <c r="N6" s="122"/>
      <c r="O6" s="122"/>
      <c r="P6" s="122"/>
      <c r="Q6" s="19"/>
      <c r="R6" s="19"/>
      <c r="S6" s="19"/>
    </row>
    <row r="7" spans="1:19" ht="15" customHeight="1" x14ac:dyDescent="0.25">
      <c r="B7" s="180">
        <v>2002</v>
      </c>
      <c r="C7" s="181">
        <v>70230</v>
      </c>
      <c r="D7" s="182">
        <f t="shared" si="1"/>
        <v>6.4510261618213178</v>
      </c>
      <c r="E7" s="181">
        <v>1567</v>
      </c>
      <c r="F7" s="183">
        <f t="shared" si="0"/>
        <v>2.2312402107361526</v>
      </c>
      <c r="G7" s="183">
        <f t="shared" si="2"/>
        <v>16.332590942835921</v>
      </c>
      <c r="I7" s="19"/>
      <c r="J7" s="121"/>
      <c r="K7" s="122"/>
      <c r="L7" s="122"/>
      <c r="M7" s="122"/>
      <c r="N7" s="122"/>
      <c r="O7" s="122"/>
      <c r="P7" s="122"/>
      <c r="Q7" s="19"/>
      <c r="R7" s="19"/>
      <c r="S7" s="19"/>
    </row>
    <row r="8" spans="1:19" ht="15" customHeight="1" x14ac:dyDescent="0.25">
      <c r="B8" s="180">
        <v>2003</v>
      </c>
      <c r="C8" s="181">
        <v>68800</v>
      </c>
      <c r="D8" s="182">
        <f t="shared" si="1"/>
        <v>-2.0361668802506045</v>
      </c>
      <c r="E8" s="181">
        <v>1823</v>
      </c>
      <c r="F8" s="183">
        <f t="shared" si="0"/>
        <v>2.6497093023255811</v>
      </c>
      <c r="G8" s="183">
        <f t="shared" si="2"/>
        <v>16.336949585194645</v>
      </c>
      <c r="I8" s="19"/>
      <c r="J8" s="121"/>
      <c r="K8" s="122"/>
      <c r="L8" s="122"/>
      <c r="M8" s="122"/>
      <c r="N8" s="122"/>
      <c r="O8" s="122"/>
      <c r="P8" s="122"/>
      <c r="Q8" s="19"/>
      <c r="R8" s="19"/>
      <c r="S8" s="19"/>
    </row>
    <row r="9" spans="1:19" ht="15" customHeight="1" x14ac:dyDescent="0.25">
      <c r="B9" s="180">
        <v>2004</v>
      </c>
      <c r="C9" s="181">
        <v>72446</v>
      </c>
      <c r="D9" s="182">
        <f t="shared" si="1"/>
        <v>5.29941860465118</v>
      </c>
      <c r="E9" s="181">
        <v>1907</v>
      </c>
      <c r="F9" s="183">
        <f t="shared" si="0"/>
        <v>2.6323054412942053</v>
      </c>
      <c r="G9" s="183">
        <f t="shared" si="2"/>
        <v>4.6077893582007619</v>
      </c>
      <c r="I9" s="19"/>
      <c r="J9" s="121"/>
      <c r="K9" s="122"/>
      <c r="L9" s="122"/>
      <c r="M9" s="122"/>
      <c r="N9" s="122"/>
      <c r="O9" s="122"/>
      <c r="P9" s="122"/>
      <c r="Q9" s="19"/>
      <c r="R9" s="19"/>
      <c r="S9" s="19"/>
    </row>
    <row r="10" spans="1:19" ht="15" customHeight="1" x14ac:dyDescent="0.25">
      <c r="B10" s="180">
        <v>2005</v>
      </c>
      <c r="C10" s="181">
        <v>77411</v>
      </c>
      <c r="D10" s="182">
        <f t="shared" si="1"/>
        <v>6.8533804488860568</v>
      </c>
      <c r="E10" s="181">
        <v>1934</v>
      </c>
      <c r="F10" s="183">
        <f t="shared" si="0"/>
        <v>2.4983529472555577</v>
      </c>
      <c r="G10" s="183">
        <f t="shared" si="2"/>
        <v>1.4158363922391288</v>
      </c>
      <c r="I10" s="19"/>
      <c r="J10" s="121"/>
      <c r="K10" s="122"/>
      <c r="L10" s="122"/>
      <c r="M10" s="122"/>
      <c r="N10" s="122"/>
      <c r="O10" s="122"/>
      <c r="P10" s="122"/>
      <c r="Q10" s="19"/>
      <c r="R10" s="19"/>
      <c r="S10" s="19"/>
    </row>
    <row r="11" spans="1:19" ht="15" customHeight="1" x14ac:dyDescent="0.25">
      <c r="B11" s="180">
        <v>2006</v>
      </c>
      <c r="C11" s="181">
        <v>83433</v>
      </c>
      <c r="D11" s="182">
        <f t="shared" si="1"/>
        <v>7.7792561780625391</v>
      </c>
      <c r="E11" s="181">
        <v>2030</v>
      </c>
      <c r="F11" s="183">
        <f t="shared" si="0"/>
        <v>2.4330900243309004</v>
      </c>
      <c r="G11" s="183">
        <f t="shared" si="2"/>
        <v>4.9638055842812889</v>
      </c>
      <c r="I11" s="19"/>
      <c r="J11" s="121"/>
      <c r="K11" s="122"/>
      <c r="L11" s="122"/>
      <c r="M11" s="122"/>
      <c r="N11" s="122"/>
      <c r="O11" s="122"/>
      <c r="P11" s="122"/>
      <c r="Q11" s="19"/>
      <c r="R11" s="19"/>
      <c r="S11" s="19"/>
    </row>
    <row r="12" spans="1:19" ht="15" customHeight="1" x14ac:dyDescent="0.25">
      <c r="B12" s="180">
        <v>2007</v>
      </c>
      <c r="C12" s="181">
        <v>93387</v>
      </c>
      <c r="D12" s="182">
        <f t="shared" si="1"/>
        <v>11.930531084822562</v>
      </c>
      <c r="E12" s="181">
        <v>2293</v>
      </c>
      <c r="F12" s="183">
        <f t="shared" si="0"/>
        <v>2.4553738743079871</v>
      </c>
      <c r="G12" s="183">
        <f t="shared" si="2"/>
        <v>12.955665024630548</v>
      </c>
      <c r="I12" s="19"/>
      <c r="J12" s="121"/>
      <c r="K12" s="122"/>
      <c r="L12" s="122"/>
      <c r="M12" s="122"/>
      <c r="N12" s="122"/>
      <c r="O12" s="122"/>
      <c r="P12" s="122"/>
      <c r="Q12" s="19"/>
      <c r="R12" s="19"/>
      <c r="S12" s="19"/>
    </row>
    <row r="13" spans="1:19" ht="15" customHeight="1" x14ac:dyDescent="0.25">
      <c r="B13" s="180">
        <v>2008</v>
      </c>
      <c r="C13" s="181">
        <v>106012</v>
      </c>
      <c r="D13" s="182">
        <f t="shared" si="1"/>
        <v>13.519012282223429</v>
      </c>
      <c r="E13" s="181">
        <v>3200</v>
      </c>
      <c r="F13" s="183">
        <f t="shared" si="0"/>
        <v>3.0185262045806134</v>
      </c>
      <c r="G13" s="183">
        <f t="shared" si="2"/>
        <v>39.555167902311382</v>
      </c>
      <c r="I13" s="19"/>
      <c r="J13" s="121"/>
      <c r="K13" s="122"/>
      <c r="L13" s="122"/>
      <c r="M13" s="122"/>
      <c r="N13" s="122"/>
      <c r="O13" s="122"/>
      <c r="P13" s="122"/>
      <c r="Q13" s="19"/>
      <c r="R13" s="19"/>
      <c r="S13" s="19"/>
    </row>
    <row r="14" spans="1:19" ht="15" customHeight="1" x14ac:dyDescent="0.25">
      <c r="B14" s="180">
        <v>2009</v>
      </c>
      <c r="C14" s="181">
        <v>102714</v>
      </c>
      <c r="D14" s="182">
        <f t="shared" si="1"/>
        <v>-3.1109685695958973</v>
      </c>
      <c r="E14" s="181">
        <v>2854</v>
      </c>
      <c r="F14" s="183">
        <f t="shared" si="0"/>
        <v>2.7785890920419809</v>
      </c>
      <c r="G14" s="183">
        <f t="shared" si="2"/>
        <v>-10.8125</v>
      </c>
      <c r="I14" s="19"/>
      <c r="J14" s="121"/>
      <c r="K14" s="122"/>
      <c r="L14" s="122"/>
      <c r="M14" s="122"/>
      <c r="N14" s="122"/>
      <c r="O14" s="122"/>
      <c r="P14" s="122"/>
      <c r="Q14" s="19"/>
      <c r="R14" s="19"/>
      <c r="S14" s="19"/>
    </row>
    <row r="15" spans="1:19" ht="15" customHeight="1" x14ac:dyDescent="0.25">
      <c r="B15" s="180">
        <v>2010</v>
      </c>
      <c r="C15" s="181">
        <v>113582</v>
      </c>
      <c r="D15" s="182">
        <f t="shared" si="1"/>
        <v>10.580836108028109</v>
      </c>
      <c r="E15" s="181">
        <v>2717</v>
      </c>
      <c r="F15" s="183">
        <f t="shared" si="0"/>
        <v>2.3921043827367012</v>
      </c>
      <c r="G15" s="183">
        <f t="shared" si="2"/>
        <v>-4.8002803083391825</v>
      </c>
      <c r="I15" s="19"/>
      <c r="J15" s="121"/>
      <c r="K15" s="122"/>
      <c r="L15" s="122"/>
      <c r="M15" s="122"/>
      <c r="N15" s="122"/>
      <c r="O15" s="122"/>
      <c r="P15" s="122"/>
      <c r="Q15" s="19"/>
      <c r="R15" s="19"/>
      <c r="S15" s="19"/>
    </row>
    <row r="16" spans="1:19" ht="15" customHeight="1" x14ac:dyDescent="0.25">
      <c r="B16" s="180">
        <v>2011</v>
      </c>
      <c r="C16" s="181">
        <v>117948</v>
      </c>
      <c r="D16" s="182">
        <f t="shared" si="1"/>
        <v>3.8439189308164998</v>
      </c>
      <c r="E16" s="181">
        <v>3140</v>
      </c>
      <c r="F16" s="183">
        <f t="shared" si="0"/>
        <v>2.6621901176789771</v>
      </c>
      <c r="G16" s="183">
        <f t="shared" si="2"/>
        <v>15.568641884431372</v>
      </c>
      <c r="I16" s="19"/>
      <c r="J16" s="121"/>
      <c r="K16" s="122"/>
      <c r="L16" s="122"/>
      <c r="M16" s="122"/>
      <c r="N16" s="122"/>
      <c r="O16" s="122"/>
      <c r="P16" s="122"/>
      <c r="Q16" s="19"/>
      <c r="R16" s="19"/>
      <c r="S16" s="19"/>
    </row>
    <row r="17" spans="1:19" ht="15" customHeight="1" x14ac:dyDescent="0.25">
      <c r="B17" s="180">
        <v>2012</v>
      </c>
      <c r="C17" s="181">
        <v>128948</v>
      </c>
      <c r="D17" s="182">
        <f t="shared" si="1"/>
        <v>9.326143724353102</v>
      </c>
      <c r="E17" s="181">
        <v>4228</v>
      </c>
      <c r="F17" s="183">
        <f t="shared" si="0"/>
        <v>3.2788410832273476</v>
      </c>
      <c r="G17" s="183">
        <f t="shared" si="2"/>
        <v>34.649681528662427</v>
      </c>
      <c r="I17" s="19"/>
      <c r="J17" s="121"/>
      <c r="K17" s="122"/>
      <c r="L17" s="122"/>
      <c r="M17" s="122"/>
      <c r="N17" s="122"/>
      <c r="O17" s="122"/>
      <c r="P17" s="122"/>
      <c r="Q17" s="19"/>
      <c r="R17" s="19"/>
      <c r="S17" s="19"/>
    </row>
    <row r="18" spans="1:19" ht="15" customHeight="1" x14ac:dyDescent="0.25">
      <c r="B18" s="180">
        <v>2013</v>
      </c>
      <c r="C18" s="181">
        <v>117595</v>
      </c>
      <c r="D18" s="182">
        <f t="shared" ref="D18:D24" si="3">(C18/C17*100)-100</f>
        <v>-8.8043242237180834</v>
      </c>
      <c r="E18" s="181">
        <v>4332</v>
      </c>
      <c r="F18" s="183">
        <f t="shared" si="0"/>
        <v>3.6838300948169569</v>
      </c>
      <c r="G18" s="183">
        <f t="shared" si="2"/>
        <v>2.4597918637653748</v>
      </c>
      <c r="I18" s="19"/>
      <c r="J18" s="121"/>
      <c r="K18" s="122"/>
      <c r="L18" s="122"/>
      <c r="M18" s="122"/>
      <c r="N18" s="122"/>
      <c r="O18" s="122"/>
      <c r="P18" s="122"/>
      <c r="Q18" s="19"/>
      <c r="R18" s="19"/>
      <c r="S18" s="19"/>
    </row>
    <row r="19" spans="1:19" ht="15" customHeight="1" x14ac:dyDescent="0.25">
      <c r="B19" s="180">
        <v>2014</v>
      </c>
      <c r="C19" s="181">
        <v>106345</v>
      </c>
      <c r="D19" s="182">
        <f t="shared" si="3"/>
        <v>-9.5667332794761677</v>
      </c>
      <c r="E19" s="198">
        <v>2993</v>
      </c>
      <c r="F19" s="183">
        <f t="shared" si="0"/>
        <v>2.8144247496356201</v>
      </c>
      <c r="G19" s="183">
        <f t="shared" si="2"/>
        <v>-30.909510618651893</v>
      </c>
      <c r="I19" s="19"/>
      <c r="J19" s="121"/>
      <c r="K19" s="122"/>
      <c r="L19" s="122"/>
      <c r="M19" s="122"/>
      <c r="N19" s="122"/>
      <c r="O19" s="122"/>
      <c r="P19" s="122"/>
      <c r="Q19" s="19"/>
      <c r="R19" s="19"/>
      <c r="S19" s="19"/>
    </row>
    <row r="20" spans="1:19" ht="15" customHeight="1" x14ac:dyDescent="0.25">
      <c r="B20" s="180">
        <v>2015</v>
      </c>
      <c r="C20" s="181">
        <v>128762</v>
      </c>
      <c r="D20" s="182">
        <f t="shared" si="3"/>
        <v>21.079505383421889</v>
      </c>
      <c r="E20" s="198">
        <v>2927</v>
      </c>
      <c r="F20" s="183">
        <f t="shared" si="0"/>
        <v>2.2731861884717541</v>
      </c>
      <c r="G20" s="183">
        <f t="shared" si="2"/>
        <v>-2.205145339124627</v>
      </c>
      <c r="I20" s="19"/>
      <c r="J20" s="121"/>
      <c r="K20" s="122"/>
      <c r="L20" s="122"/>
      <c r="M20" s="122"/>
      <c r="N20" s="122"/>
      <c r="O20" s="122"/>
      <c r="P20" s="122"/>
      <c r="Q20" s="19"/>
      <c r="R20" s="19"/>
      <c r="S20" s="19"/>
    </row>
    <row r="21" spans="1:19" ht="15" customHeight="1" x14ac:dyDescent="0.25">
      <c r="B21" s="180">
        <v>2016</v>
      </c>
      <c r="C21" s="181">
        <v>103187</v>
      </c>
      <c r="D21" s="182">
        <f t="shared" si="3"/>
        <v>-19.862226433264468</v>
      </c>
      <c r="E21" s="198">
        <v>2863</v>
      </c>
      <c r="F21" s="183">
        <f t="shared" si="0"/>
        <v>2.7745743165321213</v>
      </c>
      <c r="G21" s="183">
        <f t="shared" si="2"/>
        <v>-2.1865391185514227</v>
      </c>
      <c r="I21" s="19"/>
      <c r="J21" s="117"/>
      <c r="K21" s="117"/>
      <c r="L21" s="117"/>
      <c r="M21" s="117"/>
      <c r="N21" s="19"/>
      <c r="O21" s="19"/>
      <c r="P21" s="19"/>
      <c r="Q21" s="19"/>
      <c r="R21" s="19"/>
      <c r="S21" s="19"/>
    </row>
    <row r="22" spans="1:19" ht="15" customHeight="1" x14ac:dyDescent="0.25">
      <c r="B22" s="180">
        <v>2017</v>
      </c>
      <c r="C22" s="181">
        <v>109515</v>
      </c>
      <c r="D22" s="182">
        <f t="shared" si="3"/>
        <v>6.1325554575673209</v>
      </c>
      <c r="E22" s="198">
        <v>2691</v>
      </c>
      <c r="F22" s="183">
        <f t="shared" ref="F22" si="4">E22/C22*100</f>
        <v>2.4571976441583345</v>
      </c>
      <c r="G22" s="183">
        <f t="shared" ref="G22" si="5">(E22/E21*100)-100</f>
        <v>-6.0076842472930565</v>
      </c>
      <c r="I22" s="19"/>
      <c r="J22" s="117"/>
      <c r="K22" s="117"/>
      <c r="L22" s="117"/>
      <c r="M22" s="117"/>
      <c r="N22" s="19"/>
      <c r="O22" s="19"/>
      <c r="P22" s="19"/>
      <c r="Q22" s="19"/>
      <c r="R22" s="19"/>
      <c r="S22" s="19"/>
    </row>
    <row r="23" spans="1:19" ht="15" customHeight="1" x14ac:dyDescent="0.25">
      <c r="B23" s="180">
        <v>2018</v>
      </c>
      <c r="C23" s="181">
        <v>116768</v>
      </c>
      <c r="D23" s="182">
        <f t="shared" si="3"/>
        <v>6.622837054284787</v>
      </c>
      <c r="E23" s="181">
        <v>2816</v>
      </c>
      <c r="F23" s="183">
        <f t="shared" ref="F23" si="6">E23/C23*100</f>
        <v>2.4116196218141956</v>
      </c>
      <c r="G23" s="183">
        <f t="shared" ref="G23" si="7">(E23/E22*100)-100</f>
        <v>4.6451133407655192</v>
      </c>
      <c r="I23" s="19"/>
      <c r="J23" s="117"/>
      <c r="K23" s="117"/>
      <c r="L23" s="117"/>
      <c r="M23" s="117"/>
      <c r="N23" s="19"/>
      <c r="O23" s="19"/>
      <c r="P23" s="19"/>
      <c r="Q23" s="19"/>
      <c r="R23" s="19"/>
      <c r="S23" s="19"/>
    </row>
    <row r="24" spans="1:19" ht="15" customHeight="1" x14ac:dyDescent="0.25">
      <c r="B24" s="205">
        <v>2019</v>
      </c>
      <c r="C24" s="206">
        <v>129450</v>
      </c>
      <c r="D24" s="207">
        <f t="shared" si="3"/>
        <v>10.860852288298162</v>
      </c>
      <c r="E24" s="206">
        <v>3215</v>
      </c>
      <c r="F24" s="208">
        <f t="shared" ref="F24" si="8">E24/C24*100</f>
        <v>2.4835843955195056</v>
      </c>
      <c r="G24" s="208">
        <f t="shared" ref="G24" si="9">(E24/E23*100)-100</f>
        <v>14.169034090909079</v>
      </c>
      <c r="I24" s="19"/>
      <c r="J24" s="117"/>
      <c r="K24" s="117"/>
      <c r="L24" s="117"/>
      <c r="M24" s="117"/>
      <c r="N24" s="19"/>
      <c r="O24" s="19"/>
      <c r="P24" s="19"/>
      <c r="Q24" s="19"/>
      <c r="R24" s="19"/>
      <c r="S24" s="19"/>
    </row>
    <row r="25" spans="1:19" ht="15" customHeight="1" x14ac:dyDescent="0.25">
      <c r="B25" s="185">
        <v>2020</v>
      </c>
      <c r="C25" s="186" t="s">
        <v>3</v>
      </c>
      <c r="D25" s="187" t="s">
        <v>3</v>
      </c>
      <c r="E25" s="186" t="s">
        <v>3</v>
      </c>
      <c r="F25" s="188" t="s">
        <v>3</v>
      </c>
      <c r="G25" s="188" t="s">
        <v>3</v>
      </c>
      <c r="I25" s="19"/>
      <c r="J25" s="19"/>
      <c r="K25" s="117"/>
      <c r="L25" s="19"/>
      <c r="M25" s="19"/>
      <c r="N25" s="19"/>
      <c r="O25" s="19"/>
      <c r="P25" s="19"/>
      <c r="Q25" s="19"/>
      <c r="R25" s="19"/>
      <c r="S25" s="19"/>
    </row>
    <row r="26" spans="1:19" s="39" customFormat="1" ht="15" customHeight="1" x14ac:dyDescent="0.25">
      <c r="B26" s="29"/>
      <c r="C26" s="45"/>
      <c r="D26" s="28"/>
      <c r="E26" s="45"/>
      <c r="F26" s="28"/>
      <c r="G26" s="28"/>
      <c r="K26" s="40"/>
    </row>
    <row r="27" spans="1:19" ht="15" customHeight="1" x14ac:dyDescent="0.25">
      <c r="A27" s="20" t="s">
        <v>5</v>
      </c>
      <c r="B27" s="247" t="s">
        <v>27</v>
      </c>
      <c r="C27" s="270"/>
      <c r="D27" s="270"/>
      <c r="E27" s="270"/>
      <c r="F27" s="270"/>
      <c r="G27" s="270"/>
    </row>
    <row r="28" spans="1:19" s="147" customFormat="1" ht="15" customHeight="1" x14ac:dyDescent="0.25">
      <c r="A28" s="163" t="s">
        <v>1</v>
      </c>
      <c r="B28" s="216" t="s">
        <v>262</v>
      </c>
      <c r="C28" s="217"/>
    </row>
    <row r="29" spans="1:19" s="161" customFormat="1" ht="15" customHeight="1" x14ac:dyDescent="0.25">
      <c r="A29" s="159" t="s">
        <v>2</v>
      </c>
      <c r="B29" s="215" t="s">
        <v>256</v>
      </c>
      <c r="C29" s="215"/>
      <c r="D29" s="215"/>
      <c r="E29" s="215"/>
      <c r="F29" s="214"/>
      <c r="G29" s="214"/>
      <c r="H29" s="160"/>
    </row>
    <row r="30" spans="1:19" customFormat="1" ht="15" x14ac:dyDescent="0.25">
      <c r="A30" s="158"/>
      <c r="B30" s="158"/>
      <c r="C30" s="158"/>
      <c r="D30" s="158"/>
      <c r="E30" s="158"/>
      <c r="F30" s="158"/>
      <c r="G30" s="46"/>
    </row>
    <row r="33" spans="2:2" ht="12" customHeight="1" x14ac:dyDescent="0.25">
      <c r="B33"/>
    </row>
  </sheetData>
  <mergeCells count="10">
    <mergeCell ref="B27:G27"/>
    <mergeCell ref="B28:C28"/>
    <mergeCell ref="B29:E29"/>
    <mergeCell ref="J2:J3"/>
    <mergeCell ref="K2:L2"/>
    <mergeCell ref="N2:P2"/>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dimension ref="A1:S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19" ht="30" customHeight="1" x14ac:dyDescent="0.25">
      <c r="A1" s="27" t="s">
        <v>0</v>
      </c>
      <c r="B1" s="26"/>
      <c r="C1" s="24" t="s">
        <v>142</v>
      </c>
      <c r="D1" s="32"/>
      <c r="E1" s="25"/>
      <c r="F1" s="25"/>
      <c r="G1" s="24"/>
      <c r="I1" s="19"/>
      <c r="J1" s="19"/>
      <c r="K1" s="19"/>
      <c r="L1" s="19"/>
      <c r="M1" s="19"/>
      <c r="N1" s="19"/>
      <c r="O1" s="19"/>
      <c r="P1" s="19"/>
      <c r="Q1" s="19"/>
      <c r="R1" s="19"/>
      <c r="S1" s="19"/>
    </row>
    <row r="2" spans="1:19" s="23" customFormat="1" ht="30" customHeight="1" thickBot="1" x14ac:dyDescent="0.3">
      <c r="B2" s="240" t="s">
        <v>157</v>
      </c>
      <c r="C2" s="240"/>
      <c r="D2" s="240"/>
      <c r="E2" s="241"/>
      <c r="F2" s="241"/>
      <c r="G2" s="241"/>
      <c r="I2" s="131"/>
      <c r="J2" s="254"/>
      <c r="K2" s="254"/>
      <c r="L2" s="254"/>
      <c r="M2" s="254"/>
      <c r="N2" s="254"/>
      <c r="O2" s="254"/>
      <c r="P2" s="254"/>
      <c r="Q2" s="254"/>
      <c r="R2" s="127"/>
      <c r="S2" s="131"/>
    </row>
    <row r="3" spans="1:19" s="23" customFormat="1" ht="30" customHeight="1" x14ac:dyDescent="0.25">
      <c r="B3" s="242" t="s">
        <v>6</v>
      </c>
      <c r="C3" s="244" t="s">
        <v>18</v>
      </c>
      <c r="D3" s="245"/>
      <c r="E3" s="237" t="s">
        <v>8</v>
      </c>
      <c r="F3" s="238"/>
      <c r="G3" s="238"/>
      <c r="I3" s="131"/>
      <c r="J3" s="254"/>
      <c r="K3" s="254"/>
      <c r="L3" s="254"/>
      <c r="M3" s="119"/>
      <c r="N3" s="254"/>
      <c r="O3" s="254"/>
      <c r="P3" s="254"/>
      <c r="Q3" s="254"/>
      <c r="R3" s="127"/>
      <c r="S3" s="131"/>
    </row>
    <row r="4" spans="1:19" s="23" customFormat="1" ht="45" customHeight="1" x14ac:dyDescent="0.25">
      <c r="B4" s="243"/>
      <c r="C4" s="85" t="s">
        <v>7</v>
      </c>
      <c r="D4" s="31" t="s">
        <v>19</v>
      </c>
      <c r="E4" s="85" t="s">
        <v>7</v>
      </c>
      <c r="F4" s="30" t="s">
        <v>20</v>
      </c>
      <c r="G4" s="86" t="s">
        <v>19</v>
      </c>
      <c r="I4" s="131"/>
      <c r="J4" s="120"/>
      <c r="K4" s="120"/>
      <c r="L4" s="120"/>
      <c r="M4" s="119"/>
      <c r="N4" s="120"/>
      <c r="O4" s="120"/>
      <c r="P4" s="120"/>
      <c r="Q4" s="120"/>
      <c r="R4" s="127"/>
      <c r="S4" s="131"/>
    </row>
    <row r="5" spans="1:19" ht="15" customHeight="1" x14ac:dyDescent="0.25">
      <c r="B5" s="170">
        <v>2000</v>
      </c>
      <c r="C5" s="171" t="s">
        <v>3</v>
      </c>
      <c r="D5" s="172" t="s">
        <v>3</v>
      </c>
      <c r="E5" s="171" t="s">
        <v>3</v>
      </c>
      <c r="F5" s="173" t="s">
        <v>3</v>
      </c>
      <c r="G5" s="173" t="s">
        <v>3</v>
      </c>
      <c r="I5" s="19"/>
      <c r="J5" s="121"/>
      <c r="K5" s="122"/>
      <c r="L5" s="122"/>
      <c r="M5" s="122"/>
      <c r="N5" s="123"/>
      <c r="O5" s="122"/>
      <c r="P5" s="122"/>
      <c r="Q5" s="122"/>
      <c r="R5" s="122"/>
      <c r="S5" s="19"/>
    </row>
    <row r="6" spans="1:19" ht="15" customHeight="1" x14ac:dyDescent="0.25">
      <c r="B6" s="175">
        <v>2001</v>
      </c>
      <c r="C6" s="176">
        <v>1080790</v>
      </c>
      <c r="D6" s="177" t="s">
        <v>3</v>
      </c>
      <c r="E6" s="176">
        <v>21189</v>
      </c>
      <c r="F6" s="178">
        <f t="shared" ref="F6:F21" si="0">E6/C6*100</f>
        <v>1.9605103674164268</v>
      </c>
      <c r="G6" s="178" t="s">
        <v>3</v>
      </c>
      <c r="I6" s="19"/>
      <c r="J6" s="121"/>
      <c r="K6" s="122"/>
      <c r="L6" s="122"/>
      <c r="M6" s="122"/>
      <c r="N6" s="123"/>
      <c r="O6" s="122"/>
      <c r="P6" s="122"/>
      <c r="Q6" s="122"/>
      <c r="R6" s="122"/>
      <c r="S6" s="19"/>
    </row>
    <row r="7" spans="1:19" ht="15" customHeight="1" x14ac:dyDescent="0.25">
      <c r="B7" s="180">
        <v>2002</v>
      </c>
      <c r="C7" s="181">
        <v>1117261</v>
      </c>
      <c r="D7" s="182">
        <f t="shared" ref="D7:D21" si="1">(C7/C6*100)-100</f>
        <v>3.3744760776839087</v>
      </c>
      <c r="E7" s="181">
        <v>21331</v>
      </c>
      <c r="F7" s="183">
        <f t="shared" si="0"/>
        <v>1.9092226435899937</v>
      </c>
      <c r="G7" s="183">
        <f t="shared" ref="G7:G21" si="2">(E7/E6*100)-100</f>
        <v>0.67015904478739685</v>
      </c>
      <c r="I7" s="19"/>
      <c r="J7" s="121"/>
      <c r="K7" s="122"/>
      <c r="L7" s="122"/>
      <c r="M7" s="122"/>
      <c r="N7" s="123"/>
      <c r="O7" s="122"/>
      <c r="P7" s="122"/>
      <c r="Q7" s="122"/>
      <c r="R7" s="122"/>
      <c r="S7" s="19"/>
    </row>
    <row r="8" spans="1:19" ht="15" customHeight="1" x14ac:dyDescent="0.25">
      <c r="B8" s="180">
        <v>2003</v>
      </c>
      <c r="C8" s="181">
        <v>1156732</v>
      </c>
      <c r="D8" s="182">
        <f t="shared" si="1"/>
        <v>3.5328361054399977</v>
      </c>
      <c r="E8" s="181">
        <v>21657</v>
      </c>
      <c r="F8" s="183">
        <f t="shared" si="0"/>
        <v>1.8722573595266665</v>
      </c>
      <c r="G8" s="183">
        <f t="shared" si="2"/>
        <v>1.528292156954663</v>
      </c>
      <c r="I8" s="19"/>
      <c r="J8" s="121"/>
      <c r="K8" s="122"/>
      <c r="L8" s="122"/>
      <c r="M8" s="122"/>
      <c r="N8" s="123"/>
      <c r="O8" s="122"/>
      <c r="P8" s="122"/>
      <c r="Q8" s="122"/>
      <c r="R8" s="122"/>
      <c r="S8" s="19"/>
    </row>
    <row r="9" spans="1:19" ht="15" customHeight="1" x14ac:dyDescent="0.25">
      <c r="B9" s="180">
        <v>2004</v>
      </c>
      <c r="C9" s="181">
        <v>1185456</v>
      </c>
      <c r="D9" s="182">
        <f t="shared" si="1"/>
        <v>2.4832026778890821</v>
      </c>
      <c r="E9" s="181">
        <v>22324</v>
      </c>
      <c r="F9" s="183">
        <f t="shared" si="0"/>
        <v>1.8831571985801245</v>
      </c>
      <c r="G9" s="183">
        <f t="shared" si="2"/>
        <v>3.0798356189684739</v>
      </c>
      <c r="I9" s="19"/>
      <c r="J9" s="121"/>
      <c r="K9" s="122"/>
      <c r="L9" s="122"/>
      <c r="M9" s="122"/>
      <c r="N9" s="123"/>
      <c r="O9" s="122"/>
      <c r="P9" s="122"/>
      <c r="Q9" s="122"/>
      <c r="R9" s="122"/>
      <c r="S9" s="19"/>
    </row>
    <row r="10" spans="1:19" ht="15" customHeight="1" x14ac:dyDescent="0.25">
      <c r="B10" s="180">
        <v>2005</v>
      </c>
      <c r="C10" s="181">
        <v>1220062</v>
      </c>
      <c r="D10" s="182">
        <f t="shared" si="1"/>
        <v>2.9192142095531182</v>
      </c>
      <c r="E10" s="181">
        <v>22795</v>
      </c>
      <c r="F10" s="183">
        <f t="shared" si="0"/>
        <v>1.868347674134593</v>
      </c>
      <c r="G10" s="183">
        <f t="shared" si="2"/>
        <v>2.1098369467837301</v>
      </c>
      <c r="I10" s="19"/>
      <c r="J10" s="121"/>
      <c r="K10" s="122"/>
      <c r="L10" s="122"/>
      <c r="M10" s="122"/>
      <c r="N10" s="123"/>
      <c r="O10" s="122"/>
      <c r="P10" s="122"/>
      <c r="Q10" s="122"/>
      <c r="R10" s="122"/>
      <c r="S10" s="19"/>
    </row>
    <row r="11" spans="1:19" ht="15" customHeight="1" x14ac:dyDescent="0.25">
      <c r="B11" s="180">
        <v>2006</v>
      </c>
      <c r="C11" s="181">
        <v>1268915</v>
      </c>
      <c r="D11" s="182">
        <f t="shared" si="1"/>
        <v>4.0041407731738161</v>
      </c>
      <c r="E11" s="181">
        <v>23337</v>
      </c>
      <c r="F11" s="183">
        <f t="shared" si="0"/>
        <v>1.8391302805940506</v>
      </c>
      <c r="G11" s="183">
        <f t="shared" si="2"/>
        <v>2.3777144110550523</v>
      </c>
      <c r="I11" s="19"/>
      <c r="J11" s="121"/>
      <c r="K11" s="122"/>
      <c r="L11" s="122"/>
      <c r="M11" s="122"/>
      <c r="N11" s="123"/>
      <c r="O11" s="122"/>
      <c r="P11" s="122"/>
      <c r="Q11" s="122"/>
      <c r="R11" s="122"/>
      <c r="S11" s="19"/>
    </row>
    <row r="12" spans="1:19" ht="15" customHeight="1" x14ac:dyDescent="0.25">
      <c r="B12" s="180">
        <v>2007</v>
      </c>
      <c r="C12" s="181">
        <v>1319302</v>
      </c>
      <c r="D12" s="182">
        <f t="shared" si="1"/>
        <v>3.9708727534941204</v>
      </c>
      <c r="E12" s="181">
        <v>24005</v>
      </c>
      <c r="F12" s="183">
        <f t="shared" si="0"/>
        <v>1.8195227476347342</v>
      </c>
      <c r="G12" s="183">
        <f t="shared" si="2"/>
        <v>2.8624073359900564</v>
      </c>
      <c r="I12" s="19"/>
      <c r="J12" s="121"/>
      <c r="K12" s="122"/>
      <c r="L12" s="122"/>
      <c r="M12" s="122"/>
      <c r="N12" s="123"/>
      <c r="O12" s="122"/>
      <c r="P12" s="122"/>
      <c r="Q12" s="122"/>
      <c r="R12" s="122"/>
      <c r="S12" s="19"/>
    </row>
    <row r="13" spans="1:19" ht="15" customHeight="1" x14ac:dyDescent="0.25">
      <c r="B13" s="180">
        <v>2008</v>
      </c>
      <c r="C13" s="181">
        <v>1380323</v>
      </c>
      <c r="D13" s="182">
        <f t="shared" si="1"/>
        <v>4.625248805807928</v>
      </c>
      <c r="E13" s="181">
        <v>24950</v>
      </c>
      <c r="F13" s="183">
        <f t="shared" si="0"/>
        <v>1.8075479434885893</v>
      </c>
      <c r="G13" s="183">
        <f t="shared" si="2"/>
        <v>3.9366798583628366</v>
      </c>
      <c r="I13" s="19"/>
      <c r="J13" s="121"/>
      <c r="K13" s="122"/>
      <c r="L13" s="122"/>
      <c r="M13" s="122"/>
      <c r="N13" s="123"/>
      <c r="O13" s="122"/>
      <c r="P13" s="122"/>
      <c r="Q13" s="122"/>
      <c r="R13" s="122"/>
      <c r="S13" s="19"/>
    </row>
    <row r="14" spans="1:19" ht="15" customHeight="1" x14ac:dyDescent="0.25">
      <c r="B14" s="180">
        <v>2009</v>
      </c>
      <c r="C14" s="181">
        <v>1443937</v>
      </c>
      <c r="D14" s="182">
        <f t="shared" si="1"/>
        <v>4.6086314579993228</v>
      </c>
      <c r="E14" s="181">
        <v>26541</v>
      </c>
      <c r="F14" s="183">
        <f t="shared" si="0"/>
        <v>1.8380995846771708</v>
      </c>
      <c r="G14" s="183">
        <f t="shared" si="2"/>
        <v>6.3767535070140298</v>
      </c>
      <c r="H14" s="33"/>
      <c r="I14" s="19"/>
      <c r="J14" s="121"/>
      <c r="K14" s="122"/>
      <c r="L14" s="122"/>
      <c r="M14" s="122"/>
      <c r="N14" s="123"/>
      <c r="O14" s="122"/>
      <c r="P14" s="122"/>
      <c r="Q14" s="122"/>
      <c r="R14" s="122"/>
      <c r="S14" s="19"/>
    </row>
    <row r="15" spans="1:19" ht="15" customHeight="1" x14ac:dyDescent="0.25">
      <c r="B15" s="180">
        <v>2010</v>
      </c>
      <c r="C15" s="181">
        <v>1503806</v>
      </c>
      <c r="D15" s="182">
        <f t="shared" si="1"/>
        <v>4.1462335268089845</v>
      </c>
      <c r="E15" s="181">
        <v>27532</v>
      </c>
      <c r="F15" s="183">
        <f t="shared" si="0"/>
        <v>1.8308212628490643</v>
      </c>
      <c r="G15" s="183">
        <f t="shared" si="2"/>
        <v>3.7338457480878589</v>
      </c>
      <c r="I15" s="19"/>
      <c r="J15" s="121"/>
      <c r="K15" s="122"/>
      <c r="L15" s="122"/>
      <c r="M15" s="122"/>
      <c r="N15" s="123"/>
      <c r="O15" s="122"/>
      <c r="P15" s="122"/>
      <c r="Q15" s="122"/>
      <c r="R15" s="122"/>
      <c r="S15" s="19"/>
    </row>
    <row r="16" spans="1:19" ht="15" customHeight="1" x14ac:dyDescent="0.25">
      <c r="B16" s="180">
        <v>2011</v>
      </c>
      <c r="C16" s="181">
        <v>1628793</v>
      </c>
      <c r="D16" s="182">
        <f t="shared" si="1"/>
        <v>8.3113779303979385</v>
      </c>
      <c r="E16" s="181">
        <v>28310</v>
      </c>
      <c r="F16" s="183">
        <f t="shared" si="0"/>
        <v>1.7380968606814984</v>
      </c>
      <c r="G16" s="183">
        <f t="shared" si="2"/>
        <v>2.8258027023100283</v>
      </c>
      <c r="I16" s="19"/>
      <c r="J16" s="121"/>
      <c r="K16" s="122"/>
      <c r="L16" s="122"/>
      <c r="M16" s="122"/>
      <c r="N16" s="123"/>
      <c r="O16" s="122"/>
      <c r="P16" s="122"/>
      <c r="Q16" s="122"/>
      <c r="R16" s="122"/>
      <c r="S16" s="19"/>
    </row>
    <row r="17" spans="1:19" ht="15" customHeight="1" x14ac:dyDescent="0.25">
      <c r="B17" s="180">
        <v>2012</v>
      </c>
      <c r="C17" s="181">
        <v>1643614</v>
      </c>
      <c r="D17" s="182">
        <f t="shared" si="1"/>
        <v>0.90993760410316327</v>
      </c>
      <c r="E17" s="181">
        <v>29453</v>
      </c>
      <c r="F17" s="183">
        <f t="shared" si="0"/>
        <v>1.7919657535163367</v>
      </c>
      <c r="G17" s="183">
        <f t="shared" si="2"/>
        <v>4.037442599788065</v>
      </c>
      <c r="I17" s="19"/>
      <c r="J17" s="121"/>
      <c r="K17" s="122"/>
      <c r="L17" s="122"/>
      <c r="M17" s="122"/>
      <c r="N17" s="123"/>
      <c r="O17" s="122"/>
      <c r="P17" s="122"/>
      <c r="Q17" s="122"/>
      <c r="R17" s="122"/>
      <c r="S17" s="19"/>
    </row>
    <row r="18" spans="1:19" ht="15" customHeight="1" x14ac:dyDescent="0.25">
      <c r="B18" s="180">
        <v>2013</v>
      </c>
      <c r="C18" s="181">
        <v>1722265</v>
      </c>
      <c r="D18" s="182">
        <f t="shared" si="1"/>
        <v>4.7852476311348084</v>
      </c>
      <c r="E18" s="181">
        <v>31504</v>
      </c>
      <c r="F18" s="183">
        <f t="shared" si="0"/>
        <v>1.8292190806873505</v>
      </c>
      <c r="G18" s="183">
        <f t="shared" si="2"/>
        <v>6.9636369809526997</v>
      </c>
      <c r="I18" s="19"/>
      <c r="J18" s="121"/>
      <c r="K18" s="122"/>
      <c r="L18" s="122"/>
      <c r="M18" s="122"/>
      <c r="N18" s="123"/>
      <c r="O18" s="122"/>
      <c r="P18" s="122"/>
      <c r="Q18" s="122"/>
      <c r="R18" s="122"/>
      <c r="S18" s="19"/>
    </row>
    <row r="19" spans="1:19" ht="15" customHeight="1" x14ac:dyDescent="0.25">
      <c r="B19" s="180">
        <v>2014</v>
      </c>
      <c r="C19" s="181">
        <v>1748748</v>
      </c>
      <c r="D19" s="182">
        <f t="shared" si="1"/>
        <v>1.5376843865491026</v>
      </c>
      <c r="E19" s="198">
        <v>33292</v>
      </c>
      <c r="F19" s="183">
        <f t="shared" si="0"/>
        <v>1.903762005732101</v>
      </c>
      <c r="G19" s="183">
        <f t="shared" si="2"/>
        <v>5.6754697816150355</v>
      </c>
      <c r="I19" s="19"/>
      <c r="J19" s="121"/>
      <c r="K19" s="122"/>
      <c r="L19" s="122"/>
      <c r="M19" s="122"/>
      <c r="N19" s="123"/>
      <c r="O19" s="122"/>
      <c r="P19" s="122"/>
      <c r="Q19" s="122"/>
      <c r="R19" s="122"/>
      <c r="S19" s="19"/>
    </row>
    <row r="20" spans="1:19" ht="15" customHeight="1" x14ac:dyDescent="0.25">
      <c r="B20" s="180">
        <v>2015</v>
      </c>
      <c r="C20" s="181">
        <v>1783488</v>
      </c>
      <c r="D20" s="182">
        <f t="shared" si="1"/>
        <v>1.98656410186031</v>
      </c>
      <c r="E20" s="181">
        <v>34303</v>
      </c>
      <c r="F20" s="183">
        <f t="shared" si="0"/>
        <v>1.9233658987332689</v>
      </c>
      <c r="G20" s="183">
        <f t="shared" si="2"/>
        <v>3.0367655893307699</v>
      </c>
      <c r="I20" s="19"/>
      <c r="J20" s="121"/>
      <c r="K20" s="122"/>
      <c r="L20" s="122"/>
      <c r="M20" s="122"/>
      <c r="N20" s="123"/>
      <c r="O20" s="122"/>
      <c r="P20" s="122"/>
      <c r="Q20" s="122"/>
      <c r="R20" s="122"/>
      <c r="S20" s="19"/>
    </row>
    <row r="21" spans="1:19" ht="15" customHeight="1" x14ac:dyDescent="0.25">
      <c r="B21" s="180">
        <v>2016</v>
      </c>
      <c r="C21" s="181">
        <v>1845631</v>
      </c>
      <c r="D21" s="182">
        <f t="shared" si="1"/>
        <v>3.4843520113395812</v>
      </c>
      <c r="E21" s="181">
        <v>35249</v>
      </c>
      <c r="F21" s="183">
        <f t="shared" si="0"/>
        <v>1.9098617220885434</v>
      </c>
      <c r="G21" s="183">
        <f t="shared" si="2"/>
        <v>2.7577762877882321</v>
      </c>
      <c r="I21" s="19"/>
      <c r="J21" s="121"/>
      <c r="K21" s="122"/>
      <c r="L21" s="122"/>
      <c r="M21" s="122"/>
      <c r="N21" s="123"/>
      <c r="O21" s="122"/>
      <c r="P21" s="122"/>
      <c r="Q21" s="122"/>
      <c r="R21" s="122"/>
      <c r="S21" s="19"/>
    </row>
    <row r="22" spans="1:19" ht="15" customHeight="1" x14ac:dyDescent="0.25">
      <c r="B22" s="180">
        <v>2017</v>
      </c>
      <c r="C22" s="181">
        <v>1876726</v>
      </c>
      <c r="D22" s="182">
        <f>(C22/C21*100)-100</f>
        <v>1.6847896464677916</v>
      </c>
      <c r="E22" s="181">
        <v>36074</v>
      </c>
      <c r="F22" s="183">
        <f t="shared" ref="F22" si="3">E22/C22*100</f>
        <v>1.9221772384461024</v>
      </c>
      <c r="G22" s="183">
        <f>(E22/E21*100)-100</f>
        <v>2.3404919288490476</v>
      </c>
      <c r="I22" s="19"/>
      <c r="J22" s="121"/>
      <c r="K22" s="122"/>
      <c r="L22" s="122"/>
      <c r="M22" s="122"/>
      <c r="N22" s="123"/>
      <c r="O22" s="122"/>
      <c r="P22" s="122"/>
      <c r="Q22" s="122"/>
      <c r="R22" s="122"/>
      <c r="S22" s="19"/>
    </row>
    <row r="23" spans="1:19" ht="15" customHeight="1" x14ac:dyDescent="0.25">
      <c r="B23" s="180">
        <v>2018</v>
      </c>
      <c r="C23" s="181">
        <v>1916272</v>
      </c>
      <c r="D23" s="182">
        <f t="shared" ref="D23:D25" si="4">(C23/C22*100)-100</f>
        <v>2.1071802703218196</v>
      </c>
      <c r="E23" s="181">
        <v>36378</v>
      </c>
      <c r="F23" s="183">
        <f t="shared" ref="F23" si="5">E23/C23*100</f>
        <v>1.8983735085624589</v>
      </c>
      <c r="G23" s="183">
        <f t="shared" ref="G23" si="6">(E23/E22*100)-100</f>
        <v>0.84271220269445735</v>
      </c>
      <c r="I23" s="19"/>
      <c r="J23" s="121"/>
      <c r="K23" s="122"/>
      <c r="L23" s="122"/>
      <c r="M23" s="122"/>
      <c r="N23" s="123"/>
      <c r="O23" s="122"/>
      <c r="P23" s="122"/>
      <c r="Q23" s="122"/>
      <c r="R23" s="122"/>
      <c r="S23" s="19"/>
    </row>
    <row r="24" spans="1:19" ht="15" customHeight="1" x14ac:dyDescent="0.25">
      <c r="B24" s="205">
        <v>2019</v>
      </c>
      <c r="C24" s="206">
        <v>1968060</v>
      </c>
      <c r="D24" s="207">
        <f t="shared" si="4"/>
        <v>2.7025390967461789</v>
      </c>
      <c r="E24" s="206">
        <v>36828</v>
      </c>
      <c r="F24" s="208">
        <f t="shared" ref="F24:F25" si="7">E24/C24*100</f>
        <v>1.871284412060608</v>
      </c>
      <c r="G24" s="208">
        <f t="shared" ref="G24:G25" si="8">(E24/E23*100)-100</f>
        <v>1.2370113805046969</v>
      </c>
      <c r="I24" s="19"/>
      <c r="J24" s="121"/>
      <c r="K24" s="122"/>
      <c r="L24" s="122"/>
      <c r="M24" s="122"/>
      <c r="N24" s="123"/>
      <c r="O24" s="122"/>
      <c r="P24" s="122"/>
      <c r="Q24" s="122"/>
      <c r="R24" s="122"/>
      <c r="S24" s="19"/>
    </row>
    <row r="25" spans="1:19" ht="15" customHeight="1" x14ac:dyDescent="0.25">
      <c r="B25" s="185">
        <v>2020</v>
      </c>
      <c r="C25" s="186">
        <v>2026370</v>
      </c>
      <c r="D25" s="187">
        <f t="shared" si="4"/>
        <v>2.9628161743036259</v>
      </c>
      <c r="E25" s="186">
        <v>37376</v>
      </c>
      <c r="F25" s="188">
        <f t="shared" si="7"/>
        <v>1.8444805242872724</v>
      </c>
      <c r="G25" s="188">
        <f t="shared" si="8"/>
        <v>1.4879982621918089</v>
      </c>
      <c r="H25" s="157"/>
      <c r="I25" s="19"/>
      <c r="J25" s="121"/>
      <c r="K25" s="122"/>
      <c r="L25" s="122"/>
      <c r="M25" s="122"/>
      <c r="N25" s="123"/>
      <c r="O25" s="122"/>
      <c r="P25" s="122"/>
      <c r="Q25" s="122"/>
      <c r="R25" s="122"/>
      <c r="S25" s="19"/>
    </row>
    <row r="26" spans="1:19" ht="15" customHeight="1" x14ac:dyDescent="0.25">
      <c r="B26" s="22"/>
      <c r="C26" s="22"/>
      <c r="D26" s="22"/>
      <c r="E26" s="21"/>
      <c r="F26" s="21"/>
      <c r="G26" s="21"/>
      <c r="I26" s="19"/>
      <c r="J26" s="19"/>
      <c r="K26" s="19"/>
      <c r="L26" s="19"/>
      <c r="M26" s="19"/>
      <c r="N26" s="19"/>
      <c r="O26" s="19"/>
      <c r="P26" s="19"/>
      <c r="Q26" s="19"/>
      <c r="R26" s="19"/>
      <c r="S26" s="19"/>
    </row>
    <row r="27" spans="1:19" ht="15" customHeight="1" x14ac:dyDescent="0.25">
      <c r="A27" s="20" t="s">
        <v>4</v>
      </c>
      <c r="B27" s="271" t="s">
        <v>15</v>
      </c>
      <c r="C27" s="250"/>
      <c r="D27" s="250"/>
      <c r="E27" s="250"/>
      <c r="F27" s="250"/>
      <c r="G27" s="250"/>
      <c r="I27" s="19"/>
      <c r="J27" s="19"/>
      <c r="K27" s="19"/>
      <c r="L27" s="19"/>
      <c r="M27" s="19"/>
      <c r="N27" s="19"/>
      <c r="O27" s="19"/>
      <c r="P27" s="19"/>
      <c r="Q27" s="19"/>
      <c r="R27" s="19"/>
      <c r="S27" s="19"/>
    </row>
    <row r="28" spans="1:19" s="146" customFormat="1" ht="30" customHeight="1" x14ac:dyDescent="0.25">
      <c r="A28" s="145" t="s">
        <v>5</v>
      </c>
      <c r="B28" s="246" t="s">
        <v>90</v>
      </c>
      <c r="C28" s="268"/>
      <c r="D28" s="268"/>
      <c r="E28" s="268"/>
      <c r="F28" s="268"/>
      <c r="G28" s="268"/>
    </row>
    <row r="29" spans="1:19" s="147" customFormat="1" ht="15" customHeight="1" x14ac:dyDescent="0.25">
      <c r="A29" s="163" t="s">
        <v>1</v>
      </c>
      <c r="B29" s="216" t="s">
        <v>262</v>
      </c>
      <c r="C29" s="217"/>
    </row>
    <row r="30" spans="1:19" s="161" customFormat="1" ht="15" customHeight="1" x14ac:dyDescent="0.25">
      <c r="A30" s="159" t="s">
        <v>2</v>
      </c>
      <c r="B30" s="215" t="s">
        <v>256</v>
      </c>
      <c r="C30" s="215"/>
      <c r="D30" s="215"/>
      <c r="E30" s="215"/>
      <c r="F30" s="214"/>
      <c r="G30" s="214"/>
      <c r="H30" s="160"/>
    </row>
    <row r="31" spans="1:19" customFormat="1" ht="15" x14ac:dyDescent="0.25">
      <c r="A31" s="158"/>
      <c r="B31" s="158"/>
      <c r="C31" s="158"/>
      <c r="D31" s="158"/>
      <c r="E31" s="158"/>
      <c r="F31" s="158"/>
      <c r="G31" s="46"/>
    </row>
  </sheetData>
  <mergeCells count="12">
    <mergeCell ref="B30:E30"/>
    <mergeCell ref="B28:G28"/>
    <mergeCell ref="B27:G27"/>
    <mergeCell ref="C3:D3"/>
    <mergeCell ref="E3:G3"/>
    <mergeCell ref="B29:C29"/>
    <mergeCell ref="J2:J3"/>
    <mergeCell ref="K2:Q2"/>
    <mergeCell ref="K3:L3"/>
    <mergeCell ref="N3:Q3"/>
    <mergeCell ref="B2:G2"/>
    <mergeCell ref="B3:B4"/>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dimension ref="A1:S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c r="C1" s="24" t="s">
        <v>142</v>
      </c>
      <c r="D1" s="32"/>
      <c r="E1" s="25"/>
      <c r="F1" s="25"/>
      <c r="G1" s="24"/>
      <c r="J1" s="19"/>
      <c r="K1" s="117"/>
      <c r="L1" s="19"/>
      <c r="M1" s="19"/>
      <c r="N1" s="19"/>
      <c r="O1" s="19"/>
      <c r="P1" s="19"/>
      <c r="Q1" s="19"/>
      <c r="R1" s="19"/>
      <c r="S1" s="19"/>
    </row>
    <row r="2" spans="1:19" s="23" customFormat="1" ht="30" customHeight="1" thickBot="1" x14ac:dyDescent="0.25">
      <c r="B2" s="240" t="s">
        <v>158</v>
      </c>
      <c r="C2" s="240"/>
      <c r="D2" s="240"/>
      <c r="E2" s="241"/>
      <c r="F2" s="241"/>
      <c r="G2" s="241"/>
      <c r="J2" s="131"/>
      <c r="K2" s="256"/>
      <c r="L2" s="254"/>
      <c r="M2" s="254"/>
      <c r="N2" s="120"/>
      <c r="O2" s="254"/>
      <c r="P2" s="254"/>
      <c r="Q2" s="254"/>
      <c r="R2" s="131"/>
      <c r="S2" s="131"/>
    </row>
    <row r="3" spans="1:19" s="23" customFormat="1" ht="30" customHeight="1" x14ac:dyDescent="0.2">
      <c r="B3" s="242" t="s">
        <v>6</v>
      </c>
      <c r="C3" s="244" t="s">
        <v>22</v>
      </c>
      <c r="D3" s="245"/>
      <c r="E3" s="237" t="s">
        <v>23</v>
      </c>
      <c r="F3" s="238"/>
      <c r="G3" s="238"/>
      <c r="J3" s="131"/>
      <c r="K3" s="256"/>
      <c r="L3" s="120"/>
      <c r="M3" s="120"/>
      <c r="N3" s="119"/>
      <c r="O3" s="120"/>
      <c r="P3" s="120"/>
      <c r="Q3" s="120"/>
      <c r="R3" s="131"/>
      <c r="S3" s="131"/>
    </row>
    <row r="4" spans="1:19" s="23" customFormat="1" ht="45" customHeight="1" x14ac:dyDescent="0.2">
      <c r="B4" s="243"/>
      <c r="C4" s="85" t="s">
        <v>7</v>
      </c>
      <c r="D4" s="31" t="s">
        <v>19</v>
      </c>
      <c r="E4" s="85" t="s">
        <v>7</v>
      </c>
      <c r="F4" s="30" t="s">
        <v>24</v>
      </c>
      <c r="G4" s="86" t="s">
        <v>19</v>
      </c>
      <c r="J4" s="131"/>
      <c r="K4" s="121"/>
      <c r="L4" s="122"/>
      <c r="M4" s="122"/>
      <c r="N4" s="122"/>
      <c r="O4" s="122"/>
      <c r="P4" s="122"/>
      <c r="Q4" s="122"/>
      <c r="R4" s="131"/>
      <c r="S4" s="131"/>
    </row>
    <row r="5" spans="1:19" ht="15" customHeight="1" x14ac:dyDescent="0.25">
      <c r="B5" s="170">
        <v>2000</v>
      </c>
      <c r="C5" s="171">
        <v>61990</v>
      </c>
      <c r="D5" s="172" t="s">
        <v>3</v>
      </c>
      <c r="E5" s="171">
        <v>162</v>
      </c>
      <c r="F5" s="173">
        <f t="shared" ref="F5:F21" si="0">E5/C5*100</f>
        <v>0.26133247297951284</v>
      </c>
      <c r="G5" s="173" t="s">
        <v>3</v>
      </c>
      <c r="J5" s="19"/>
      <c r="K5" s="121"/>
      <c r="L5" s="122"/>
      <c r="M5" s="122"/>
      <c r="N5" s="122"/>
      <c r="O5" s="122"/>
      <c r="P5" s="122"/>
      <c r="Q5" s="122"/>
      <c r="R5" s="19"/>
      <c r="S5" s="19"/>
    </row>
    <row r="6" spans="1:19" ht="15" customHeight="1" x14ac:dyDescent="0.25">
      <c r="B6" s="175">
        <v>2001</v>
      </c>
      <c r="C6" s="176">
        <v>62994</v>
      </c>
      <c r="D6" s="177">
        <f t="shared" ref="D6:D21" si="1">(C6/C5*100)-100</f>
        <v>1.6196160671075859</v>
      </c>
      <c r="E6" s="176">
        <v>276</v>
      </c>
      <c r="F6" s="178">
        <f t="shared" si="0"/>
        <v>0.43813696542527858</v>
      </c>
      <c r="G6" s="178">
        <f t="shared" ref="G6:G21" si="2">(E6/E5*100)-100</f>
        <v>70.370370370370381</v>
      </c>
      <c r="J6" s="19"/>
      <c r="K6" s="121"/>
      <c r="L6" s="122"/>
      <c r="M6" s="122"/>
      <c r="N6" s="122"/>
      <c r="O6" s="122"/>
      <c r="P6" s="122"/>
      <c r="Q6" s="122"/>
      <c r="R6" s="19"/>
      <c r="S6" s="19"/>
    </row>
    <row r="7" spans="1:19" ht="15" customHeight="1" x14ac:dyDescent="0.25">
      <c r="B7" s="180">
        <v>2002</v>
      </c>
      <c r="C7" s="181">
        <v>46423</v>
      </c>
      <c r="D7" s="182">
        <f t="shared" si="1"/>
        <v>-26.305679906022789</v>
      </c>
      <c r="E7" s="181">
        <v>318</v>
      </c>
      <c r="F7" s="183">
        <f t="shared" si="0"/>
        <v>0.68500527755638363</v>
      </c>
      <c r="G7" s="183">
        <f t="shared" si="2"/>
        <v>15.217391304347828</v>
      </c>
      <c r="J7" s="19"/>
      <c r="K7" s="121"/>
      <c r="L7" s="122"/>
      <c r="M7" s="122"/>
      <c r="N7" s="122"/>
      <c r="O7" s="122"/>
      <c r="P7" s="122"/>
      <c r="Q7" s="122"/>
      <c r="R7" s="19"/>
      <c r="S7" s="19"/>
    </row>
    <row r="8" spans="1:19" ht="15" customHeight="1" x14ac:dyDescent="0.25">
      <c r="B8" s="180">
        <v>2003</v>
      </c>
      <c r="C8" s="181">
        <v>33717</v>
      </c>
      <c r="D8" s="182">
        <f t="shared" si="1"/>
        <v>-27.3700536372057</v>
      </c>
      <c r="E8" s="181">
        <v>203</v>
      </c>
      <c r="F8" s="183">
        <f t="shared" si="0"/>
        <v>0.60207017231663551</v>
      </c>
      <c r="G8" s="183">
        <f t="shared" si="2"/>
        <v>-36.163522012578618</v>
      </c>
      <c r="J8" s="19"/>
      <c r="K8" s="121"/>
      <c r="L8" s="122"/>
      <c r="M8" s="122"/>
      <c r="N8" s="122"/>
      <c r="O8" s="122"/>
      <c r="P8" s="122"/>
      <c r="Q8" s="122"/>
      <c r="R8" s="19"/>
      <c r="S8" s="19"/>
    </row>
    <row r="9" spans="1:19" ht="15" customHeight="1" x14ac:dyDescent="0.25">
      <c r="B9" s="180">
        <v>2004</v>
      </c>
      <c r="C9" s="181">
        <v>34759</v>
      </c>
      <c r="D9" s="182">
        <f t="shared" si="1"/>
        <v>3.0904291603642093</v>
      </c>
      <c r="E9" s="181">
        <v>240</v>
      </c>
      <c r="F9" s="183">
        <f t="shared" si="0"/>
        <v>0.69046865559998849</v>
      </c>
      <c r="G9" s="183">
        <f t="shared" si="2"/>
        <v>18.22660098522168</v>
      </c>
      <c r="J9" s="19"/>
      <c r="K9" s="121"/>
      <c r="L9" s="122"/>
      <c r="M9" s="122"/>
      <c r="N9" s="122"/>
      <c r="O9" s="122"/>
      <c r="P9" s="122"/>
      <c r="Q9" s="122"/>
      <c r="R9" s="19"/>
      <c r="S9" s="19"/>
    </row>
    <row r="10" spans="1:19" ht="15" customHeight="1" x14ac:dyDescent="0.25">
      <c r="B10" s="180">
        <v>2005</v>
      </c>
      <c r="C10" s="181">
        <v>31522</v>
      </c>
      <c r="D10" s="182">
        <f t="shared" si="1"/>
        <v>-9.3126959924048407</v>
      </c>
      <c r="E10" s="181">
        <v>229</v>
      </c>
      <c r="F10" s="183">
        <f t="shared" si="0"/>
        <v>0.72647674639934012</v>
      </c>
      <c r="G10" s="183">
        <f t="shared" si="2"/>
        <v>-4.5833333333333286</v>
      </c>
      <c r="J10" s="19"/>
      <c r="K10" s="121"/>
      <c r="L10" s="122"/>
      <c r="M10" s="122"/>
      <c r="N10" s="122"/>
      <c r="O10" s="122"/>
      <c r="P10" s="122"/>
      <c r="Q10" s="122"/>
      <c r="R10" s="19"/>
      <c r="S10" s="19"/>
    </row>
    <row r="11" spans="1:19" ht="15" customHeight="1" x14ac:dyDescent="0.25">
      <c r="B11" s="180">
        <v>2006</v>
      </c>
      <c r="C11" s="181">
        <v>31870</v>
      </c>
      <c r="D11" s="182">
        <f t="shared" si="1"/>
        <v>1.1039908635238902</v>
      </c>
      <c r="E11" s="181">
        <v>239</v>
      </c>
      <c r="F11" s="183">
        <f t="shared" si="0"/>
        <v>0.74992155632256041</v>
      </c>
      <c r="G11" s="183">
        <f t="shared" si="2"/>
        <v>4.3668122270742487</v>
      </c>
      <c r="J11" s="19"/>
      <c r="K11" s="121"/>
      <c r="L11" s="122"/>
      <c r="M11" s="122"/>
      <c r="N11" s="122"/>
      <c r="O11" s="122"/>
      <c r="P11" s="122"/>
      <c r="Q11" s="122"/>
      <c r="R11" s="19"/>
      <c r="S11" s="19"/>
    </row>
    <row r="12" spans="1:19" ht="15" customHeight="1" x14ac:dyDescent="0.25">
      <c r="B12" s="180">
        <v>2007</v>
      </c>
      <c r="C12" s="181">
        <v>36075</v>
      </c>
      <c r="D12" s="182">
        <f t="shared" si="1"/>
        <v>13.194226545340442</v>
      </c>
      <c r="E12" s="181">
        <v>285</v>
      </c>
      <c r="F12" s="183">
        <f t="shared" si="0"/>
        <v>0.79002079002079006</v>
      </c>
      <c r="G12" s="183">
        <f t="shared" si="2"/>
        <v>19.246861924686186</v>
      </c>
      <c r="J12" s="19"/>
      <c r="K12" s="121"/>
      <c r="L12" s="122"/>
      <c r="M12" s="122"/>
      <c r="N12" s="122"/>
      <c r="O12" s="122"/>
      <c r="P12" s="122"/>
      <c r="Q12" s="122"/>
      <c r="R12" s="19"/>
      <c r="S12" s="19"/>
    </row>
    <row r="13" spans="1:19" ht="15" customHeight="1" x14ac:dyDescent="0.25">
      <c r="B13" s="180">
        <v>2008</v>
      </c>
      <c r="C13" s="181">
        <v>37710</v>
      </c>
      <c r="D13" s="182">
        <f t="shared" si="1"/>
        <v>4.5322245322245323</v>
      </c>
      <c r="E13" s="181">
        <v>240</v>
      </c>
      <c r="F13" s="183">
        <f t="shared" si="0"/>
        <v>0.63643595863166269</v>
      </c>
      <c r="G13" s="183">
        <f t="shared" si="2"/>
        <v>-15.789473684210535</v>
      </c>
      <c r="J13" s="19"/>
      <c r="K13" s="121"/>
      <c r="L13" s="122"/>
      <c r="M13" s="122"/>
      <c r="N13" s="122"/>
      <c r="O13" s="122"/>
      <c r="P13" s="122"/>
      <c r="Q13" s="122"/>
      <c r="R13" s="19"/>
      <c r="S13" s="19"/>
    </row>
    <row r="14" spans="1:19" ht="15" customHeight="1" x14ac:dyDescent="0.25">
      <c r="B14" s="180">
        <v>2009</v>
      </c>
      <c r="C14" s="181">
        <v>32767</v>
      </c>
      <c r="D14" s="182">
        <f t="shared" si="1"/>
        <v>-13.107928931317957</v>
      </c>
      <c r="E14" s="181">
        <v>215</v>
      </c>
      <c r="F14" s="183">
        <f t="shared" si="0"/>
        <v>0.65614795373393964</v>
      </c>
      <c r="G14" s="183">
        <f t="shared" si="2"/>
        <v>-10.416666666666657</v>
      </c>
      <c r="J14" s="19"/>
      <c r="K14" s="121"/>
      <c r="L14" s="122"/>
      <c r="M14" s="122"/>
      <c r="N14" s="122"/>
      <c r="O14" s="122"/>
      <c r="P14" s="122"/>
      <c r="Q14" s="122"/>
      <c r="R14" s="19"/>
      <c r="S14" s="19"/>
    </row>
    <row r="15" spans="1:19" ht="15" customHeight="1" x14ac:dyDescent="0.25">
      <c r="B15" s="180">
        <v>2010</v>
      </c>
      <c r="C15" s="181">
        <v>28273</v>
      </c>
      <c r="D15" s="182">
        <f t="shared" si="1"/>
        <v>-13.715018158513132</v>
      </c>
      <c r="E15" s="181">
        <v>136</v>
      </c>
      <c r="F15" s="183">
        <f t="shared" si="0"/>
        <v>0.48102429880097619</v>
      </c>
      <c r="G15" s="183">
        <f t="shared" si="2"/>
        <v>-36.744186046511629</v>
      </c>
      <c r="J15" s="19"/>
      <c r="K15" s="121"/>
      <c r="L15" s="122"/>
      <c r="M15" s="122"/>
      <c r="N15" s="122"/>
      <c r="O15" s="122"/>
      <c r="P15" s="122"/>
      <c r="Q15" s="122"/>
      <c r="R15" s="19"/>
      <c r="S15" s="19"/>
    </row>
    <row r="16" spans="1:19" ht="15" customHeight="1" x14ac:dyDescent="0.25">
      <c r="B16" s="180">
        <v>2011</v>
      </c>
      <c r="C16" s="181">
        <v>29786</v>
      </c>
      <c r="D16" s="182">
        <f t="shared" si="1"/>
        <v>5.3513953241608618</v>
      </c>
      <c r="E16" s="181">
        <v>165</v>
      </c>
      <c r="F16" s="183">
        <f t="shared" si="0"/>
        <v>0.5539515208487209</v>
      </c>
      <c r="G16" s="183">
        <f t="shared" si="2"/>
        <v>21.323529411764696</v>
      </c>
      <c r="J16" s="117"/>
      <c r="K16" s="121"/>
      <c r="L16" s="122"/>
      <c r="M16" s="122"/>
      <c r="N16" s="122"/>
      <c r="O16" s="122"/>
      <c r="P16" s="122"/>
      <c r="Q16" s="122"/>
      <c r="R16" s="19"/>
      <c r="S16" s="19"/>
    </row>
    <row r="17" spans="1:19" ht="15" customHeight="1" x14ac:dyDescent="0.25">
      <c r="B17" s="180">
        <v>2012</v>
      </c>
      <c r="C17" s="181">
        <v>38612</v>
      </c>
      <c r="D17" s="182">
        <f t="shared" si="1"/>
        <v>29.631370442489754</v>
      </c>
      <c r="E17" s="181">
        <v>211</v>
      </c>
      <c r="F17" s="183">
        <f t="shared" si="0"/>
        <v>0.54646223971822239</v>
      </c>
      <c r="G17" s="183">
        <f t="shared" si="2"/>
        <v>27.878787878787875</v>
      </c>
      <c r="J17" s="117"/>
      <c r="K17" s="121"/>
      <c r="L17" s="122"/>
      <c r="M17" s="122"/>
      <c r="N17" s="122"/>
      <c r="O17" s="122"/>
      <c r="P17" s="122"/>
      <c r="Q17" s="122"/>
      <c r="R17" s="19"/>
      <c r="S17" s="19"/>
    </row>
    <row r="18" spans="1:19" ht="15" customHeight="1" x14ac:dyDescent="0.25">
      <c r="B18" s="180">
        <v>2013</v>
      </c>
      <c r="C18" s="181">
        <v>34801</v>
      </c>
      <c r="D18" s="182">
        <f t="shared" si="1"/>
        <v>-9.8699886045788787</v>
      </c>
      <c r="E18" s="181">
        <v>185</v>
      </c>
      <c r="F18" s="183">
        <f t="shared" si="0"/>
        <v>0.53159391971495074</v>
      </c>
      <c r="G18" s="183">
        <f t="shared" si="2"/>
        <v>-12.322274881516591</v>
      </c>
      <c r="J18" s="117"/>
      <c r="K18" s="121"/>
      <c r="L18" s="122"/>
      <c r="M18" s="122"/>
      <c r="N18" s="122"/>
      <c r="O18" s="122"/>
      <c r="P18" s="122"/>
      <c r="Q18" s="122"/>
      <c r="R18" s="19"/>
      <c r="S18" s="19"/>
    </row>
    <row r="19" spans="1:19" ht="15" customHeight="1" x14ac:dyDescent="0.25">
      <c r="B19" s="180">
        <v>2014</v>
      </c>
      <c r="C19" s="181">
        <v>18726</v>
      </c>
      <c r="D19" s="182">
        <f t="shared" si="1"/>
        <v>-46.19120140225855</v>
      </c>
      <c r="E19" s="198">
        <v>112</v>
      </c>
      <c r="F19" s="183">
        <f t="shared" si="0"/>
        <v>0.59809889992523768</v>
      </c>
      <c r="G19" s="183">
        <f t="shared" si="2"/>
        <v>-39.459459459459453</v>
      </c>
      <c r="J19" s="117"/>
      <c r="K19" s="121"/>
      <c r="L19" s="122"/>
      <c r="M19" s="122"/>
      <c r="N19" s="122"/>
      <c r="O19" s="122"/>
      <c r="P19" s="122"/>
      <c r="Q19" s="122"/>
      <c r="R19" s="19"/>
      <c r="S19" s="19"/>
    </row>
    <row r="20" spans="1:19" ht="15" customHeight="1" x14ac:dyDescent="0.25">
      <c r="B20" s="180">
        <v>2015</v>
      </c>
      <c r="C20" s="181">
        <v>27071</v>
      </c>
      <c r="D20" s="182">
        <f t="shared" si="1"/>
        <v>44.563708213179552</v>
      </c>
      <c r="E20" s="198">
        <v>169</v>
      </c>
      <c r="F20" s="183">
        <f t="shared" si="0"/>
        <v>0.62428428946104686</v>
      </c>
      <c r="G20" s="183">
        <f t="shared" si="2"/>
        <v>50.892857142857139</v>
      </c>
      <c r="J20" s="117"/>
      <c r="K20" s="121"/>
      <c r="L20" s="122"/>
      <c r="M20" s="122"/>
      <c r="N20" s="122"/>
      <c r="O20" s="122"/>
      <c r="P20" s="122"/>
      <c r="Q20" s="122"/>
      <c r="R20" s="19"/>
      <c r="S20" s="19"/>
    </row>
    <row r="21" spans="1:19" ht="15" customHeight="1" x14ac:dyDescent="0.25">
      <c r="B21" s="180">
        <v>2016</v>
      </c>
      <c r="C21" s="181">
        <v>31935</v>
      </c>
      <c r="D21" s="182">
        <f t="shared" si="1"/>
        <v>17.967566768867059</v>
      </c>
      <c r="E21" s="198">
        <v>186</v>
      </c>
      <c r="F21" s="183">
        <f t="shared" si="0"/>
        <v>0.58243306716768439</v>
      </c>
      <c r="G21" s="183">
        <f t="shared" si="2"/>
        <v>10.059171597633139</v>
      </c>
      <c r="J21" s="117"/>
      <c r="K21" s="117"/>
      <c r="L21" s="117"/>
      <c r="M21" s="117"/>
      <c r="N21" s="19"/>
      <c r="O21" s="19"/>
      <c r="P21" s="19"/>
      <c r="Q21" s="19"/>
      <c r="R21" s="19"/>
      <c r="S21" s="19"/>
    </row>
    <row r="22" spans="1:19" ht="15" customHeight="1" x14ac:dyDescent="0.25">
      <c r="B22" s="180">
        <v>2017</v>
      </c>
      <c r="C22" s="181">
        <v>37399</v>
      </c>
      <c r="D22" s="182">
        <f t="shared" ref="D22" si="3">(C22/C21*100)-100</f>
        <v>17.109754188194785</v>
      </c>
      <c r="E22" s="198">
        <v>238</v>
      </c>
      <c r="F22" s="183">
        <f t="shared" ref="F22" si="4">E22/C22*100</f>
        <v>0.63638065188908799</v>
      </c>
      <c r="G22" s="183">
        <f t="shared" ref="G22" si="5">(E22/E21*100)-100</f>
        <v>27.956989247311824</v>
      </c>
      <c r="J22" s="117"/>
      <c r="K22" s="117"/>
      <c r="L22" s="117"/>
      <c r="M22" s="117"/>
      <c r="N22" s="19"/>
      <c r="O22" s="19"/>
      <c r="P22" s="19"/>
      <c r="Q22" s="19"/>
      <c r="R22" s="19"/>
      <c r="S22" s="19"/>
    </row>
    <row r="23" spans="1:19" ht="15" customHeight="1" x14ac:dyDescent="0.25">
      <c r="B23" s="180">
        <v>2018</v>
      </c>
      <c r="C23" s="181">
        <v>36200</v>
      </c>
      <c r="D23" s="182">
        <f t="shared" ref="D23:D25" si="6">(C23/C22*100)-100</f>
        <v>-3.2059680740126737</v>
      </c>
      <c r="E23" s="181">
        <v>272</v>
      </c>
      <c r="F23" s="183">
        <f t="shared" ref="F23" si="7">E23/C23*100</f>
        <v>0.75138121546961323</v>
      </c>
      <c r="G23" s="183">
        <f t="shared" ref="G23" si="8">(E23/E22*100)-100</f>
        <v>14.285714285714278</v>
      </c>
      <c r="J23" s="117"/>
      <c r="K23" s="117"/>
      <c r="L23" s="117"/>
      <c r="M23" s="117"/>
      <c r="N23" s="19"/>
      <c r="O23" s="19"/>
      <c r="P23" s="19"/>
      <c r="Q23" s="19"/>
      <c r="R23" s="19"/>
      <c r="S23" s="19"/>
    </row>
    <row r="24" spans="1:19" ht="15" customHeight="1" x14ac:dyDescent="0.25">
      <c r="B24" s="205">
        <v>2019</v>
      </c>
      <c r="C24" s="206">
        <v>40594</v>
      </c>
      <c r="D24" s="207">
        <f t="shared" si="6"/>
        <v>12.138121546961315</v>
      </c>
      <c r="E24" s="206">
        <v>326</v>
      </c>
      <c r="F24" s="208">
        <f t="shared" ref="F24:F25" si="9">E24/C24*100</f>
        <v>0.80307434596245741</v>
      </c>
      <c r="G24" s="208">
        <f t="shared" ref="G24:G25" si="10">(E24/E23*100)-100</f>
        <v>19.85294117647058</v>
      </c>
      <c r="J24" s="117"/>
      <c r="K24" s="117"/>
      <c r="L24" s="117"/>
      <c r="M24" s="117"/>
      <c r="N24" s="19"/>
      <c r="O24" s="19"/>
      <c r="P24" s="19"/>
      <c r="Q24" s="19"/>
      <c r="R24" s="19"/>
      <c r="S24" s="19"/>
    </row>
    <row r="25" spans="1:19" ht="15" customHeight="1" x14ac:dyDescent="0.25">
      <c r="B25" s="185">
        <v>2020</v>
      </c>
      <c r="C25" s="186">
        <v>33915</v>
      </c>
      <c r="D25" s="187">
        <f t="shared" si="6"/>
        <v>-16.453170419273789</v>
      </c>
      <c r="E25" s="186">
        <v>236</v>
      </c>
      <c r="F25" s="188">
        <f t="shared" si="9"/>
        <v>0.6958572902845348</v>
      </c>
      <c r="G25" s="188">
        <f t="shared" si="10"/>
        <v>-27.607361963190186</v>
      </c>
      <c r="J25" s="117"/>
      <c r="K25" s="117"/>
      <c r="L25" s="117"/>
      <c r="M25" s="117"/>
      <c r="N25" s="19"/>
      <c r="O25" s="19"/>
      <c r="P25" s="19"/>
      <c r="Q25" s="19"/>
      <c r="R25" s="19"/>
      <c r="S25" s="19"/>
    </row>
    <row r="26" spans="1:19" ht="15" customHeight="1" x14ac:dyDescent="0.25">
      <c r="B26" s="22"/>
      <c r="C26" s="22"/>
      <c r="D26" s="22"/>
      <c r="E26" s="21"/>
      <c r="F26" s="21"/>
      <c r="G26" s="21"/>
      <c r="J26" s="19"/>
      <c r="K26" s="117"/>
      <c r="L26" s="19"/>
      <c r="M26" s="19"/>
      <c r="N26" s="19"/>
      <c r="O26" s="19"/>
      <c r="P26" s="19"/>
      <c r="Q26" s="19"/>
      <c r="R26" s="19"/>
      <c r="S26" s="19"/>
    </row>
    <row r="27" spans="1:19" ht="15" customHeight="1" x14ac:dyDescent="0.25">
      <c r="A27" s="20" t="s">
        <v>5</v>
      </c>
      <c r="B27" s="249" t="s">
        <v>159</v>
      </c>
      <c r="C27" s="250"/>
      <c r="D27" s="250"/>
      <c r="E27" s="250"/>
      <c r="F27" s="250"/>
      <c r="G27" s="250"/>
      <c r="J27" s="19"/>
      <c r="K27" s="117"/>
      <c r="L27" s="19"/>
      <c r="M27" s="19"/>
      <c r="N27" s="19"/>
      <c r="O27" s="19"/>
      <c r="P27" s="19"/>
      <c r="Q27" s="19"/>
      <c r="R27" s="19"/>
      <c r="S27" s="19"/>
    </row>
    <row r="28" spans="1:19" s="147" customFormat="1" ht="15" customHeight="1" x14ac:dyDescent="0.25">
      <c r="A28" s="163" t="s">
        <v>1</v>
      </c>
      <c r="B28" s="216" t="s">
        <v>262</v>
      </c>
      <c r="C28" s="217"/>
    </row>
    <row r="29" spans="1:19" s="161" customFormat="1" ht="15" customHeight="1" x14ac:dyDescent="0.25">
      <c r="A29" s="159" t="s">
        <v>2</v>
      </c>
      <c r="B29" s="215" t="s">
        <v>256</v>
      </c>
      <c r="C29" s="215"/>
      <c r="D29" s="215"/>
      <c r="E29" s="215"/>
      <c r="F29" s="214"/>
      <c r="G29" s="214"/>
      <c r="H29" s="160"/>
    </row>
    <row r="30" spans="1:19" customFormat="1" ht="15" x14ac:dyDescent="0.25">
      <c r="A30" s="158"/>
      <c r="B30" s="158"/>
      <c r="C30" s="158"/>
      <c r="D30" s="158"/>
      <c r="E30" s="158"/>
      <c r="F30" s="158"/>
      <c r="G30" s="46"/>
    </row>
  </sheetData>
  <mergeCells count="10">
    <mergeCell ref="B27:G27"/>
    <mergeCell ref="B28:C28"/>
    <mergeCell ref="B29:E29"/>
    <mergeCell ref="K2:K3"/>
    <mergeCell ref="L2:M2"/>
    <mergeCell ref="O2:Q2"/>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dimension ref="A1:S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c r="C1" s="24" t="s">
        <v>142</v>
      </c>
      <c r="D1" s="32"/>
      <c r="E1" s="25"/>
      <c r="F1" s="25"/>
      <c r="G1" s="24"/>
    </row>
    <row r="2" spans="1:19" s="23" customFormat="1" ht="30" customHeight="1" thickBot="1" x14ac:dyDescent="0.3">
      <c r="B2" s="240" t="s">
        <v>160</v>
      </c>
      <c r="C2" s="240"/>
      <c r="D2" s="240"/>
      <c r="E2" s="241"/>
      <c r="F2" s="241"/>
      <c r="G2" s="241"/>
      <c r="J2" s="131"/>
      <c r="K2" s="117"/>
      <c r="L2" s="131"/>
      <c r="M2" s="131"/>
      <c r="N2" s="131"/>
      <c r="O2" s="131"/>
      <c r="P2" s="131"/>
      <c r="Q2" s="131"/>
      <c r="R2" s="131"/>
      <c r="S2" s="131"/>
    </row>
    <row r="3" spans="1:19" s="23" customFormat="1" ht="30" customHeight="1" x14ac:dyDescent="0.25">
      <c r="B3" s="242" t="s">
        <v>6</v>
      </c>
      <c r="C3" s="244" t="s">
        <v>16</v>
      </c>
      <c r="D3" s="245"/>
      <c r="E3" s="237" t="s">
        <v>17</v>
      </c>
      <c r="F3" s="238"/>
      <c r="G3" s="238"/>
      <c r="J3" s="131"/>
      <c r="K3" s="254"/>
      <c r="L3" s="254"/>
      <c r="M3" s="120"/>
      <c r="N3" s="254"/>
      <c r="O3" s="254"/>
      <c r="P3" s="254"/>
      <c r="Q3" s="127"/>
      <c r="R3" s="131"/>
      <c r="S3" s="131"/>
    </row>
    <row r="4" spans="1:19" s="23" customFormat="1" ht="45" customHeight="1" x14ac:dyDescent="0.25">
      <c r="B4" s="243"/>
      <c r="C4" s="85" t="s">
        <v>7</v>
      </c>
      <c r="D4" s="31" t="s">
        <v>19</v>
      </c>
      <c r="E4" s="85" t="s">
        <v>7</v>
      </c>
      <c r="F4" s="30" t="s">
        <v>21</v>
      </c>
      <c r="G4" s="86" t="s">
        <v>19</v>
      </c>
      <c r="J4" s="131"/>
      <c r="K4" s="120"/>
      <c r="L4" s="120"/>
      <c r="M4" s="119"/>
      <c r="N4" s="120"/>
      <c r="O4" s="120"/>
      <c r="P4" s="120"/>
      <c r="Q4" s="127"/>
      <c r="R4" s="131"/>
      <c r="S4" s="131"/>
    </row>
    <row r="5" spans="1:19" ht="15" customHeight="1" x14ac:dyDescent="0.25">
      <c r="B5" s="170">
        <v>2000</v>
      </c>
      <c r="C5" s="171" t="s">
        <v>3</v>
      </c>
      <c r="D5" s="172" t="s">
        <v>3</v>
      </c>
      <c r="E5" s="171" t="s">
        <v>3</v>
      </c>
      <c r="F5" s="173" t="s">
        <v>3</v>
      </c>
      <c r="G5" s="173" t="s">
        <v>3</v>
      </c>
      <c r="J5" s="19"/>
      <c r="K5" s="121"/>
      <c r="L5" s="122"/>
      <c r="M5" s="122"/>
      <c r="N5" s="122"/>
      <c r="O5" s="122"/>
      <c r="P5" s="122"/>
      <c r="Q5" s="122"/>
      <c r="R5" s="19"/>
      <c r="S5" s="19"/>
    </row>
    <row r="6" spans="1:19" ht="15" customHeight="1" x14ac:dyDescent="0.25">
      <c r="B6" s="175">
        <v>2001</v>
      </c>
      <c r="C6" s="176" t="s">
        <v>3</v>
      </c>
      <c r="D6" s="177" t="s">
        <v>3</v>
      </c>
      <c r="E6" s="176" t="s">
        <v>3</v>
      </c>
      <c r="F6" s="178" t="s">
        <v>3</v>
      </c>
      <c r="G6" s="178" t="s">
        <v>3</v>
      </c>
      <c r="J6" s="19"/>
      <c r="K6" s="121"/>
      <c r="L6" s="122"/>
      <c r="M6" s="122"/>
      <c r="N6" s="122"/>
      <c r="O6" s="122"/>
      <c r="P6" s="122"/>
      <c r="Q6" s="122"/>
      <c r="R6" s="19"/>
      <c r="S6" s="19"/>
    </row>
    <row r="7" spans="1:19" ht="15" customHeight="1" x14ac:dyDescent="0.25">
      <c r="B7" s="180">
        <v>2002</v>
      </c>
      <c r="C7" s="181" t="s">
        <v>3</v>
      </c>
      <c r="D7" s="182" t="s">
        <v>3</v>
      </c>
      <c r="E7" s="181" t="s">
        <v>3</v>
      </c>
      <c r="F7" s="183" t="s">
        <v>3</v>
      </c>
      <c r="G7" s="183" t="s">
        <v>3</v>
      </c>
      <c r="J7" s="19"/>
      <c r="K7" s="121"/>
      <c r="L7" s="122"/>
      <c r="M7" s="122"/>
      <c r="N7" s="122"/>
      <c r="O7" s="122"/>
      <c r="P7" s="122"/>
      <c r="Q7" s="122"/>
      <c r="R7" s="19"/>
      <c r="S7" s="19"/>
    </row>
    <row r="8" spans="1:19" ht="15" customHeight="1" x14ac:dyDescent="0.25">
      <c r="B8" s="180">
        <v>2003</v>
      </c>
      <c r="C8" s="181" t="s">
        <v>3</v>
      </c>
      <c r="D8" s="182" t="s">
        <v>3</v>
      </c>
      <c r="E8" s="181" t="s">
        <v>3</v>
      </c>
      <c r="F8" s="183" t="s">
        <v>3</v>
      </c>
      <c r="G8" s="183" t="s">
        <v>3</v>
      </c>
      <c r="J8" s="19"/>
      <c r="K8" s="121"/>
      <c r="L8" s="122"/>
      <c r="M8"/>
      <c r="O8" s="122"/>
      <c r="P8" s="122"/>
      <c r="Q8" s="122"/>
      <c r="R8" s="19"/>
      <c r="S8" s="19"/>
    </row>
    <row r="9" spans="1:19" ht="15" customHeight="1" x14ac:dyDescent="0.25">
      <c r="B9" s="180">
        <v>2004</v>
      </c>
      <c r="C9" s="181">
        <v>20162</v>
      </c>
      <c r="D9" s="182" t="s">
        <v>3</v>
      </c>
      <c r="E9" s="181">
        <v>482</v>
      </c>
      <c r="F9" s="183">
        <f t="shared" ref="F9:F18" si="0">E9/C9*100</f>
        <v>2.3906358496180937</v>
      </c>
      <c r="G9" s="183" t="s">
        <v>3</v>
      </c>
      <c r="J9" s="19"/>
      <c r="K9" s="121"/>
      <c r="L9" s="122"/>
      <c r="M9" s="122"/>
      <c r="N9" s="122"/>
      <c r="O9" s="122"/>
      <c r="P9" s="122"/>
      <c r="Q9" s="122"/>
      <c r="R9" s="19"/>
      <c r="S9" s="19"/>
    </row>
    <row r="10" spans="1:19" ht="15" customHeight="1" x14ac:dyDescent="0.25">
      <c r="B10" s="180">
        <v>2005</v>
      </c>
      <c r="C10" s="181">
        <v>24158</v>
      </c>
      <c r="D10" s="182">
        <f t="shared" ref="D10:D18" si="1">(C10/C9*100)-100</f>
        <v>19.819462354925108</v>
      </c>
      <c r="E10" s="181">
        <v>595</v>
      </c>
      <c r="F10" s="183">
        <f t="shared" si="0"/>
        <v>2.4629522311449623</v>
      </c>
      <c r="G10" s="183">
        <f t="shared" ref="G10:G19" si="2">(E10/E9*100)-100</f>
        <v>23.443983402489636</v>
      </c>
      <c r="J10" s="19"/>
      <c r="K10" s="121"/>
      <c r="L10" s="122"/>
      <c r="M10" s="122"/>
      <c r="N10" s="122"/>
      <c r="O10" s="122"/>
      <c r="P10" s="122"/>
      <c r="Q10" s="122"/>
      <c r="R10" s="19"/>
      <c r="S10" s="19"/>
    </row>
    <row r="11" spans="1:19" ht="15" customHeight="1" x14ac:dyDescent="0.25">
      <c r="B11" s="180">
        <v>2006</v>
      </c>
      <c r="C11" s="181">
        <v>25440</v>
      </c>
      <c r="D11" s="182">
        <f t="shared" si="1"/>
        <v>5.3067306896266189</v>
      </c>
      <c r="E11" s="181">
        <v>477</v>
      </c>
      <c r="F11" s="183">
        <f t="shared" si="0"/>
        <v>1.875</v>
      </c>
      <c r="G11" s="183">
        <f t="shared" si="2"/>
        <v>-19.831932773109244</v>
      </c>
      <c r="J11" s="19"/>
      <c r="K11" s="121"/>
      <c r="L11" s="122"/>
      <c r="M11" s="122"/>
      <c r="N11" s="122"/>
      <c r="O11" s="122"/>
      <c r="P11" s="122"/>
      <c r="Q11" s="122"/>
      <c r="R11" s="19"/>
      <c r="S11" s="19"/>
    </row>
    <row r="12" spans="1:19" ht="15" customHeight="1" x14ac:dyDescent="0.25">
      <c r="B12" s="180">
        <v>2007</v>
      </c>
      <c r="C12" s="181">
        <v>29488</v>
      </c>
      <c r="D12" s="182">
        <f t="shared" si="1"/>
        <v>15.911949685534594</v>
      </c>
      <c r="E12" s="181">
        <v>550</v>
      </c>
      <c r="F12" s="183">
        <f t="shared" si="0"/>
        <v>1.8651654910472055</v>
      </c>
      <c r="G12" s="183">
        <f t="shared" si="2"/>
        <v>15.303983228511527</v>
      </c>
      <c r="J12" s="19"/>
      <c r="K12" s="121"/>
      <c r="L12" s="122"/>
      <c r="M12" s="122"/>
      <c r="N12" s="122"/>
      <c r="O12" s="122"/>
      <c r="P12" s="122"/>
      <c r="Q12" s="122"/>
      <c r="R12" s="19"/>
      <c r="S12" s="19"/>
    </row>
    <row r="13" spans="1:19" ht="15" customHeight="1" x14ac:dyDescent="0.25">
      <c r="B13" s="180">
        <v>2008</v>
      </c>
      <c r="C13" s="181">
        <v>43993</v>
      </c>
      <c r="D13" s="182">
        <f t="shared" si="1"/>
        <v>49.18950081389039</v>
      </c>
      <c r="E13" s="181">
        <v>679</v>
      </c>
      <c r="F13" s="183">
        <f t="shared" si="0"/>
        <v>1.5434273634441842</v>
      </c>
      <c r="G13" s="183">
        <f t="shared" si="2"/>
        <v>23.454545454545467</v>
      </c>
      <c r="J13" s="19"/>
      <c r="K13" s="121"/>
      <c r="L13" s="122"/>
      <c r="M13"/>
      <c r="O13" s="122"/>
      <c r="P13" s="122"/>
      <c r="Q13" s="122"/>
      <c r="R13" s="19"/>
      <c r="S13" s="19"/>
    </row>
    <row r="14" spans="1:19" ht="15" customHeight="1" x14ac:dyDescent="0.25">
      <c r="B14" s="180">
        <v>2009</v>
      </c>
      <c r="C14" s="181">
        <v>42914</v>
      </c>
      <c r="D14" s="182">
        <f t="shared" si="1"/>
        <v>-2.4526629236469404</v>
      </c>
      <c r="E14" s="181">
        <v>708</v>
      </c>
      <c r="F14" s="183">
        <f t="shared" si="0"/>
        <v>1.6498112504077924</v>
      </c>
      <c r="G14" s="183">
        <f t="shared" si="2"/>
        <v>4.2709867452135626</v>
      </c>
      <c r="J14" s="19"/>
      <c r="K14" s="121"/>
      <c r="L14" s="122"/>
      <c r="M14"/>
      <c r="O14" s="122"/>
      <c r="P14" s="122"/>
      <c r="Q14" s="122"/>
      <c r="R14" s="19"/>
      <c r="S14" s="19"/>
    </row>
    <row r="15" spans="1:19" ht="15" customHeight="1" x14ac:dyDescent="0.25">
      <c r="B15" s="180">
        <v>2010</v>
      </c>
      <c r="C15" s="181">
        <v>56006</v>
      </c>
      <c r="D15" s="182">
        <f t="shared" si="1"/>
        <v>30.507526681269525</v>
      </c>
      <c r="E15" s="181">
        <v>798</v>
      </c>
      <c r="F15" s="183">
        <f t="shared" si="0"/>
        <v>1.4248473377852373</v>
      </c>
      <c r="G15" s="183">
        <f t="shared" si="2"/>
        <v>12.711864406779668</v>
      </c>
      <c r="J15" s="19"/>
      <c r="K15" s="121"/>
      <c r="L15" s="122"/>
      <c r="M15" s="122"/>
      <c r="N15" s="122"/>
      <c r="O15" s="122"/>
      <c r="P15" s="122"/>
      <c r="Q15" s="122"/>
      <c r="R15" s="19"/>
      <c r="S15" s="19"/>
    </row>
    <row r="16" spans="1:19" ht="15" customHeight="1" x14ac:dyDescent="0.25">
      <c r="B16" s="180">
        <v>2011</v>
      </c>
      <c r="C16" s="181">
        <v>68693</v>
      </c>
      <c r="D16" s="182">
        <f t="shared" si="1"/>
        <v>22.652930043209651</v>
      </c>
      <c r="E16" s="181">
        <v>1543</v>
      </c>
      <c r="F16" s="183">
        <f t="shared" si="0"/>
        <v>2.2462259618884017</v>
      </c>
      <c r="G16" s="183">
        <f t="shared" si="2"/>
        <v>93.358395989974923</v>
      </c>
      <c r="J16" s="117"/>
      <c r="K16" s="117"/>
      <c r="L16" s="117"/>
      <c r="M16"/>
      <c r="O16" s="19"/>
      <c r="P16" s="19"/>
      <c r="Q16" s="19"/>
      <c r="R16" s="19"/>
      <c r="S16" s="19"/>
    </row>
    <row r="17" spans="1:19" ht="15" customHeight="1" x14ac:dyDescent="0.25">
      <c r="B17" s="180">
        <v>2012</v>
      </c>
      <c r="C17" s="181">
        <v>66821</v>
      </c>
      <c r="D17" s="182">
        <f t="shared" si="1"/>
        <v>-2.725168503340953</v>
      </c>
      <c r="E17" s="181">
        <v>2161</v>
      </c>
      <c r="F17" s="183">
        <f t="shared" si="0"/>
        <v>3.2340132593047097</v>
      </c>
      <c r="G17" s="183">
        <f t="shared" si="2"/>
        <v>40.051847051198962</v>
      </c>
      <c r="J17" s="117"/>
      <c r="K17" s="117"/>
      <c r="L17" s="117"/>
      <c r="M17" s="122"/>
      <c r="N17" s="122"/>
      <c r="O17" s="19"/>
      <c r="P17" s="19"/>
      <c r="Q17" s="19"/>
      <c r="R17" s="19"/>
      <c r="S17" s="19"/>
    </row>
    <row r="18" spans="1:19" ht="15" customHeight="1" x14ac:dyDescent="0.25">
      <c r="B18" s="180">
        <v>2013</v>
      </c>
      <c r="C18" s="181">
        <v>61842</v>
      </c>
      <c r="D18" s="182">
        <f t="shared" si="1"/>
        <v>-7.4512503554271916</v>
      </c>
      <c r="E18" s="181">
        <v>2904</v>
      </c>
      <c r="F18" s="183">
        <f t="shared" si="0"/>
        <v>4.6958377801494127</v>
      </c>
      <c r="G18" s="183">
        <f t="shared" si="2"/>
        <v>34.382230448866267</v>
      </c>
      <c r="J18"/>
      <c r="L18"/>
      <c r="M18"/>
    </row>
    <row r="19" spans="1:19" ht="15" customHeight="1" x14ac:dyDescent="0.25">
      <c r="B19" s="180">
        <v>2014</v>
      </c>
      <c r="C19" s="181">
        <v>46740</v>
      </c>
      <c r="D19" s="182">
        <f>(C19/C18*100)-100</f>
        <v>-24.42029688561172</v>
      </c>
      <c r="E19" s="181">
        <v>1921</v>
      </c>
      <c r="F19" s="183">
        <f>E19/C19*100</f>
        <v>4.1099700470688916</v>
      </c>
      <c r="G19" s="183">
        <f t="shared" si="2"/>
        <v>-33.849862258953166</v>
      </c>
      <c r="H19" s="157"/>
      <c r="J19"/>
      <c r="L19"/>
      <c r="M19" s="122"/>
      <c r="N19" s="122"/>
    </row>
    <row r="20" spans="1:19" ht="15" customHeight="1" x14ac:dyDescent="0.25">
      <c r="B20" s="180">
        <v>2015</v>
      </c>
      <c r="C20" s="181">
        <v>36868</v>
      </c>
      <c r="D20" s="182">
        <f>(C20/C19*100)-100</f>
        <v>-21.121095421480533</v>
      </c>
      <c r="E20" s="181">
        <v>1294</v>
      </c>
      <c r="F20" s="183">
        <f>E20/C20*100</f>
        <v>3.5098188130628185</v>
      </c>
      <c r="G20" s="183">
        <f>(E20/E19*100)-100</f>
        <v>-32.639250390421665</v>
      </c>
      <c r="J20"/>
      <c r="L20"/>
      <c r="M20"/>
    </row>
    <row r="21" spans="1:19" ht="15" customHeight="1" x14ac:dyDescent="0.25">
      <c r="B21" s="180">
        <v>2016</v>
      </c>
      <c r="C21" s="181">
        <v>30322</v>
      </c>
      <c r="D21" s="182">
        <f t="shared" ref="D21:D25" si="3">(C21/C20*100)-100</f>
        <v>-17.755234892047298</v>
      </c>
      <c r="E21" s="181">
        <v>722</v>
      </c>
      <c r="F21" s="183">
        <f t="shared" ref="F21:F22" si="4">E21/C21*100</f>
        <v>2.3811094254996372</v>
      </c>
      <c r="G21" s="183">
        <f t="shared" ref="G21:G22" si="5">(E21/E20*100)-100</f>
        <v>-44.204018547140642</v>
      </c>
      <c r="J21"/>
      <c r="L21"/>
      <c r="M21" s="122"/>
      <c r="N21" s="122"/>
    </row>
    <row r="22" spans="1:19" ht="15" customHeight="1" x14ac:dyDescent="0.25">
      <c r="B22" s="180">
        <v>2017</v>
      </c>
      <c r="C22" s="181">
        <v>25936</v>
      </c>
      <c r="D22" s="182">
        <f t="shared" si="3"/>
        <v>-14.464745069586442</v>
      </c>
      <c r="E22" s="181">
        <v>601</v>
      </c>
      <c r="F22" s="183">
        <f t="shared" si="4"/>
        <v>2.3172424429364589</v>
      </c>
      <c r="G22" s="183">
        <f t="shared" si="5"/>
        <v>-16.7590027700831</v>
      </c>
      <c r="J22"/>
      <c r="L22"/>
      <c r="M22"/>
    </row>
    <row r="23" spans="1:19" ht="15" customHeight="1" x14ac:dyDescent="0.25">
      <c r="B23" s="180">
        <v>2018</v>
      </c>
      <c r="C23" s="181">
        <v>30619</v>
      </c>
      <c r="D23" s="182">
        <f t="shared" si="3"/>
        <v>18.055983960518191</v>
      </c>
      <c r="E23" s="181">
        <v>631</v>
      </c>
      <c r="F23" s="183">
        <f t="shared" ref="F23" si="6">E23/C23*100</f>
        <v>2.0608119141709396</v>
      </c>
      <c r="G23" s="183">
        <f t="shared" ref="G23" si="7">(E23/E22*100)-100</f>
        <v>4.9916805324459119</v>
      </c>
      <c r="J23"/>
      <c r="L23"/>
      <c r="M23" s="117"/>
      <c r="N23" s="19"/>
    </row>
    <row r="24" spans="1:19" ht="15" customHeight="1" x14ac:dyDescent="0.25">
      <c r="B24" s="205">
        <v>2019</v>
      </c>
      <c r="C24" s="206">
        <v>31297</v>
      </c>
      <c r="D24" s="207">
        <f t="shared" si="3"/>
        <v>2.2143113752898387</v>
      </c>
      <c r="E24" s="206">
        <v>705</v>
      </c>
      <c r="F24" s="208">
        <f t="shared" ref="F24:F25" si="8">E24/C24*100</f>
        <v>2.2526120714445477</v>
      </c>
      <c r="G24" s="208">
        <f t="shared" ref="G24:G25" si="9">(E24/E23*100)-100</f>
        <v>11.727416798732165</v>
      </c>
      <c r="J24"/>
      <c r="L24"/>
      <c r="M24" s="117"/>
      <c r="N24" s="19"/>
    </row>
    <row r="25" spans="1:19" ht="15" customHeight="1" x14ac:dyDescent="0.25">
      <c r="B25" s="185">
        <v>2020</v>
      </c>
      <c r="C25" s="186">
        <v>20730</v>
      </c>
      <c r="D25" s="187">
        <f t="shared" si="3"/>
        <v>-33.763619516247573</v>
      </c>
      <c r="E25" s="186">
        <v>439</v>
      </c>
      <c r="F25" s="188">
        <f t="shared" si="8"/>
        <v>2.117703810902074</v>
      </c>
      <c r="G25" s="188">
        <f t="shared" si="9"/>
        <v>-37.730496453900706</v>
      </c>
      <c r="J25"/>
      <c r="L25"/>
      <c r="M25"/>
    </row>
    <row r="26" spans="1:19" ht="15" customHeight="1" x14ac:dyDescent="0.25">
      <c r="B26" s="22"/>
      <c r="C26" s="22"/>
      <c r="D26" s="22"/>
      <c r="E26" s="21"/>
      <c r="F26" s="21"/>
      <c r="G26" s="21"/>
    </row>
    <row r="27" spans="1:19" ht="15" customHeight="1" x14ac:dyDescent="0.25">
      <c r="A27" s="20" t="s">
        <v>4</v>
      </c>
      <c r="B27" s="271" t="s">
        <v>131</v>
      </c>
      <c r="C27" s="248"/>
      <c r="D27" s="248"/>
      <c r="E27" s="248"/>
      <c r="F27" s="248"/>
      <c r="G27" s="248"/>
    </row>
    <row r="28" spans="1:19" s="146" customFormat="1" ht="30" customHeight="1" x14ac:dyDescent="0.25">
      <c r="A28" s="145" t="s">
        <v>5</v>
      </c>
      <c r="B28" s="246" t="s">
        <v>107</v>
      </c>
      <c r="C28" s="268"/>
      <c r="D28" s="268"/>
      <c r="E28" s="268"/>
      <c r="F28" s="268"/>
      <c r="G28" s="268"/>
      <c r="K28" s="147"/>
    </row>
    <row r="29" spans="1:19" s="147" customFormat="1" ht="15" customHeight="1" x14ac:dyDescent="0.25">
      <c r="A29" s="163" t="s">
        <v>1</v>
      </c>
      <c r="B29" s="216" t="s">
        <v>262</v>
      </c>
      <c r="C29" s="217"/>
    </row>
    <row r="30" spans="1:19" s="161" customFormat="1" ht="15" customHeight="1" x14ac:dyDescent="0.25">
      <c r="A30" s="159" t="s">
        <v>2</v>
      </c>
      <c r="B30" s="215" t="s">
        <v>256</v>
      </c>
      <c r="C30" s="215"/>
      <c r="D30" s="215"/>
      <c r="E30" s="215"/>
      <c r="F30" s="214"/>
      <c r="G30" s="214"/>
      <c r="H30" s="160"/>
    </row>
    <row r="31" spans="1:19" customFormat="1" ht="15" x14ac:dyDescent="0.25">
      <c r="A31" s="158"/>
      <c r="B31" s="158"/>
      <c r="C31" s="158"/>
      <c r="D31" s="158"/>
      <c r="E31" s="158"/>
      <c r="F31" s="158"/>
      <c r="G31" s="46"/>
    </row>
  </sheetData>
  <sortState ref="M8:N24">
    <sortCondition ref="N8:N24"/>
  </sortState>
  <mergeCells count="10">
    <mergeCell ref="B2:G2"/>
    <mergeCell ref="B3:B4"/>
    <mergeCell ref="C3:D3"/>
    <mergeCell ref="E3:G3"/>
    <mergeCell ref="B28:G28"/>
    <mergeCell ref="K3:L3"/>
    <mergeCell ref="N3:P3"/>
    <mergeCell ref="B27:G27"/>
    <mergeCell ref="B29:C29"/>
    <mergeCell ref="B30:E30"/>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dimension ref="A1:M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161</v>
      </c>
      <c r="C2" s="240"/>
      <c r="D2" s="240"/>
      <c r="E2" s="241"/>
      <c r="F2" s="241"/>
      <c r="G2" s="241"/>
      <c r="K2"/>
    </row>
    <row r="3" spans="1:13" s="23" customFormat="1" ht="30" customHeight="1" x14ac:dyDescent="0.25">
      <c r="B3" s="242" t="s">
        <v>6</v>
      </c>
      <c r="C3" s="244" t="s">
        <v>18</v>
      </c>
      <c r="D3" s="245"/>
      <c r="E3" s="237" t="s">
        <v>8</v>
      </c>
      <c r="F3" s="238"/>
      <c r="G3" s="238"/>
      <c r="K3"/>
    </row>
    <row r="4" spans="1:13" s="23" customFormat="1" ht="45" customHeight="1" x14ac:dyDescent="0.25">
      <c r="B4" s="243"/>
      <c r="C4" s="85" t="s">
        <v>7</v>
      </c>
      <c r="D4" s="31" t="s">
        <v>19</v>
      </c>
      <c r="E4" s="85" t="s">
        <v>7</v>
      </c>
      <c r="F4" s="30" t="s">
        <v>20</v>
      </c>
      <c r="G4" s="86" t="s">
        <v>19</v>
      </c>
      <c r="K4"/>
    </row>
    <row r="5" spans="1:13" ht="15" customHeight="1" x14ac:dyDescent="0.25">
      <c r="B5" s="170">
        <v>2000</v>
      </c>
      <c r="C5" s="171">
        <v>683830</v>
      </c>
      <c r="D5" s="172" t="s">
        <v>3</v>
      </c>
      <c r="E5" s="171">
        <v>213203</v>
      </c>
      <c r="F5" s="173">
        <f>E5/C5*100</f>
        <v>31.177778102744835</v>
      </c>
      <c r="G5" s="173" t="s">
        <v>3</v>
      </c>
      <c r="I5" s="34"/>
    </row>
    <row r="6" spans="1:13" ht="15" customHeight="1" x14ac:dyDescent="0.25">
      <c r="B6" s="175">
        <v>2001</v>
      </c>
      <c r="C6" s="176" t="s">
        <v>3</v>
      </c>
      <c r="D6" s="177" t="s">
        <v>3</v>
      </c>
      <c r="E6" s="176" t="s">
        <v>3</v>
      </c>
      <c r="F6" s="178" t="s">
        <v>3</v>
      </c>
      <c r="G6" s="178" t="s">
        <v>3</v>
      </c>
      <c r="I6" s="34"/>
    </row>
    <row r="7" spans="1:13" ht="15" customHeight="1" x14ac:dyDescent="0.25">
      <c r="B7" s="180">
        <v>2002</v>
      </c>
      <c r="C7" s="181" t="s">
        <v>3</v>
      </c>
      <c r="D7" s="182" t="s">
        <v>3</v>
      </c>
      <c r="E7" s="181" t="s">
        <v>3</v>
      </c>
      <c r="F7" s="183" t="s">
        <v>3</v>
      </c>
      <c r="G7" s="183" t="s">
        <v>3</v>
      </c>
    </row>
    <row r="8" spans="1:13" ht="15" customHeight="1" x14ac:dyDescent="0.25">
      <c r="B8" s="180">
        <v>2003</v>
      </c>
      <c r="C8" s="181" t="s">
        <v>3</v>
      </c>
      <c r="D8" s="182" t="s">
        <v>3</v>
      </c>
      <c r="E8" s="181" t="s">
        <v>3</v>
      </c>
      <c r="F8" s="183" t="s">
        <v>3</v>
      </c>
      <c r="G8" s="183" t="s">
        <v>3</v>
      </c>
    </row>
    <row r="9" spans="1:13" ht="15" customHeight="1" x14ac:dyDescent="0.25">
      <c r="B9" s="180">
        <v>2004</v>
      </c>
      <c r="C9" s="181" t="s">
        <v>3</v>
      </c>
      <c r="D9" s="182" t="s">
        <v>3</v>
      </c>
      <c r="E9" s="181" t="s">
        <v>3</v>
      </c>
      <c r="F9" s="183" t="s">
        <v>3</v>
      </c>
      <c r="G9" s="183" t="s">
        <v>3</v>
      </c>
    </row>
    <row r="10" spans="1:13" ht="15" customHeight="1" x14ac:dyDescent="0.25">
      <c r="B10" s="180">
        <v>2005</v>
      </c>
      <c r="C10" s="181" t="s">
        <v>3</v>
      </c>
      <c r="D10" s="182" t="s">
        <v>3</v>
      </c>
      <c r="E10" s="181" t="s">
        <v>3</v>
      </c>
      <c r="F10" s="183" t="s">
        <v>3</v>
      </c>
      <c r="G10" s="183" t="s">
        <v>3</v>
      </c>
    </row>
    <row r="11" spans="1:13" ht="15" customHeight="1" x14ac:dyDescent="0.25">
      <c r="B11" s="180">
        <v>2006</v>
      </c>
      <c r="C11" s="181" t="s">
        <v>3</v>
      </c>
      <c r="D11" s="182" t="s">
        <v>3</v>
      </c>
      <c r="E11" s="181" t="s">
        <v>3</v>
      </c>
      <c r="F11" s="183" t="s">
        <v>3</v>
      </c>
      <c r="G11" s="183" t="s">
        <v>3</v>
      </c>
    </row>
    <row r="12" spans="1:13" ht="15" customHeight="1" x14ac:dyDescent="0.25">
      <c r="B12" s="180">
        <v>2007</v>
      </c>
      <c r="C12" s="181" t="s">
        <v>3</v>
      </c>
      <c r="D12" s="182" t="s">
        <v>3</v>
      </c>
      <c r="E12" s="181" t="s">
        <v>3</v>
      </c>
      <c r="F12" s="183" t="s">
        <v>3</v>
      </c>
      <c r="G12" s="183" t="s">
        <v>3</v>
      </c>
    </row>
    <row r="13" spans="1:13" ht="15" customHeight="1" x14ac:dyDescent="0.25">
      <c r="B13" s="180">
        <v>2008</v>
      </c>
      <c r="C13" s="181" t="s">
        <v>3</v>
      </c>
      <c r="D13" s="182" t="s">
        <v>3</v>
      </c>
      <c r="E13" s="181" t="s">
        <v>3</v>
      </c>
      <c r="F13" s="183" t="s">
        <v>3</v>
      </c>
      <c r="G13" s="183" t="s">
        <v>3</v>
      </c>
    </row>
    <row r="14" spans="1:13" ht="15" customHeight="1" x14ac:dyDescent="0.25">
      <c r="B14" s="180">
        <v>2009</v>
      </c>
      <c r="C14" s="181" t="s">
        <v>3</v>
      </c>
      <c r="D14" s="182" t="s">
        <v>3</v>
      </c>
      <c r="E14" s="181" t="s">
        <v>3</v>
      </c>
      <c r="F14" s="183" t="s">
        <v>3</v>
      </c>
      <c r="G14" s="183" t="s">
        <v>3</v>
      </c>
    </row>
    <row r="15" spans="1:13" ht="15" customHeight="1" x14ac:dyDescent="0.25">
      <c r="B15" s="180">
        <v>2010</v>
      </c>
      <c r="C15" s="181">
        <v>592570</v>
      </c>
      <c r="D15" s="182" t="s">
        <v>3</v>
      </c>
      <c r="E15" s="181">
        <v>137973</v>
      </c>
      <c r="F15" s="183">
        <f>E15/C15*100</f>
        <v>23.283831446073883</v>
      </c>
      <c r="G15" s="183" t="s">
        <v>3</v>
      </c>
    </row>
    <row r="16" spans="1:13" ht="15" customHeight="1" x14ac:dyDescent="0.25">
      <c r="B16" s="180">
        <v>2011</v>
      </c>
      <c r="C16" s="181" t="s">
        <v>3</v>
      </c>
      <c r="D16" s="182" t="s">
        <v>3</v>
      </c>
      <c r="E16" s="181" t="s">
        <v>3</v>
      </c>
      <c r="F16" s="183" t="s">
        <v>3</v>
      </c>
      <c r="G16" s="183" t="s">
        <v>3</v>
      </c>
      <c r="J16"/>
      <c r="L16"/>
      <c r="M16"/>
    </row>
    <row r="17" spans="1:13" ht="15" customHeight="1" x14ac:dyDescent="0.25">
      <c r="B17" s="180">
        <v>2012</v>
      </c>
      <c r="C17" s="181" t="s">
        <v>3</v>
      </c>
      <c r="D17" s="182" t="s">
        <v>3</v>
      </c>
      <c r="E17" s="181" t="s">
        <v>3</v>
      </c>
      <c r="F17" s="183" t="s">
        <v>3</v>
      </c>
      <c r="G17" s="183" t="s">
        <v>3</v>
      </c>
      <c r="J17"/>
      <c r="L17"/>
      <c r="M17"/>
    </row>
    <row r="18" spans="1:13" ht="15" customHeight="1" x14ac:dyDescent="0.25">
      <c r="B18" s="180">
        <v>2013</v>
      </c>
      <c r="C18" s="181" t="s">
        <v>3</v>
      </c>
      <c r="D18" s="182" t="s">
        <v>3</v>
      </c>
      <c r="E18" s="181" t="s">
        <v>3</v>
      </c>
      <c r="F18" s="183" t="s">
        <v>3</v>
      </c>
      <c r="G18" s="183" t="s">
        <v>3</v>
      </c>
      <c r="J18"/>
      <c r="L18"/>
      <c r="M18"/>
    </row>
    <row r="19" spans="1:13" ht="15" customHeight="1" x14ac:dyDescent="0.25">
      <c r="B19" s="180">
        <v>2014</v>
      </c>
      <c r="C19" s="181" t="s">
        <v>3</v>
      </c>
      <c r="D19" s="182" t="s">
        <v>3</v>
      </c>
      <c r="E19" s="181" t="s">
        <v>3</v>
      </c>
      <c r="F19" s="183" t="s">
        <v>3</v>
      </c>
      <c r="G19" s="183" t="s">
        <v>3</v>
      </c>
      <c r="J19"/>
      <c r="L19"/>
      <c r="M19"/>
    </row>
    <row r="20" spans="1:13" ht="15" customHeight="1" x14ac:dyDescent="0.25">
      <c r="B20" s="180">
        <v>2015</v>
      </c>
      <c r="C20" s="181" t="s">
        <v>3</v>
      </c>
      <c r="D20" s="182" t="s">
        <v>3</v>
      </c>
      <c r="E20" s="181" t="s">
        <v>3</v>
      </c>
      <c r="F20" s="183" t="s">
        <v>3</v>
      </c>
      <c r="G20" s="183" t="s">
        <v>3</v>
      </c>
      <c r="J20"/>
      <c r="L20"/>
      <c r="M20"/>
    </row>
    <row r="21" spans="1:13" ht="15" customHeight="1" x14ac:dyDescent="0.25">
      <c r="B21" s="180">
        <v>2016</v>
      </c>
      <c r="C21" s="181" t="s">
        <v>3</v>
      </c>
      <c r="D21" s="182" t="s">
        <v>3</v>
      </c>
      <c r="E21" s="181" t="s">
        <v>3</v>
      </c>
      <c r="F21" s="183" t="s">
        <v>3</v>
      </c>
      <c r="G21" s="183" t="s">
        <v>3</v>
      </c>
      <c r="J21"/>
      <c r="L21"/>
      <c r="M21"/>
    </row>
    <row r="22" spans="1:13" ht="15" customHeight="1" x14ac:dyDescent="0.25">
      <c r="B22" s="180">
        <v>2017</v>
      </c>
      <c r="C22" s="181" t="s">
        <v>3</v>
      </c>
      <c r="D22" s="182" t="s">
        <v>3</v>
      </c>
      <c r="E22" s="181" t="s">
        <v>3</v>
      </c>
      <c r="F22" s="183" t="s">
        <v>3</v>
      </c>
      <c r="G22" s="183" t="s">
        <v>3</v>
      </c>
      <c r="J22"/>
      <c r="L22"/>
      <c r="M22"/>
    </row>
    <row r="23" spans="1:13" ht="15" customHeight="1" x14ac:dyDescent="0.25">
      <c r="B23" s="180">
        <v>2018</v>
      </c>
      <c r="C23" s="181" t="s">
        <v>3</v>
      </c>
      <c r="D23" s="182" t="s">
        <v>3</v>
      </c>
      <c r="E23" s="181" t="s">
        <v>3</v>
      </c>
      <c r="F23" s="183" t="s">
        <v>3</v>
      </c>
      <c r="G23" s="183" t="s">
        <v>3</v>
      </c>
      <c r="J23"/>
      <c r="L23"/>
      <c r="M23"/>
    </row>
    <row r="24" spans="1:13" ht="15" customHeight="1" x14ac:dyDescent="0.25">
      <c r="B24" s="205">
        <v>2019</v>
      </c>
      <c r="C24" s="181" t="s">
        <v>3</v>
      </c>
      <c r="D24" s="182" t="s">
        <v>3</v>
      </c>
      <c r="E24" s="181" t="s">
        <v>3</v>
      </c>
      <c r="F24" s="183" t="s">
        <v>3</v>
      </c>
      <c r="G24" s="183" t="s">
        <v>3</v>
      </c>
      <c r="J24"/>
      <c r="L24"/>
      <c r="M24"/>
    </row>
    <row r="25" spans="1:13" ht="15" customHeight="1" x14ac:dyDescent="0.25">
      <c r="B25" s="185">
        <v>2020</v>
      </c>
      <c r="C25" s="186" t="s">
        <v>3</v>
      </c>
      <c r="D25" s="187" t="s">
        <v>3</v>
      </c>
      <c r="E25" s="186" t="s">
        <v>3</v>
      </c>
      <c r="F25" s="188" t="s">
        <v>3</v>
      </c>
      <c r="G25" s="188" t="s">
        <v>3</v>
      </c>
    </row>
    <row r="26" spans="1:13" s="39" customFormat="1" ht="15" customHeight="1" x14ac:dyDescent="0.25">
      <c r="B26" s="29"/>
      <c r="C26" s="45"/>
      <c r="D26" s="28"/>
      <c r="E26" s="45"/>
      <c r="F26" s="28"/>
      <c r="G26" s="28"/>
      <c r="K26" s="40"/>
    </row>
    <row r="27" spans="1:13" ht="45" customHeight="1" x14ac:dyDescent="0.25">
      <c r="A27" s="20" t="s">
        <v>5</v>
      </c>
      <c r="B27" s="247" t="s">
        <v>28</v>
      </c>
      <c r="C27" s="248"/>
      <c r="D27" s="248"/>
      <c r="E27" s="248"/>
      <c r="F27" s="248"/>
      <c r="G27" s="248"/>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4"/>
      <c r="G29" s="214"/>
      <c r="H29" s="160"/>
    </row>
    <row r="30" spans="1:13" customFormat="1" ht="15" x14ac:dyDescent="0.25">
      <c r="A30" s="158"/>
      <c r="B30" s="158"/>
      <c r="C30" s="158"/>
      <c r="D30" s="158"/>
      <c r="E30" s="158"/>
      <c r="F30" s="158"/>
      <c r="G30" s="46"/>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dimension ref="A1:M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162</v>
      </c>
      <c r="C2" s="240"/>
      <c r="D2" s="240"/>
      <c r="E2" s="241"/>
      <c r="F2" s="241"/>
      <c r="G2" s="241"/>
      <c r="K2"/>
    </row>
    <row r="3" spans="1:13" s="23" customFormat="1" ht="30" customHeight="1" x14ac:dyDescent="0.25">
      <c r="B3" s="242" t="s">
        <v>6</v>
      </c>
      <c r="C3" s="244" t="s">
        <v>18</v>
      </c>
      <c r="D3" s="245"/>
      <c r="E3" s="237" t="s">
        <v>8</v>
      </c>
      <c r="F3" s="238"/>
      <c r="G3" s="238"/>
      <c r="K3"/>
    </row>
    <row r="4" spans="1:13" s="23" customFormat="1" ht="45" customHeight="1" x14ac:dyDescent="0.25">
      <c r="B4" s="243"/>
      <c r="C4" s="85" t="s">
        <v>7</v>
      </c>
      <c r="D4" s="31" t="s">
        <v>19</v>
      </c>
      <c r="E4" s="85" t="s">
        <v>7</v>
      </c>
      <c r="F4" s="30" t="s">
        <v>20</v>
      </c>
      <c r="G4" s="86" t="s">
        <v>19</v>
      </c>
      <c r="K4"/>
    </row>
    <row r="5" spans="1:13" ht="15" customHeight="1" x14ac:dyDescent="0.25">
      <c r="B5" s="170">
        <v>2000</v>
      </c>
      <c r="C5" s="171">
        <v>11027</v>
      </c>
      <c r="D5" s="172" t="s">
        <v>3</v>
      </c>
      <c r="E5" s="171">
        <v>838</v>
      </c>
      <c r="F5" s="173">
        <f>E5/C5*100</f>
        <v>7.5995284302167416</v>
      </c>
      <c r="G5" s="173" t="s">
        <v>3</v>
      </c>
    </row>
    <row r="6" spans="1:13" ht="15" customHeight="1" x14ac:dyDescent="0.25">
      <c r="B6" s="175">
        <v>2001</v>
      </c>
      <c r="C6" s="181" t="s">
        <v>3</v>
      </c>
      <c r="D6" s="177" t="s">
        <v>3</v>
      </c>
      <c r="E6" s="181" t="s">
        <v>3</v>
      </c>
      <c r="F6" s="183" t="s">
        <v>3</v>
      </c>
      <c r="G6" s="178" t="s">
        <v>3</v>
      </c>
    </row>
    <row r="7" spans="1:13" ht="15" customHeight="1" x14ac:dyDescent="0.25">
      <c r="B7" s="180">
        <v>2002</v>
      </c>
      <c r="C7" s="181" t="s">
        <v>3</v>
      </c>
      <c r="D7" s="182" t="s">
        <v>3</v>
      </c>
      <c r="E7" s="181" t="s">
        <v>3</v>
      </c>
      <c r="F7" s="183" t="s">
        <v>3</v>
      </c>
      <c r="G7" s="183" t="s">
        <v>3</v>
      </c>
    </row>
    <row r="8" spans="1:13" ht="15" customHeight="1" x14ac:dyDescent="0.25">
      <c r="B8" s="180">
        <v>2003</v>
      </c>
      <c r="C8" s="181" t="s">
        <v>3</v>
      </c>
      <c r="D8" s="182" t="s">
        <v>3</v>
      </c>
      <c r="E8" s="181" t="s">
        <v>3</v>
      </c>
      <c r="F8" s="183" t="s">
        <v>3</v>
      </c>
      <c r="G8" s="183" t="s">
        <v>3</v>
      </c>
    </row>
    <row r="9" spans="1:13" ht="15" customHeight="1" x14ac:dyDescent="0.25">
      <c r="B9" s="180">
        <v>2004</v>
      </c>
      <c r="C9" s="181" t="s">
        <v>3</v>
      </c>
      <c r="D9" s="182" t="s">
        <v>3</v>
      </c>
      <c r="E9" s="181" t="s">
        <v>3</v>
      </c>
      <c r="F9" s="183" t="s">
        <v>3</v>
      </c>
      <c r="G9" s="183" t="s">
        <v>3</v>
      </c>
    </row>
    <row r="10" spans="1:13" ht="15" customHeight="1" x14ac:dyDescent="0.25">
      <c r="B10" s="180">
        <v>2005</v>
      </c>
      <c r="C10" s="181" t="s">
        <v>3</v>
      </c>
      <c r="D10" s="182" t="s">
        <v>3</v>
      </c>
      <c r="E10" s="181" t="s">
        <v>3</v>
      </c>
      <c r="F10" s="183" t="s">
        <v>3</v>
      </c>
      <c r="G10" s="183" t="s">
        <v>3</v>
      </c>
    </row>
    <row r="11" spans="1:13" ht="15" customHeight="1" x14ac:dyDescent="0.25">
      <c r="B11" s="180">
        <v>2006</v>
      </c>
      <c r="C11" s="181" t="s">
        <v>3</v>
      </c>
      <c r="D11" s="182" t="s">
        <v>3</v>
      </c>
      <c r="E11" s="181" t="s">
        <v>3</v>
      </c>
      <c r="F11" s="183" t="s">
        <v>3</v>
      </c>
      <c r="G11" s="183" t="s">
        <v>3</v>
      </c>
    </row>
    <row r="12" spans="1:13" ht="15" customHeight="1" x14ac:dyDescent="0.25">
      <c r="B12" s="180">
        <v>2007</v>
      </c>
      <c r="C12" s="181" t="s">
        <v>3</v>
      </c>
      <c r="D12" s="182" t="s">
        <v>3</v>
      </c>
      <c r="E12" s="181" t="s">
        <v>3</v>
      </c>
      <c r="F12" s="183" t="s">
        <v>3</v>
      </c>
      <c r="G12" s="183" t="s">
        <v>3</v>
      </c>
    </row>
    <row r="13" spans="1:13" ht="15" customHeight="1" x14ac:dyDescent="0.25">
      <c r="B13" s="180">
        <v>2008</v>
      </c>
      <c r="C13" s="181" t="s">
        <v>3</v>
      </c>
      <c r="D13" s="182" t="s">
        <v>3</v>
      </c>
      <c r="E13" s="181" t="s">
        <v>3</v>
      </c>
      <c r="F13" s="183" t="s">
        <v>3</v>
      </c>
      <c r="G13" s="183" t="s">
        <v>3</v>
      </c>
    </row>
    <row r="14" spans="1:13" ht="15" customHeight="1" x14ac:dyDescent="0.25">
      <c r="B14" s="180">
        <v>2009</v>
      </c>
      <c r="C14" s="181" t="s">
        <v>3</v>
      </c>
      <c r="D14" s="182" t="s">
        <v>3</v>
      </c>
      <c r="E14" s="181" t="s">
        <v>3</v>
      </c>
      <c r="F14" s="183" t="s">
        <v>3</v>
      </c>
      <c r="G14" s="183" t="s">
        <v>3</v>
      </c>
    </row>
    <row r="15" spans="1:13" ht="15" customHeight="1" x14ac:dyDescent="0.25">
      <c r="B15" s="180">
        <v>2010</v>
      </c>
      <c r="C15" s="181">
        <v>17788</v>
      </c>
      <c r="D15" s="182" t="s">
        <v>3</v>
      </c>
      <c r="E15" s="181">
        <v>1716</v>
      </c>
      <c r="F15" s="183">
        <f>E15/C15*100</f>
        <v>9.646953002023837</v>
      </c>
      <c r="G15" s="183" t="s">
        <v>3</v>
      </c>
    </row>
    <row r="16" spans="1:13" ht="15" customHeight="1" x14ac:dyDescent="0.25">
      <c r="B16" s="180">
        <v>2011</v>
      </c>
      <c r="C16" s="181"/>
      <c r="D16" s="182" t="s">
        <v>3</v>
      </c>
      <c r="E16" s="181"/>
      <c r="F16" s="183" t="s">
        <v>3</v>
      </c>
      <c r="G16" s="183" t="s">
        <v>3</v>
      </c>
      <c r="J16"/>
      <c r="L16"/>
      <c r="M16"/>
    </row>
    <row r="17" spans="1:13" ht="15" customHeight="1" x14ac:dyDescent="0.25">
      <c r="B17" s="180">
        <v>2012</v>
      </c>
      <c r="C17" s="181" t="s">
        <v>3</v>
      </c>
      <c r="D17" s="182" t="s">
        <v>3</v>
      </c>
      <c r="E17" s="181" t="s">
        <v>3</v>
      </c>
      <c r="F17" s="183" t="s">
        <v>3</v>
      </c>
      <c r="G17" s="183" t="s">
        <v>3</v>
      </c>
      <c r="J17"/>
      <c r="L17"/>
      <c r="M17"/>
    </row>
    <row r="18" spans="1:13" ht="15" customHeight="1" x14ac:dyDescent="0.25">
      <c r="B18" s="180">
        <v>2013</v>
      </c>
      <c r="C18" s="181">
        <v>16491</v>
      </c>
      <c r="D18" s="182" t="s">
        <v>3</v>
      </c>
      <c r="E18" s="181">
        <v>1491</v>
      </c>
      <c r="F18" s="183">
        <f>E18/C18*100</f>
        <v>9.0412952519556118</v>
      </c>
      <c r="G18" s="183" t="s">
        <v>3</v>
      </c>
      <c r="J18"/>
      <c r="L18"/>
      <c r="M18"/>
    </row>
    <row r="19" spans="1:13" ht="15" customHeight="1" x14ac:dyDescent="0.25">
      <c r="B19" s="180">
        <v>2014</v>
      </c>
      <c r="C19" s="181" t="s">
        <v>3</v>
      </c>
      <c r="D19" s="182" t="s">
        <v>3</v>
      </c>
      <c r="E19" s="181" t="s">
        <v>3</v>
      </c>
      <c r="F19" s="183" t="s">
        <v>3</v>
      </c>
      <c r="G19" s="183" t="s">
        <v>3</v>
      </c>
      <c r="J19"/>
      <c r="L19"/>
      <c r="M19"/>
    </row>
    <row r="20" spans="1:13" ht="15" customHeight="1" x14ac:dyDescent="0.25">
      <c r="B20" s="180">
        <v>2015</v>
      </c>
      <c r="C20" s="181" t="s">
        <v>3</v>
      </c>
      <c r="D20" s="182" t="s">
        <v>3</v>
      </c>
      <c r="E20" s="181" t="s">
        <v>3</v>
      </c>
      <c r="F20" s="183" t="s">
        <v>3</v>
      </c>
      <c r="G20" s="183" t="s">
        <v>3</v>
      </c>
      <c r="J20"/>
      <c r="L20"/>
      <c r="M20"/>
    </row>
    <row r="21" spans="1:13" ht="15" customHeight="1" x14ac:dyDescent="0.25">
      <c r="B21" s="180">
        <v>2016</v>
      </c>
      <c r="C21" s="181" t="s">
        <v>3</v>
      </c>
      <c r="D21" s="182" t="s">
        <v>3</v>
      </c>
      <c r="E21" s="181" t="s">
        <v>3</v>
      </c>
      <c r="F21" s="183" t="s">
        <v>3</v>
      </c>
      <c r="G21" s="183" t="s">
        <v>3</v>
      </c>
      <c r="J21"/>
      <c r="L21"/>
      <c r="M21"/>
    </row>
    <row r="22" spans="1:13" ht="15" customHeight="1" x14ac:dyDescent="0.25">
      <c r="B22" s="180">
        <v>2017</v>
      </c>
      <c r="C22" s="181" t="s">
        <v>3</v>
      </c>
      <c r="D22" s="182" t="s">
        <v>3</v>
      </c>
      <c r="E22" s="181" t="s">
        <v>3</v>
      </c>
      <c r="F22" s="183" t="s">
        <v>3</v>
      </c>
      <c r="G22" s="183" t="s">
        <v>3</v>
      </c>
      <c r="J22"/>
      <c r="L22"/>
      <c r="M22"/>
    </row>
    <row r="23" spans="1:13" ht="15" customHeight="1" x14ac:dyDescent="0.25">
      <c r="B23" s="180">
        <v>2018</v>
      </c>
      <c r="C23" s="181" t="s">
        <v>3</v>
      </c>
      <c r="D23" s="182" t="s">
        <v>3</v>
      </c>
      <c r="E23" s="181" t="s">
        <v>3</v>
      </c>
      <c r="F23" s="183" t="s">
        <v>3</v>
      </c>
      <c r="G23" s="183" t="s">
        <v>3</v>
      </c>
      <c r="J23"/>
      <c r="L23"/>
      <c r="M23"/>
    </row>
    <row r="24" spans="1:13" ht="15" customHeight="1" x14ac:dyDescent="0.25">
      <c r="B24" s="205">
        <v>2019</v>
      </c>
      <c r="C24" s="181" t="s">
        <v>3</v>
      </c>
      <c r="D24" s="182" t="s">
        <v>3</v>
      </c>
      <c r="E24" s="181" t="s">
        <v>3</v>
      </c>
      <c r="F24" s="183" t="s">
        <v>3</v>
      </c>
      <c r="G24" s="183" t="s">
        <v>3</v>
      </c>
      <c r="J24"/>
      <c r="L24"/>
      <c r="M24"/>
    </row>
    <row r="25" spans="1:13" ht="15" customHeight="1" x14ac:dyDescent="0.25">
      <c r="B25" s="185">
        <v>2020</v>
      </c>
      <c r="C25" s="186" t="s">
        <v>3</v>
      </c>
      <c r="D25" s="187" t="s">
        <v>3</v>
      </c>
      <c r="E25" s="186" t="s">
        <v>3</v>
      </c>
      <c r="F25" s="188" t="s">
        <v>3</v>
      </c>
      <c r="G25" s="188" t="s">
        <v>3</v>
      </c>
      <c r="J25"/>
      <c r="L25"/>
      <c r="M25"/>
    </row>
    <row r="26" spans="1:13" ht="15" customHeight="1" x14ac:dyDescent="0.25">
      <c r="B26" s="102"/>
      <c r="C26" s="102"/>
      <c r="D26" s="102"/>
      <c r="E26" s="103"/>
      <c r="F26" s="103"/>
      <c r="G26" s="103"/>
    </row>
    <row r="27" spans="1:13" ht="15" customHeight="1" x14ac:dyDescent="0.25">
      <c r="A27" s="20" t="s">
        <v>5</v>
      </c>
      <c r="B27" s="247" t="s">
        <v>29</v>
      </c>
      <c r="C27" s="248"/>
      <c r="D27" s="248"/>
      <c r="E27" s="248"/>
      <c r="F27" s="248"/>
      <c r="G27" s="248"/>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4"/>
      <c r="G29" s="214"/>
      <c r="H29" s="160"/>
    </row>
    <row r="30" spans="1:13" customFormat="1" ht="15" x14ac:dyDescent="0.25">
      <c r="A30" s="158"/>
      <c r="B30" s="158"/>
      <c r="C30" s="158"/>
      <c r="D30" s="158"/>
      <c r="E30" s="158"/>
      <c r="F30" s="158"/>
      <c r="G30" s="46"/>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dimension ref="A1:R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6.85546875" style="18" customWidth="1"/>
    <col min="12" max="16384" width="8.7109375" style="18"/>
  </cols>
  <sheetData>
    <row r="1" spans="1:18" ht="30" customHeight="1" x14ac:dyDescent="0.25">
      <c r="A1" s="27" t="s">
        <v>0</v>
      </c>
      <c r="B1" s="26"/>
      <c r="C1" s="24" t="s">
        <v>142</v>
      </c>
      <c r="D1" s="32"/>
      <c r="E1" s="25"/>
      <c r="F1" s="25"/>
      <c r="G1" s="24"/>
    </row>
    <row r="2" spans="1:18" s="23" customFormat="1" ht="30" customHeight="1" thickBot="1" x14ac:dyDescent="0.3">
      <c r="B2" s="240" t="s">
        <v>163</v>
      </c>
      <c r="C2" s="240"/>
      <c r="D2" s="240"/>
      <c r="E2" s="241"/>
      <c r="F2" s="241"/>
      <c r="G2" s="241"/>
      <c r="K2"/>
    </row>
    <row r="3" spans="1:18" s="23" customFormat="1" ht="30" customHeight="1" x14ac:dyDescent="0.25">
      <c r="B3" s="242" t="s">
        <v>6</v>
      </c>
      <c r="C3" s="244" t="s">
        <v>16</v>
      </c>
      <c r="D3" s="245"/>
      <c r="E3" s="237" t="s">
        <v>17</v>
      </c>
      <c r="F3" s="238"/>
      <c r="G3" s="238"/>
      <c r="H3" s="131"/>
      <c r="I3" s="131"/>
      <c r="J3" s="131"/>
      <c r="K3" s="117"/>
      <c r="L3" s="131"/>
      <c r="M3" s="131"/>
      <c r="N3" s="131"/>
      <c r="O3" s="131"/>
      <c r="P3" s="131"/>
      <c r="Q3" s="131"/>
      <c r="R3" s="131"/>
    </row>
    <row r="4" spans="1:18" s="23" customFormat="1" ht="45" customHeight="1" x14ac:dyDescent="0.25">
      <c r="B4" s="243"/>
      <c r="C4" s="85" t="s">
        <v>7</v>
      </c>
      <c r="D4" s="31" t="s">
        <v>19</v>
      </c>
      <c r="E4" s="85" t="s">
        <v>7</v>
      </c>
      <c r="F4" s="30" t="s">
        <v>21</v>
      </c>
      <c r="G4" s="86" t="s">
        <v>19</v>
      </c>
      <c r="H4" s="131"/>
      <c r="I4" s="254"/>
      <c r="J4" s="254"/>
      <c r="K4" s="120"/>
      <c r="L4" s="254"/>
      <c r="M4" s="254"/>
      <c r="N4" s="254"/>
      <c r="O4" s="127"/>
      <c r="P4" s="131"/>
      <c r="Q4" s="131"/>
      <c r="R4" s="131"/>
    </row>
    <row r="5" spans="1:18" ht="15" customHeight="1" x14ac:dyDescent="0.25">
      <c r="B5" s="170">
        <v>2000</v>
      </c>
      <c r="C5" s="171">
        <v>227470</v>
      </c>
      <c r="D5" s="172" t="s">
        <v>3</v>
      </c>
      <c r="E5" s="171">
        <v>468</v>
      </c>
      <c r="F5" s="173">
        <f t="shared" ref="F5:F18" si="0">E5/C5*100</f>
        <v>0.20574141645052094</v>
      </c>
      <c r="G5" s="173" t="s">
        <v>3</v>
      </c>
      <c r="H5" s="19"/>
      <c r="I5" s="120"/>
      <c r="J5" s="120"/>
      <c r="K5" s="119"/>
      <c r="L5" s="120"/>
      <c r="M5" s="120"/>
      <c r="N5" s="120"/>
      <c r="O5" s="127"/>
      <c r="P5" s="19"/>
      <c r="Q5" s="19"/>
      <c r="R5" s="19"/>
    </row>
    <row r="6" spans="1:18" ht="15" customHeight="1" x14ac:dyDescent="0.25">
      <c r="B6" s="175">
        <v>2001</v>
      </c>
      <c r="C6" s="176">
        <v>250656</v>
      </c>
      <c r="D6" s="177">
        <f t="shared" ref="D6:D18" si="1">(C6/C5*100)-100</f>
        <v>10.19299248252517</v>
      </c>
      <c r="E6" s="176">
        <v>531</v>
      </c>
      <c r="F6" s="178">
        <f t="shared" si="0"/>
        <v>0.21184412102642664</v>
      </c>
      <c r="G6" s="178">
        <f t="shared" ref="G6:G18" si="2">(E6/E5*100)-100</f>
        <v>13.461538461538453</v>
      </c>
      <c r="H6" s="19"/>
      <c r="I6" s="121"/>
      <c r="J6" s="122"/>
      <c r="K6" s="122"/>
      <c r="L6" s="122"/>
      <c r="M6" s="122"/>
      <c r="N6" s="122"/>
      <c r="O6" s="122"/>
      <c r="P6" s="19"/>
      <c r="Q6" s="19"/>
      <c r="R6" s="19"/>
    </row>
    <row r="7" spans="1:18" ht="15" customHeight="1" x14ac:dyDescent="0.25">
      <c r="B7" s="180">
        <v>2002</v>
      </c>
      <c r="C7" s="181">
        <v>229123</v>
      </c>
      <c r="D7" s="182">
        <f t="shared" si="1"/>
        <v>-8.5906581131111892</v>
      </c>
      <c r="E7" s="181">
        <v>362</v>
      </c>
      <c r="F7" s="183">
        <f t="shared" si="0"/>
        <v>0.15799374135289779</v>
      </c>
      <c r="G7" s="183">
        <f t="shared" si="2"/>
        <v>-31.826741996233523</v>
      </c>
      <c r="H7" s="19"/>
      <c r="I7" s="121"/>
      <c r="J7" s="122"/>
      <c r="K7" s="122"/>
      <c r="L7" s="122"/>
      <c r="M7" s="122"/>
      <c r="N7" s="122"/>
      <c r="O7" s="122"/>
      <c r="P7" s="19"/>
      <c r="Q7" s="19"/>
      <c r="R7" s="19"/>
    </row>
    <row r="8" spans="1:18" ht="15" customHeight="1" x14ac:dyDescent="0.25">
      <c r="B8" s="180">
        <v>2003</v>
      </c>
      <c r="C8" s="181">
        <v>221396</v>
      </c>
      <c r="D8" s="182">
        <f t="shared" si="1"/>
        <v>-3.3724244183255223</v>
      </c>
      <c r="E8" s="181">
        <v>329</v>
      </c>
      <c r="F8" s="183">
        <f t="shared" si="0"/>
        <v>0.14860250411028203</v>
      </c>
      <c r="G8" s="183">
        <f t="shared" si="2"/>
        <v>-9.1160220994475196</v>
      </c>
      <c r="H8" s="19"/>
      <c r="I8" s="121"/>
      <c r="J8" s="122"/>
      <c r="K8" s="122"/>
      <c r="L8" s="122"/>
      <c r="M8" s="122"/>
      <c r="N8" s="122"/>
      <c r="O8" s="122"/>
      <c r="P8" s="19"/>
      <c r="Q8" s="19"/>
      <c r="R8" s="19"/>
    </row>
    <row r="9" spans="1:18" ht="15" customHeight="1" x14ac:dyDescent="0.25">
      <c r="B9" s="180">
        <v>2004</v>
      </c>
      <c r="C9" s="181">
        <v>235858</v>
      </c>
      <c r="D9" s="182">
        <f t="shared" si="1"/>
        <v>6.5321866700392093</v>
      </c>
      <c r="E9" s="181">
        <v>336</v>
      </c>
      <c r="F9" s="183">
        <f t="shared" si="0"/>
        <v>0.14245859796996499</v>
      </c>
      <c r="G9" s="183">
        <f t="shared" si="2"/>
        <v>2.1276595744680833</v>
      </c>
      <c r="H9" s="19"/>
      <c r="I9" s="121"/>
      <c r="J9" s="122"/>
      <c r="K9" s="122"/>
      <c r="L9" s="122"/>
      <c r="M9" s="122"/>
      <c r="N9" s="122"/>
      <c r="O9" s="122"/>
      <c r="P9" s="19"/>
      <c r="Q9" s="19"/>
      <c r="R9" s="19"/>
    </row>
    <row r="10" spans="1:18" ht="15" customHeight="1" x14ac:dyDescent="0.25">
      <c r="B10" s="180">
        <v>2005</v>
      </c>
      <c r="C10" s="181">
        <v>262246</v>
      </c>
      <c r="D10" s="182">
        <f t="shared" si="1"/>
        <v>11.188087747712601</v>
      </c>
      <c r="E10" s="181">
        <v>338</v>
      </c>
      <c r="F10" s="183">
        <f t="shared" si="0"/>
        <v>0.12888661790837611</v>
      </c>
      <c r="G10" s="183">
        <f t="shared" si="2"/>
        <v>0.59523809523808779</v>
      </c>
      <c r="H10" s="19"/>
      <c r="I10" s="121"/>
      <c r="J10" s="122"/>
      <c r="K10" s="122"/>
      <c r="L10" s="122"/>
      <c r="M10" s="122"/>
      <c r="N10" s="122"/>
      <c r="O10" s="122"/>
      <c r="P10" s="19"/>
      <c r="Q10" s="19"/>
      <c r="R10" s="19"/>
    </row>
    <row r="11" spans="1:18" ht="15" customHeight="1" x14ac:dyDescent="0.25">
      <c r="B11" s="180">
        <v>2006</v>
      </c>
      <c r="C11" s="181">
        <v>251649</v>
      </c>
      <c r="D11" s="182">
        <f t="shared" si="1"/>
        <v>-4.0408623963759283</v>
      </c>
      <c r="E11" s="181">
        <v>423</v>
      </c>
      <c r="F11" s="183">
        <f t="shared" si="0"/>
        <v>0.16809126998319088</v>
      </c>
      <c r="G11" s="183">
        <f t="shared" si="2"/>
        <v>25.147928994082847</v>
      </c>
      <c r="H11" s="19"/>
      <c r="I11" s="121"/>
      <c r="J11" s="122"/>
      <c r="K11" s="122"/>
      <c r="L11" s="122"/>
      <c r="M11" s="122"/>
      <c r="N11" s="122"/>
      <c r="O11" s="122"/>
      <c r="P11" s="19"/>
      <c r="Q11" s="19"/>
      <c r="R11" s="19"/>
    </row>
    <row r="12" spans="1:18" ht="15" customHeight="1" x14ac:dyDescent="0.25">
      <c r="B12" s="180">
        <v>2007</v>
      </c>
      <c r="C12" s="181">
        <v>236762</v>
      </c>
      <c r="D12" s="182">
        <f t="shared" si="1"/>
        <v>-5.9157795182973132</v>
      </c>
      <c r="E12" s="181">
        <v>403</v>
      </c>
      <c r="F12" s="183">
        <f t="shared" si="0"/>
        <v>0.1702131254170855</v>
      </c>
      <c r="G12" s="183">
        <f t="shared" si="2"/>
        <v>-4.7281323877068502</v>
      </c>
      <c r="H12" s="19"/>
      <c r="I12" s="121"/>
      <c r="J12" s="122"/>
      <c r="K12" s="122"/>
      <c r="L12" s="122"/>
      <c r="M12" s="122"/>
      <c r="N12" s="122"/>
      <c r="O12" s="122"/>
      <c r="P12" s="19"/>
      <c r="Q12" s="19"/>
      <c r="R12" s="19"/>
    </row>
    <row r="13" spans="1:18" ht="15" customHeight="1" x14ac:dyDescent="0.25">
      <c r="B13" s="180">
        <v>2008</v>
      </c>
      <c r="C13" s="181">
        <v>247243</v>
      </c>
      <c r="D13" s="182">
        <f t="shared" si="1"/>
        <v>4.4268083560706515</v>
      </c>
      <c r="E13" s="204">
        <v>664</v>
      </c>
      <c r="F13" s="183">
        <f t="shared" si="0"/>
        <v>0.26856169841006622</v>
      </c>
      <c r="G13" s="183">
        <f t="shared" si="2"/>
        <v>64.764267990074444</v>
      </c>
      <c r="H13" s="19"/>
      <c r="I13" s="121"/>
      <c r="J13" s="122"/>
      <c r="K13" s="122"/>
      <c r="L13" s="122"/>
      <c r="M13" s="122"/>
      <c r="N13" s="122"/>
      <c r="O13" s="122"/>
      <c r="P13" s="19"/>
      <c r="Q13" s="19"/>
      <c r="R13" s="19"/>
    </row>
    <row r="14" spans="1:18" ht="15" customHeight="1" x14ac:dyDescent="0.25">
      <c r="B14" s="180">
        <v>2009</v>
      </c>
      <c r="C14" s="181">
        <v>252170</v>
      </c>
      <c r="D14" s="182">
        <f t="shared" si="1"/>
        <v>1.992776337449385</v>
      </c>
      <c r="E14" s="204">
        <v>622</v>
      </c>
      <c r="F14" s="183">
        <f t="shared" si="0"/>
        <v>0.24665899988103265</v>
      </c>
      <c r="G14" s="183">
        <f t="shared" si="2"/>
        <v>-6.3253012048192829</v>
      </c>
      <c r="H14" s="19"/>
      <c r="I14" s="121"/>
      <c r="J14" s="122"/>
      <c r="K14" s="122"/>
      <c r="L14" s="122"/>
      <c r="M14" s="122"/>
      <c r="N14" s="122"/>
      <c r="O14" s="122"/>
      <c r="P14" s="19"/>
      <c r="Q14" s="19"/>
      <c r="R14" s="19"/>
    </row>
    <row r="15" spans="1:18" ht="15" customHeight="1" x14ac:dyDescent="0.25">
      <c r="B15" s="180">
        <v>2010</v>
      </c>
      <c r="C15" s="181">
        <v>280690</v>
      </c>
      <c r="D15" s="182">
        <f t="shared" si="1"/>
        <v>11.309830669786265</v>
      </c>
      <c r="E15" s="204">
        <v>629</v>
      </c>
      <c r="F15" s="183">
        <f t="shared" si="0"/>
        <v>0.22409063379529018</v>
      </c>
      <c r="G15" s="183">
        <f t="shared" si="2"/>
        <v>1.1254019292604482</v>
      </c>
      <c r="H15" s="19"/>
      <c r="I15" s="121"/>
      <c r="J15" s="122"/>
      <c r="K15" s="122"/>
      <c r="L15" s="122"/>
      <c r="M15" s="122"/>
      <c r="N15" s="122"/>
      <c r="O15" s="122"/>
      <c r="P15" s="19"/>
      <c r="Q15" s="19"/>
      <c r="R15" s="19"/>
    </row>
    <row r="16" spans="1:18" ht="15" customHeight="1" x14ac:dyDescent="0.25">
      <c r="B16" s="180">
        <v>2011</v>
      </c>
      <c r="C16" s="181">
        <v>248702</v>
      </c>
      <c r="D16" s="182">
        <f t="shared" si="1"/>
        <v>-11.396202215967804</v>
      </c>
      <c r="E16" s="204">
        <v>528</v>
      </c>
      <c r="F16" s="183">
        <f t="shared" si="0"/>
        <v>0.21230227340351104</v>
      </c>
      <c r="G16" s="183">
        <f t="shared" si="2"/>
        <v>-16.057233704292528</v>
      </c>
      <c r="H16" s="19"/>
      <c r="I16" s="121"/>
      <c r="J16" s="122"/>
      <c r="K16" s="122"/>
      <c r="L16" s="122"/>
      <c r="M16" s="122"/>
      <c r="N16" s="122"/>
      <c r="O16" s="122"/>
      <c r="P16" s="19"/>
      <c r="Q16" s="19"/>
      <c r="R16" s="19"/>
    </row>
    <row r="17" spans="1:18" ht="15" customHeight="1" x14ac:dyDescent="0.25">
      <c r="B17" s="180">
        <v>2012</v>
      </c>
      <c r="C17" s="181">
        <v>257763</v>
      </c>
      <c r="D17" s="182">
        <f t="shared" si="1"/>
        <v>3.6433160971765375</v>
      </c>
      <c r="E17" s="204">
        <v>560</v>
      </c>
      <c r="F17" s="183">
        <f t="shared" si="0"/>
        <v>0.21725383394823927</v>
      </c>
      <c r="G17" s="183">
        <f t="shared" si="2"/>
        <v>6.0606060606060623</v>
      </c>
      <c r="H17" s="19"/>
      <c r="I17" s="121"/>
      <c r="J17" s="122"/>
      <c r="K17" s="122"/>
      <c r="L17" s="122"/>
      <c r="M17" s="122"/>
      <c r="N17" s="122"/>
      <c r="O17" s="122"/>
      <c r="P17" s="19"/>
      <c r="Q17" s="19"/>
      <c r="R17" s="19"/>
    </row>
    <row r="18" spans="1:18" ht="15" customHeight="1" x14ac:dyDescent="0.25">
      <c r="B18" s="180">
        <v>2013</v>
      </c>
      <c r="C18" s="181">
        <v>259033</v>
      </c>
      <c r="D18" s="182">
        <f t="shared" si="1"/>
        <v>0.49270065913260908</v>
      </c>
      <c r="E18" s="204">
        <v>630</v>
      </c>
      <c r="F18" s="183">
        <f t="shared" si="0"/>
        <v>0.24321225480923281</v>
      </c>
      <c r="G18" s="183">
        <f t="shared" si="2"/>
        <v>12.5</v>
      </c>
      <c r="H18" s="19"/>
      <c r="I18" s="121"/>
      <c r="J18" s="122"/>
      <c r="K18" s="122"/>
      <c r="L18" s="122"/>
      <c r="M18" s="122"/>
      <c r="N18" s="122"/>
      <c r="O18" s="122"/>
      <c r="P18" s="19"/>
      <c r="Q18" s="19"/>
      <c r="R18" s="19"/>
    </row>
    <row r="19" spans="1:18" ht="15" customHeight="1" x14ac:dyDescent="0.25">
      <c r="B19" s="180">
        <v>2014</v>
      </c>
      <c r="C19" s="181">
        <v>260297</v>
      </c>
      <c r="D19" s="182">
        <f>(C19/C18*100)-100</f>
        <v>0.48796871441089706</v>
      </c>
      <c r="E19" s="204">
        <v>637</v>
      </c>
      <c r="F19" s="183">
        <f>E19/C19*100</f>
        <v>0.24472045394299588</v>
      </c>
      <c r="G19" s="183">
        <f>(E19/E18*100)-100</f>
        <v>1.1111111111111143</v>
      </c>
      <c r="H19" s="19"/>
      <c r="I19" s="121"/>
      <c r="J19" s="122"/>
      <c r="K19" s="122"/>
      <c r="L19" s="122"/>
      <c r="M19" s="122"/>
      <c r="N19" s="122"/>
      <c r="O19" s="122"/>
      <c r="P19" s="19"/>
      <c r="Q19" s="19"/>
      <c r="R19" s="19"/>
    </row>
    <row r="20" spans="1:18" ht="15" customHeight="1" x14ac:dyDescent="0.25">
      <c r="B20" s="180">
        <v>2015</v>
      </c>
      <c r="C20" s="181">
        <v>271840</v>
      </c>
      <c r="D20" s="182">
        <f>(C20/C19*100)-100</f>
        <v>4.4345497643077039</v>
      </c>
      <c r="E20" s="204">
        <v>830</v>
      </c>
      <c r="F20" s="183">
        <f>E20/C20*100</f>
        <v>0.30532666274278991</v>
      </c>
      <c r="G20" s="183">
        <f>(E20/E19*100)-100</f>
        <v>30.298273155416013</v>
      </c>
      <c r="H20" s="19"/>
      <c r="I20" s="121"/>
      <c r="J20" s="122"/>
      <c r="K20" s="122"/>
      <c r="L20" s="122"/>
      <c r="M20" s="122"/>
      <c r="N20" s="122"/>
      <c r="O20" s="122"/>
      <c r="P20" s="19"/>
      <c r="Q20" s="19"/>
      <c r="R20" s="19"/>
    </row>
    <row r="21" spans="1:18" ht="15" customHeight="1" x14ac:dyDescent="0.25">
      <c r="B21" s="180">
        <v>2016</v>
      </c>
      <c r="C21" s="181">
        <v>296370</v>
      </c>
      <c r="D21" s="182">
        <f t="shared" ref="D21" si="3">(C21/C20*100)-100</f>
        <v>9.0236904061212613</v>
      </c>
      <c r="E21" s="204">
        <v>855</v>
      </c>
      <c r="F21" s="183">
        <f t="shared" ref="F21" si="4">E21/C21*100</f>
        <v>0.2884907379289402</v>
      </c>
      <c r="G21" s="183">
        <f t="shared" ref="G21" si="5">(E21/E20*100)-100</f>
        <v>3.0120481927710756</v>
      </c>
      <c r="H21" s="19"/>
      <c r="I21" s="121"/>
      <c r="J21" s="122"/>
      <c r="K21" s="122"/>
      <c r="L21" s="122"/>
      <c r="M21" s="122"/>
      <c r="N21" s="122"/>
      <c r="O21" s="122"/>
      <c r="P21" s="19"/>
      <c r="Q21" s="19"/>
      <c r="R21" s="19"/>
    </row>
    <row r="22" spans="1:18" ht="15" customHeight="1" x14ac:dyDescent="0.25">
      <c r="B22" s="180">
        <v>2017</v>
      </c>
      <c r="C22" s="181">
        <v>286510</v>
      </c>
      <c r="D22" s="182">
        <f>(C22/C21*100)-100</f>
        <v>-3.3269224280460179</v>
      </c>
      <c r="E22" s="204">
        <v>790</v>
      </c>
      <c r="F22" s="183">
        <f>E22/C22*100</f>
        <v>0.27573208614009981</v>
      </c>
      <c r="G22" s="183">
        <f>(E22/E21*100)-100</f>
        <v>-7.6023391812865526</v>
      </c>
      <c r="H22" s="19"/>
      <c r="I22" s="121"/>
      <c r="J22" s="122"/>
      <c r="K22" s="122"/>
      <c r="L22" s="122"/>
      <c r="M22" s="122"/>
      <c r="N22" s="122"/>
      <c r="O22" s="122"/>
      <c r="P22" s="19"/>
      <c r="Q22" s="19"/>
      <c r="R22" s="19"/>
    </row>
    <row r="23" spans="1:18" ht="15" customHeight="1" x14ac:dyDescent="0.25">
      <c r="B23" s="180">
        <v>2018</v>
      </c>
      <c r="C23" s="181">
        <v>321055</v>
      </c>
      <c r="D23" s="182">
        <f t="shared" ref="D23:D25" si="6">(C23/C22*100)-100</f>
        <v>12.057170779379419</v>
      </c>
      <c r="E23" s="181">
        <v>865</v>
      </c>
      <c r="F23" s="183">
        <f t="shared" ref="F23" si="7">E23/C23*100</f>
        <v>0.26942424195231346</v>
      </c>
      <c r="G23" s="183">
        <f t="shared" ref="G23" si="8">(E23/E22*100)-100</f>
        <v>9.4936708860759609</v>
      </c>
      <c r="H23" s="19"/>
      <c r="I23" s="121"/>
      <c r="J23" s="122"/>
      <c r="K23" s="122"/>
      <c r="L23" s="122"/>
      <c r="M23" s="122"/>
      <c r="N23" s="122"/>
      <c r="O23" s="122"/>
      <c r="P23" s="19"/>
      <c r="Q23" s="19"/>
      <c r="R23" s="19"/>
    </row>
    <row r="24" spans="1:18" ht="15" customHeight="1" x14ac:dyDescent="0.25">
      <c r="B24" s="205">
        <v>2019</v>
      </c>
      <c r="C24" s="206">
        <v>341175</v>
      </c>
      <c r="D24" s="207">
        <f t="shared" si="6"/>
        <v>6.2668390151220166</v>
      </c>
      <c r="E24" s="206">
        <v>855</v>
      </c>
      <c r="F24" s="208">
        <f t="shared" ref="F24:F25" si="9">E24/C24*100</f>
        <v>0.25060452846779513</v>
      </c>
      <c r="G24" s="208">
        <f t="shared" ref="G24:G25" si="10">(E24/E23*100)-100</f>
        <v>-1.1560693641618514</v>
      </c>
      <c r="H24" s="19"/>
      <c r="I24" s="121"/>
      <c r="J24" s="122"/>
      <c r="K24" s="122"/>
      <c r="L24" s="122"/>
      <c r="M24" s="122"/>
      <c r="N24" s="122"/>
      <c r="O24" s="122"/>
      <c r="P24" s="19"/>
      <c r="Q24" s="19"/>
      <c r="R24" s="19"/>
    </row>
    <row r="25" spans="1:18" ht="15" customHeight="1" x14ac:dyDescent="0.25">
      <c r="B25" s="185">
        <v>2020</v>
      </c>
      <c r="C25" s="186">
        <v>184590</v>
      </c>
      <c r="D25" s="187">
        <f t="shared" si="6"/>
        <v>-45.895801275005496</v>
      </c>
      <c r="E25" s="186">
        <v>550</v>
      </c>
      <c r="F25" s="188">
        <f t="shared" si="9"/>
        <v>0.29795763584159485</v>
      </c>
      <c r="G25" s="188">
        <f t="shared" si="10"/>
        <v>-35.672514619883046</v>
      </c>
      <c r="H25" s="19"/>
      <c r="I25" s="121"/>
      <c r="J25" s="122"/>
      <c r="K25" s="122"/>
      <c r="L25" s="122"/>
      <c r="M25" s="122"/>
      <c r="N25" s="122"/>
      <c r="O25" s="122"/>
      <c r="P25" s="19"/>
      <c r="Q25" s="19"/>
      <c r="R25" s="19"/>
    </row>
    <row r="26" spans="1:18" ht="15" customHeight="1" x14ac:dyDescent="0.25">
      <c r="B26" s="22"/>
      <c r="C26" s="22"/>
      <c r="D26" s="22"/>
      <c r="E26" s="21"/>
      <c r="F26" s="21"/>
      <c r="G26" s="21"/>
      <c r="H26" s="19"/>
      <c r="I26" s="19"/>
      <c r="J26" s="19"/>
      <c r="K26" s="117"/>
      <c r="L26" s="19"/>
      <c r="M26" s="19"/>
      <c r="N26" s="19"/>
      <c r="O26" s="19"/>
      <c r="P26" s="19"/>
      <c r="Q26" s="19"/>
      <c r="R26" s="19"/>
    </row>
    <row r="27" spans="1:18" s="146" customFormat="1" ht="15" customHeight="1" x14ac:dyDescent="0.25">
      <c r="A27" s="145" t="s">
        <v>5</v>
      </c>
      <c r="B27" s="246" t="s">
        <v>91</v>
      </c>
      <c r="C27" s="268"/>
      <c r="D27" s="268"/>
      <c r="E27" s="268"/>
      <c r="F27" s="268"/>
      <c r="G27" s="268"/>
      <c r="H27" s="148"/>
      <c r="I27" s="148"/>
      <c r="J27" s="148"/>
      <c r="K27" s="152"/>
      <c r="L27" s="148"/>
      <c r="M27" s="148"/>
      <c r="N27" s="148"/>
      <c r="O27" s="148"/>
      <c r="P27" s="148"/>
      <c r="Q27" s="148"/>
      <c r="R27" s="148"/>
    </row>
    <row r="28" spans="1:18" s="147" customFormat="1" ht="15" customHeight="1" x14ac:dyDescent="0.25">
      <c r="A28" s="163" t="s">
        <v>1</v>
      </c>
      <c r="B28" s="216" t="s">
        <v>262</v>
      </c>
      <c r="C28" s="217"/>
    </row>
    <row r="29" spans="1:18" s="161" customFormat="1" ht="15" customHeight="1" x14ac:dyDescent="0.25">
      <c r="A29" s="159" t="s">
        <v>2</v>
      </c>
      <c r="B29" s="215" t="s">
        <v>256</v>
      </c>
      <c r="C29" s="215"/>
      <c r="D29" s="215"/>
      <c r="E29" s="215"/>
      <c r="F29" s="214"/>
      <c r="G29" s="214"/>
      <c r="H29" s="160"/>
    </row>
    <row r="30" spans="1:18" customFormat="1" ht="15" x14ac:dyDescent="0.25">
      <c r="A30" s="158"/>
      <c r="B30" s="158"/>
      <c r="C30" s="158"/>
      <c r="D30" s="158"/>
      <c r="E30" s="158"/>
      <c r="F30" s="158"/>
      <c r="G30" s="46"/>
    </row>
  </sheetData>
  <mergeCells count="9">
    <mergeCell ref="B29:E29"/>
    <mergeCell ref="I4:J4"/>
    <mergeCell ref="L4:N4"/>
    <mergeCell ref="B28:C28"/>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A1:M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164</v>
      </c>
      <c r="C2" s="240"/>
      <c r="D2" s="240"/>
      <c r="E2" s="241"/>
      <c r="F2" s="241"/>
      <c r="G2" s="241"/>
      <c r="K2"/>
    </row>
    <row r="3" spans="1:13" s="23" customFormat="1" ht="30" customHeight="1" x14ac:dyDescent="0.25">
      <c r="B3" s="242" t="s">
        <v>6</v>
      </c>
      <c r="C3" s="244" t="s">
        <v>18</v>
      </c>
      <c r="D3" s="245"/>
      <c r="E3" s="237" t="s">
        <v>8</v>
      </c>
      <c r="F3" s="238"/>
      <c r="G3" s="238"/>
      <c r="K3"/>
    </row>
    <row r="4" spans="1:13" s="23" customFormat="1" ht="45" customHeight="1" x14ac:dyDescent="0.25">
      <c r="B4" s="243"/>
      <c r="C4" s="85" t="s">
        <v>7</v>
      </c>
      <c r="D4" s="31" t="s">
        <v>19</v>
      </c>
      <c r="E4" s="85" t="s">
        <v>7</v>
      </c>
      <c r="F4" s="30" t="s">
        <v>20</v>
      </c>
      <c r="G4" s="86" t="s">
        <v>19</v>
      </c>
      <c r="K4"/>
    </row>
    <row r="5" spans="1:13" ht="15" customHeight="1" x14ac:dyDescent="0.25">
      <c r="B5" s="170">
        <v>2000</v>
      </c>
      <c r="C5" s="171" t="s">
        <v>3</v>
      </c>
      <c r="D5" s="172" t="s">
        <v>3</v>
      </c>
      <c r="E5" s="171" t="s">
        <v>3</v>
      </c>
      <c r="F5" s="173" t="s">
        <v>3</v>
      </c>
      <c r="G5" s="173" t="s">
        <v>3</v>
      </c>
    </row>
    <row r="6" spans="1:13" ht="15" customHeight="1" x14ac:dyDescent="0.25">
      <c r="B6" s="175">
        <v>2001</v>
      </c>
      <c r="C6" s="176">
        <v>5448480</v>
      </c>
      <c r="D6" s="177" t="s">
        <v>3</v>
      </c>
      <c r="E6" s="176">
        <v>153530</v>
      </c>
      <c r="F6" s="178">
        <f>E6/C6*100</f>
        <v>2.8178501159956539</v>
      </c>
      <c r="G6" s="178" t="s">
        <v>3</v>
      </c>
    </row>
    <row r="7" spans="1:13" ht="15" customHeight="1" x14ac:dyDescent="0.25">
      <c r="B7" s="180">
        <v>2002</v>
      </c>
      <c r="C7" s="181" t="s">
        <v>3</v>
      </c>
      <c r="D7" s="182" t="s">
        <v>3</v>
      </c>
      <c r="E7" s="181" t="s">
        <v>3</v>
      </c>
      <c r="F7" s="183" t="s">
        <v>3</v>
      </c>
      <c r="G7" s="183" t="s">
        <v>3</v>
      </c>
    </row>
    <row r="8" spans="1:13" ht="15" customHeight="1" x14ac:dyDescent="0.25">
      <c r="B8" s="180">
        <v>2003</v>
      </c>
      <c r="C8" s="181" t="s">
        <v>3</v>
      </c>
      <c r="D8" s="182" t="s">
        <v>3</v>
      </c>
      <c r="E8" s="181" t="s">
        <v>3</v>
      </c>
      <c r="F8" s="183" t="s">
        <v>3</v>
      </c>
      <c r="G8" s="183" t="s">
        <v>3</v>
      </c>
    </row>
    <row r="9" spans="1:13" ht="15" customHeight="1" x14ac:dyDescent="0.25">
      <c r="B9" s="180">
        <v>2004</v>
      </c>
      <c r="C9" s="181" t="s">
        <v>3</v>
      </c>
      <c r="D9" s="182" t="s">
        <v>3</v>
      </c>
      <c r="E9" s="181" t="s">
        <v>3</v>
      </c>
      <c r="F9" s="183" t="s">
        <v>3</v>
      </c>
      <c r="G9" s="183" t="s">
        <v>3</v>
      </c>
    </row>
    <row r="10" spans="1:13" ht="15" customHeight="1" x14ac:dyDescent="0.25">
      <c r="B10" s="180">
        <v>2005</v>
      </c>
      <c r="C10" s="181" t="s">
        <v>3</v>
      </c>
      <c r="D10" s="182" t="s">
        <v>3</v>
      </c>
      <c r="E10" s="181" t="s">
        <v>3</v>
      </c>
      <c r="F10" s="183" t="s">
        <v>3</v>
      </c>
      <c r="G10" s="183" t="s">
        <v>3</v>
      </c>
    </row>
    <row r="11" spans="1:13" ht="15" customHeight="1" x14ac:dyDescent="0.25">
      <c r="B11" s="180">
        <v>2006</v>
      </c>
      <c r="C11" s="181">
        <v>6186950</v>
      </c>
      <c r="D11" s="182" t="s">
        <v>3</v>
      </c>
      <c r="E11" s="181">
        <v>150390</v>
      </c>
      <c r="F11" s="183">
        <f>E11/C11*100</f>
        <v>2.4307615222363199</v>
      </c>
      <c r="G11" s="183" t="s">
        <v>3</v>
      </c>
    </row>
    <row r="12" spans="1:13" ht="15" customHeight="1" x14ac:dyDescent="0.25">
      <c r="B12" s="180">
        <v>2007</v>
      </c>
      <c r="C12" s="181" t="s">
        <v>3</v>
      </c>
      <c r="D12" s="182" t="s">
        <v>3</v>
      </c>
      <c r="E12" s="181" t="s">
        <v>3</v>
      </c>
      <c r="F12" s="183" t="s">
        <v>3</v>
      </c>
      <c r="G12" s="183" t="s">
        <v>3</v>
      </c>
    </row>
    <row r="13" spans="1:13" ht="15" customHeight="1" x14ac:dyDescent="0.25">
      <c r="B13" s="180">
        <v>2008</v>
      </c>
      <c r="C13" s="181" t="s">
        <v>3</v>
      </c>
      <c r="D13" s="182" t="s">
        <v>3</v>
      </c>
      <c r="E13" s="181" t="s">
        <v>3</v>
      </c>
      <c r="F13" s="183" t="s">
        <v>3</v>
      </c>
      <c r="G13" s="183" t="s">
        <v>3</v>
      </c>
    </row>
    <row r="14" spans="1:13" ht="15" customHeight="1" x14ac:dyDescent="0.25">
      <c r="B14" s="180">
        <v>2009</v>
      </c>
      <c r="C14" s="181" t="s">
        <v>3</v>
      </c>
      <c r="D14" s="182" t="s">
        <v>3</v>
      </c>
      <c r="E14" s="181" t="s">
        <v>3</v>
      </c>
      <c r="F14" s="183" t="s">
        <v>3</v>
      </c>
      <c r="G14" s="183" t="s">
        <v>3</v>
      </c>
    </row>
    <row r="15" spans="1:13" ht="15" customHeight="1" x14ac:dyDescent="0.25">
      <c r="B15" s="180">
        <v>2010</v>
      </c>
      <c r="C15" s="181" t="s">
        <v>3</v>
      </c>
      <c r="D15" s="182" t="s">
        <v>3</v>
      </c>
      <c r="E15" s="181" t="s">
        <v>3</v>
      </c>
      <c r="F15" s="183" t="s">
        <v>3</v>
      </c>
      <c r="G15" s="183" t="s">
        <v>3</v>
      </c>
    </row>
    <row r="16" spans="1:13" ht="15" customHeight="1" x14ac:dyDescent="0.25">
      <c r="B16" s="180">
        <v>2011</v>
      </c>
      <c r="C16" s="181">
        <v>7217295</v>
      </c>
      <c r="D16" s="182" t="s">
        <v>3</v>
      </c>
      <c r="E16" s="181">
        <v>140310</v>
      </c>
      <c r="F16" s="183">
        <f>E16/C16*100</f>
        <v>1.944080157455113</v>
      </c>
      <c r="G16" s="183" t="s">
        <v>3</v>
      </c>
      <c r="J16"/>
      <c r="L16"/>
      <c r="M16"/>
    </row>
    <row r="17" spans="1:13" ht="15" customHeight="1" x14ac:dyDescent="0.25">
      <c r="B17" s="180">
        <v>2012</v>
      </c>
      <c r="C17" s="181" t="s">
        <v>3</v>
      </c>
      <c r="D17" s="182" t="s">
        <v>3</v>
      </c>
      <c r="E17" s="181" t="s">
        <v>3</v>
      </c>
      <c r="F17" s="183" t="s">
        <v>3</v>
      </c>
      <c r="G17" s="183" t="s">
        <v>3</v>
      </c>
      <c r="J17"/>
      <c r="L17"/>
      <c r="M17"/>
    </row>
    <row r="18" spans="1:13" ht="15" customHeight="1" x14ac:dyDescent="0.25">
      <c r="B18" s="180">
        <v>2013</v>
      </c>
      <c r="C18" s="181" t="s">
        <v>3</v>
      </c>
      <c r="D18" s="182" t="s">
        <v>3</v>
      </c>
      <c r="E18" s="181" t="s">
        <v>3</v>
      </c>
      <c r="F18" s="183" t="s">
        <v>3</v>
      </c>
      <c r="G18" s="183" t="s">
        <v>3</v>
      </c>
      <c r="J18"/>
      <c r="L18"/>
      <c r="M18"/>
    </row>
    <row r="19" spans="1:13" ht="15" customHeight="1" x14ac:dyDescent="0.25">
      <c r="B19" s="180">
        <v>2014</v>
      </c>
      <c r="C19" s="181" t="s">
        <v>3</v>
      </c>
      <c r="D19" s="182" t="s">
        <v>3</v>
      </c>
      <c r="E19" s="181" t="s">
        <v>3</v>
      </c>
      <c r="F19" s="183" t="s">
        <v>3</v>
      </c>
      <c r="G19" s="183" t="s">
        <v>3</v>
      </c>
      <c r="J19"/>
      <c r="L19"/>
      <c r="M19"/>
    </row>
    <row r="20" spans="1:13" ht="15" customHeight="1" x14ac:dyDescent="0.25">
      <c r="B20" s="180">
        <v>2015</v>
      </c>
      <c r="C20" s="181" t="s">
        <v>3</v>
      </c>
      <c r="D20" s="182" t="s">
        <v>3</v>
      </c>
      <c r="E20" s="181" t="s">
        <v>3</v>
      </c>
      <c r="F20" s="183" t="s">
        <v>3</v>
      </c>
      <c r="G20" s="183" t="s">
        <v>3</v>
      </c>
      <c r="J20"/>
      <c r="L20"/>
      <c r="M20"/>
    </row>
    <row r="21" spans="1:13" ht="15" customHeight="1" x14ac:dyDescent="0.25">
      <c r="B21" s="180">
        <v>2016</v>
      </c>
      <c r="C21" s="181">
        <v>8219550</v>
      </c>
      <c r="D21" s="182" t="s">
        <v>3</v>
      </c>
      <c r="E21" s="181">
        <v>143160</v>
      </c>
      <c r="F21" s="183">
        <f>E21/C21*100</f>
        <v>1.7417011880212421</v>
      </c>
      <c r="G21" s="183" t="s">
        <v>3</v>
      </c>
      <c r="J21"/>
      <c r="L21"/>
      <c r="M21"/>
    </row>
    <row r="22" spans="1:13" ht="15" customHeight="1" x14ac:dyDescent="0.25">
      <c r="B22" s="180">
        <v>2017</v>
      </c>
      <c r="C22" s="181" t="s">
        <v>3</v>
      </c>
      <c r="D22" s="182" t="s">
        <v>3</v>
      </c>
      <c r="E22" s="181" t="s">
        <v>3</v>
      </c>
      <c r="F22" s="183" t="s">
        <v>3</v>
      </c>
      <c r="G22" s="183" t="s">
        <v>3</v>
      </c>
      <c r="J22"/>
      <c r="L22"/>
      <c r="M22"/>
    </row>
    <row r="23" spans="1:13" ht="15" customHeight="1" x14ac:dyDescent="0.25">
      <c r="B23" s="180">
        <v>2018</v>
      </c>
      <c r="C23" s="181" t="s">
        <v>3</v>
      </c>
      <c r="D23" s="182" t="s">
        <v>3</v>
      </c>
      <c r="E23" s="181" t="s">
        <v>3</v>
      </c>
      <c r="F23" s="183" t="s">
        <v>3</v>
      </c>
      <c r="G23" s="183" t="s">
        <v>3</v>
      </c>
      <c r="J23"/>
      <c r="L23"/>
      <c r="M23"/>
    </row>
    <row r="24" spans="1:13" ht="15" customHeight="1" x14ac:dyDescent="0.25">
      <c r="B24" s="205">
        <v>2019</v>
      </c>
      <c r="C24" s="181" t="s">
        <v>3</v>
      </c>
      <c r="D24" s="182" t="s">
        <v>3</v>
      </c>
      <c r="E24" s="181" t="s">
        <v>3</v>
      </c>
      <c r="F24" s="183" t="s">
        <v>3</v>
      </c>
      <c r="G24" s="183" t="s">
        <v>3</v>
      </c>
      <c r="J24"/>
      <c r="L24"/>
      <c r="M24"/>
    </row>
    <row r="25" spans="1:13" ht="15" customHeight="1" x14ac:dyDescent="0.25">
      <c r="B25" s="185">
        <v>2020</v>
      </c>
      <c r="C25" s="186" t="s">
        <v>3</v>
      </c>
      <c r="D25" s="187" t="s">
        <v>3</v>
      </c>
      <c r="E25" s="186" t="s">
        <v>3</v>
      </c>
      <c r="F25" s="188" t="s">
        <v>3</v>
      </c>
      <c r="G25" s="188" t="s">
        <v>3</v>
      </c>
      <c r="J25"/>
      <c r="L25"/>
      <c r="M25"/>
    </row>
    <row r="26" spans="1:13" ht="15" customHeight="1" x14ac:dyDescent="0.25">
      <c r="B26" s="22"/>
      <c r="C26" s="22"/>
      <c r="D26" s="22"/>
      <c r="E26" s="21"/>
      <c r="F26" s="21"/>
      <c r="G26" s="21"/>
    </row>
    <row r="27" spans="1:13" ht="15" customHeight="1" x14ac:dyDescent="0.25">
      <c r="A27" s="20" t="s">
        <v>5</v>
      </c>
      <c r="B27" s="247" t="s">
        <v>104</v>
      </c>
      <c r="C27" s="248"/>
      <c r="D27" s="248"/>
      <c r="E27" s="248"/>
      <c r="F27" s="248"/>
      <c r="G27" s="248"/>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4"/>
      <c r="G29" s="214"/>
      <c r="H29" s="160"/>
    </row>
    <row r="30" spans="1:13" customFormat="1" ht="15" x14ac:dyDescent="0.25">
      <c r="A30" s="158"/>
      <c r="B30" s="158"/>
      <c r="C30" s="158"/>
      <c r="D30" s="158"/>
      <c r="E30" s="158"/>
      <c r="F30" s="158"/>
      <c r="G30" s="46"/>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dimension ref="A1:S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8" width="16.7109375" style="18" customWidth="1"/>
    <col min="9" max="10" width="8.7109375" style="18"/>
    <col min="12" max="16384" width="8.7109375" style="18"/>
  </cols>
  <sheetData>
    <row r="1" spans="1:19" ht="30" customHeight="1" x14ac:dyDescent="0.25">
      <c r="A1" s="27" t="s">
        <v>0</v>
      </c>
      <c r="B1" s="26"/>
      <c r="C1" s="24" t="s">
        <v>142</v>
      </c>
      <c r="D1" s="32"/>
      <c r="E1" s="25"/>
      <c r="F1" s="25"/>
      <c r="K1" s="114"/>
      <c r="L1" s="126"/>
      <c r="M1" s="126"/>
      <c r="N1" s="126"/>
      <c r="O1" s="126"/>
      <c r="P1" s="126"/>
      <c r="Q1" s="126"/>
      <c r="R1" s="126"/>
      <c r="S1" s="126"/>
    </row>
    <row r="2" spans="1:19" s="23" customFormat="1" ht="30" customHeight="1" thickBot="1" x14ac:dyDescent="0.3">
      <c r="B2" s="240" t="s">
        <v>143</v>
      </c>
      <c r="C2" s="240"/>
      <c r="D2" s="240"/>
      <c r="E2" s="241"/>
      <c r="F2" s="241"/>
      <c r="G2" s="241"/>
      <c r="K2" s="130"/>
      <c r="L2" s="114"/>
      <c r="M2" s="114"/>
      <c r="N2" s="114"/>
      <c r="O2" s="114"/>
      <c r="P2" s="114"/>
      <c r="Q2" s="114"/>
      <c r="R2" s="114"/>
      <c r="S2" s="130"/>
    </row>
    <row r="3" spans="1:19" s="23" customFormat="1" ht="30" customHeight="1" x14ac:dyDescent="0.25">
      <c r="B3" s="242" t="s">
        <v>6</v>
      </c>
      <c r="C3" s="244" t="s">
        <v>16</v>
      </c>
      <c r="D3" s="245"/>
      <c r="E3" s="237" t="s">
        <v>17</v>
      </c>
      <c r="F3" s="238"/>
      <c r="G3" s="238"/>
      <c r="H3" s="239"/>
      <c r="I3"/>
      <c r="J3"/>
      <c r="K3" s="130"/>
      <c r="L3" s="233"/>
      <c r="M3" s="234"/>
      <c r="N3" s="234"/>
      <c r="O3" s="110"/>
      <c r="P3" s="234"/>
      <c r="Q3" s="234"/>
      <c r="R3" s="234"/>
      <c r="S3" s="130"/>
    </row>
    <row r="4" spans="1:19" s="23" customFormat="1" ht="45" customHeight="1" x14ac:dyDescent="0.2">
      <c r="B4" s="243"/>
      <c r="C4" s="85" t="s">
        <v>7</v>
      </c>
      <c r="D4" s="31" t="s">
        <v>19</v>
      </c>
      <c r="E4" s="85" t="s">
        <v>7</v>
      </c>
      <c r="F4" s="30" t="s">
        <v>21</v>
      </c>
      <c r="G4" s="86" t="s">
        <v>19</v>
      </c>
      <c r="H4" s="164" t="s">
        <v>136</v>
      </c>
      <c r="K4" s="130"/>
      <c r="L4" s="233"/>
      <c r="M4" s="110"/>
      <c r="N4" s="110"/>
      <c r="O4" s="111"/>
      <c r="P4" s="110"/>
      <c r="Q4" s="110"/>
      <c r="R4" s="110"/>
      <c r="S4" s="130"/>
    </row>
    <row r="5" spans="1:19" ht="15" customHeight="1" x14ac:dyDescent="0.25">
      <c r="B5" s="170">
        <v>2000</v>
      </c>
      <c r="C5" s="171" t="s">
        <v>3</v>
      </c>
      <c r="D5" s="172" t="s">
        <v>3</v>
      </c>
      <c r="E5" s="171">
        <v>11369</v>
      </c>
      <c r="F5" s="173" t="s">
        <v>3</v>
      </c>
      <c r="G5" s="173" t="s">
        <v>3</v>
      </c>
      <c r="H5" s="174" t="s">
        <v>3</v>
      </c>
      <c r="K5" s="126"/>
      <c r="L5" s="112"/>
      <c r="M5" s="113"/>
      <c r="N5" s="113"/>
      <c r="O5" s="113"/>
      <c r="P5" s="113"/>
      <c r="Q5" s="113"/>
      <c r="R5" s="113"/>
      <c r="S5" s="126"/>
    </row>
    <row r="6" spans="1:19" ht="15" customHeight="1" x14ac:dyDescent="0.25">
      <c r="B6" s="175">
        <v>2001</v>
      </c>
      <c r="C6" s="176">
        <v>685259</v>
      </c>
      <c r="D6" s="177" t="s">
        <v>3</v>
      </c>
      <c r="E6" s="176">
        <v>9287</v>
      </c>
      <c r="F6" s="178">
        <f t="shared" ref="F6:F18" si="0">E6/C6*100</f>
        <v>1.3552539988529884</v>
      </c>
      <c r="G6" s="178">
        <f t="shared" ref="G6:G19" si="1">(E6/E5*100)-100</f>
        <v>-18.312956284633657</v>
      </c>
      <c r="H6" s="179" t="s">
        <v>3</v>
      </c>
      <c r="K6" s="126"/>
      <c r="L6" s="112"/>
      <c r="M6" s="113"/>
      <c r="N6" s="113"/>
      <c r="O6" s="113"/>
      <c r="P6" s="113"/>
      <c r="Q6" s="113"/>
      <c r="R6" s="113"/>
      <c r="S6" s="126"/>
    </row>
    <row r="7" spans="1:19" ht="15" customHeight="1" x14ac:dyDescent="0.25">
      <c r="B7" s="180">
        <v>2002</v>
      </c>
      <c r="C7" s="181">
        <v>658341</v>
      </c>
      <c r="D7" s="182">
        <f t="shared" ref="D7:D19" si="2">(C7/C6*100)-100</f>
        <v>-3.9281497944572834</v>
      </c>
      <c r="E7" s="181">
        <v>7955</v>
      </c>
      <c r="F7" s="183">
        <f t="shared" si="0"/>
        <v>1.2083403585679762</v>
      </c>
      <c r="G7" s="183">
        <f t="shared" si="1"/>
        <v>-14.342629482071715</v>
      </c>
      <c r="H7" s="184" t="s">
        <v>3</v>
      </c>
      <c r="K7" s="126"/>
      <c r="L7" s="112"/>
      <c r="M7" s="113"/>
      <c r="N7" s="113"/>
      <c r="O7" s="113"/>
      <c r="P7" s="113"/>
      <c r="Q7" s="113"/>
      <c r="R7" s="113"/>
      <c r="S7" s="126"/>
    </row>
    <row r="8" spans="1:19" ht="15" customHeight="1" x14ac:dyDescent="0.25">
      <c r="B8" s="180">
        <v>2003</v>
      </c>
      <c r="C8" s="181">
        <v>601759</v>
      </c>
      <c r="D8" s="182">
        <f t="shared" si="2"/>
        <v>-8.5946340878055594</v>
      </c>
      <c r="E8" s="181">
        <v>6981</v>
      </c>
      <c r="F8" s="183">
        <f t="shared" si="0"/>
        <v>1.1600989765005592</v>
      </c>
      <c r="G8" s="183">
        <f t="shared" si="1"/>
        <v>-12.243871778755505</v>
      </c>
      <c r="H8" s="184" t="s">
        <v>3</v>
      </c>
      <c r="K8" s="126"/>
      <c r="L8" s="112"/>
      <c r="M8" s="113"/>
      <c r="N8" s="113"/>
      <c r="O8" s="113"/>
      <c r="P8" s="113"/>
      <c r="Q8" s="113"/>
      <c r="R8" s="113"/>
      <c r="S8" s="126"/>
    </row>
    <row r="9" spans="1:19" ht="15" customHeight="1" x14ac:dyDescent="0.25">
      <c r="B9" s="180">
        <v>2004</v>
      </c>
      <c r="C9" s="181">
        <v>602182</v>
      </c>
      <c r="D9" s="182">
        <f t="shared" si="2"/>
        <v>7.0293921653032498E-2</v>
      </c>
      <c r="E9" s="181">
        <v>5570</v>
      </c>
      <c r="F9" s="183">
        <f t="shared" si="0"/>
        <v>0.92496952748504602</v>
      </c>
      <c r="G9" s="183">
        <f t="shared" si="1"/>
        <v>-20.212004010886702</v>
      </c>
      <c r="H9" s="184" t="s">
        <v>3</v>
      </c>
      <c r="K9" s="126"/>
      <c r="L9" s="112"/>
      <c r="M9" s="169"/>
      <c r="N9" s="113"/>
      <c r="O9" s="113"/>
      <c r="P9" s="113"/>
      <c r="Q9" s="113"/>
      <c r="R9" s="113"/>
      <c r="S9" s="126"/>
    </row>
    <row r="10" spans="1:19" ht="15" customHeight="1" x14ac:dyDescent="0.25">
      <c r="B10" s="180">
        <v>2005</v>
      </c>
      <c r="C10" s="181">
        <v>401493</v>
      </c>
      <c r="D10" s="182">
        <f t="shared" si="2"/>
        <v>-33.326967594514613</v>
      </c>
      <c r="E10" s="181">
        <v>3418</v>
      </c>
      <c r="F10" s="183">
        <f t="shared" si="0"/>
        <v>0.85132243899644577</v>
      </c>
      <c r="G10" s="183">
        <f t="shared" si="1"/>
        <v>-38.635547576301619</v>
      </c>
      <c r="H10" s="184" t="s">
        <v>3</v>
      </c>
      <c r="K10" s="126"/>
      <c r="L10" s="112"/>
      <c r="M10" s="113"/>
      <c r="N10" s="113"/>
      <c r="O10" s="113"/>
      <c r="P10" s="113"/>
      <c r="Q10" s="113"/>
      <c r="R10" s="113"/>
      <c r="S10" s="126"/>
    </row>
    <row r="11" spans="1:19" ht="15" customHeight="1" x14ac:dyDescent="0.25">
      <c r="B11" s="180">
        <v>2006</v>
      </c>
      <c r="C11" s="181">
        <v>382772</v>
      </c>
      <c r="D11" s="182">
        <f t="shared" si="2"/>
        <v>-4.6628459275753187</v>
      </c>
      <c r="E11" s="181">
        <v>3371</v>
      </c>
      <c r="F11" s="183">
        <f t="shared" si="0"/>
        <v>0.88068092754955951</v>
      </c>
      <c r="G11" s="183">
        <f t="shared" si="1"/>
        <v>-1.3750731421884126</v>
      </c>
      <c r="H11" s="184" t="s">
        <v>3</v>
      </c>
      <c r="K11" s="126"/>
      <c r="L11" s="112"/>
      <c r="M11" s="113"/>
      <c r="N11" s="113"/>
      <c r="O11" s="113"/>
      <c r="P11" s="113"/>
      <c r="Q11" s="113"/>
      <c r="R11" s="113"/>
      <c r="S11" s="126"/>
    </row>
    <row r="12" spans="1:19" ht="15" customHeight="1" x14ac:dyDescent="0.25">
      <c r="B12" s="180">
        <v>2007</v>
      </c>
      <c r="C12" s="181">
        <v>369725</v>
      </c>
      <c r="D12" s="182">
        <f t="shared" si="2"/>
        <v>-3.4085565297357192</v>
      </c>
      <c r="E12" s="181">
        <v>3700</v>
      </c>
      <c r="F12" s="183">
        <f t="shared" si="0"/>
        <v>1.0007437960646426</v>
      </c>
      <c r="G12" s="183">
        <f t="shared" si="1"/>
        <v>9.7597152180361775</v>
      </c>
      <c r="H12" s="184" t="s">
        <v>3</v>
      </c>
      <c r="K12" s="126"/>
      <c r="L12" s="112"/>
      <c r="M12" s="113"/>
      <c r="N12" s="113"/>
      <c r="O12" s="113"/>
      <c r="P12" s="113"/>
      <c r="Q12" s="113"/>
      <c r="R12" s="113"/>
      <c r="S12" s="126"/>
    </row>
    <row r="13" spans="1:19" ht="15" customHeight="1" x14ac:dyDescent="0.25">
      <c r="B13" s="180">
        <v>2008</v>
      </c>
      <c r="C13" s="181">
        <v>362865</v>
      </c>
      <c r="D13" s="182">
        <f t="shared" si="2"/>
        <v>-1.8554330921630964</v>
      </c>
      <c r="E13" s="181">
        <v>4140</v>
      </c>
      <c r="F13" s="183">
        <f t="shared" si="0"/>
        <v>1.1409201769253028</v>
      </c>
      <c r="G13" s="183">
        <f t="shared" si="1"/>
        <v>11.891891891891888</v>
      </c>
      <c r="H13" s="184" t="s">
        <v>3</v>
      </c>
      <c r="K13" s="126"/>
      <c r="L13" s="112"/>
      <c r="M13" s="113"/>
      <c r="N13" s="113"/>
      <c r="O13" s="113"/>
      <c r="P13" s="113"/>
      <c r="Q13" s="113"/>
      <c r="R13" s="113"/>
      <c r="S13" s="126"/>
    </row>
    <row r="14" spans="1:19" ht="15" customHeight="1" x14ac:dyDescent="0.25">
      <c r="B14" s="180">
        <v>2009</v>
      </c>
      <c r="C14" s="181">
        <v>373745</v>
      </c>
      <c r="D14" s="182">
        <f t="shared" si="2"/>
        <v>2.9983602717263977</v>
      </c>
      <c r="E14" s="181">
        <v>4330</v>
      </c>
      <c r="F14" s="183">
        <f t="shared" si="0"/>
        <v>1.158543927009057</v>
      </c>
      <c r="G14" s="183">
        <f t="shared" si="1"/>
        <v>4.5893719806763329</v>
      </c>
      <c r="H14" s="184" t="s">
        <v>3</v>
      </c>
      <c r="K14" s="126"/>
      <c r="L14" s="112"/>
      <c r="M14" s="113"/>
      <c r="N14" s="113"/>
      <c r="O14" s="113"/>
      <c r="P14" s="113"/>
      <c r="Q14" s="113"/>
      <c r="R14" s="113"/>
      <c r="S14" s="126"/>
    </row>
    <row r="15" spans="1:19" ht="15" customHeight="1" x14ac:dyDescent="0.25">
      <c r="B15" s="180">
        <v>2010</v>
      </c>
      <c r="C15" s="181">
        <v>425840</v>
      </c>
      <c r="D15" s="182">
        <f t="shared" si="2"/>
        <v>13.93864800866902</v>
      </c>
      <c r="E15" s="181">
        <v>4220</v>
      </c>
      <c r="F15" s="183">
        <f t="shared" si="0"/>
        <v>0.99098252864925807</v>
      </c>
      <c r="G15" s="183">
        <f t="shared" si="1"/>
        <v>-2.540415704387982</v>
      </c>
      <c r="H15" s="184" t="s">
        <v>3</v>
      </c>
      <c r="K15" s="126"/>
      <c r="L15" s="112"/>
      <c r="M15" s="113"/>
      <c r="N15" s="113"/>
      <c r="O15" s="113"/>
      <c r="P15" s="113"/>
      <c r="Q15" s="113"/>
      <c r="R15" s="113"/>
      <c r="S15" s="126"/>
    </row>
    <row r="16" spans="1:19" ht="15" customHeight="1" x14ac:dyDescent="0.25">
      <c r="B16" s="180">
        <v>2011</v>
      </c>
      <c r="C16" s="181">
        <v>513520</v>
      </c>
      <c r="D16" s="182">
        <f t="shared" si="2"/>
        <v>20.589892917527706</v>
      </c>
      <c r="E16" s="181">
        <v>5340</v>
      </c>
      <c r="F16" s="183">
        <f t="shared" si="0"/>
        <v>1.0398816014955601</v>
      </c>
      <c r="G16" s="183">
        <f t="shared" si="1"/>
        <v>26.540284360189588</v>
      </c>
      <c r="H16" s="184" t="s">
        <v>3</v>
      </c>
      <c r="J16"/>
      <c r="K16" s="126"/>
      <c r="L16" s="112"/>
      <c r="M16" s="113"/>
      <c r="N16" s="113"/>
      <c r="O16" s="113"/>
      <c r="P16" s="113"/>
      <c r="Q16" s="113"/>
      <c r="R16" s="113"/>
      <c r="S16" s="126"/>
    </row>
    <row r="17" spans="1:19" ht="15" customHeight="1" x14ac:dyDescent="0.25">
      <c r="B17" s="180">
        <v>2012</v>
      </c>
      <c r="C17" s="181">
        <v>625795</v>
      </c>
      <c r="D17" s="182">
        <f t="shared" si="2"/>
        <v>21.863802773017611</v>
      </c>
      <c r="E17" s="181">
        <v>7930</v>
      </c>
      <c r="F17" s="183">
        <f>E17/C17*100</f>
        <v>1.2671881366901303</v>
      </c>
      <c r="G17" s="183">
        <f t="shared" si="1"/>
        <v>48.50187265917603</v>
      </c>
      <c r="H17" s="184" t="s">
        <v>3</v>
      </c>
      <c r="J17"/>
      <c r="K17" s="126"/>
      <c r="L17" s="112"/>
      <c r="M17" s="113"/>
      <c r="N17" s="113"/>
      <c r="O17" s="113"/>
      <c r="P17" s="113"/>
      <c r="Q17" s="113"/>
      <c r="R17" s="113"/>
      <c r="S17" s="126"/>
    </row>
    <row r="18" spans="1:19" ht="15" customHeight="1" x14ac:dyDescent="0.25">
      <c r="B18" s="180">
        <v>2013</v>
      </c>
      <c r="C18" s="181">
        <v>779795</v>
      </c>
      <c r="D18" s="182">
        <f t="shared" si="2"/>
        <v>24.608697736479201</v>
      </c>
      <c r="E18" s="181">
        <v>10030</v>
      </c>
      <c r="F18" s="183">
        <f t="shared" si="0"/>
        <v>1.2862354849672029</v>
      </c>
      <c r="G18" s="183">
        <f t="shared" si="1"/>
        <v>26.481715006305166</v>
      </c>
      <c r="H18" s="184" t="s">
        <v>3</v>
      </c>
      <c r="J18"/>
      <c r="K18" s="126"/>
      <c r="L18" s="112"/>
      <c r="M18" s="113"/>
      <c r="N18" s="113"/>
      <c r="O18" s="113"/>
      <c r="P18" s="113"/>
      <c r="Q18" s="113"/>
      <c r="R18" s="113"/>
      <c r="S18" s="126"/>
    </row>
    <row r="19" spans="1:19" ht="15" customHeight="1" x14ac:dyDescent="0.25">
      <c r="B19" s="180">
        <v>2014</v>
      </c>
      <c r="C19" s="181">
        <v>958460</v>
      </c>
      <c r="D19" s="182">
        <f t="shared" si="2"/>
        <v>22.911790919408318</v>
      </c>
      <c r="E19" s="181">
        <v>8735</v>
      </c>
      <c r="F19" s="183">
        <f t="shared" ref="F19" si="3">E19/C19*100</f>
        <v>0.91135780314254111</v>
      </c>
      <c r="G19" s="183">
        <f t="shared" si="1"/>
        <v>-12.911266201395804</v>
      </c>
      <c r="H19" s="181">
        <v>12000</v>
      </c>
      <c r="J19"/>
      <c r="K19" s="126"/>
      <c r="L19" s="112"/>
      <c r="M19" s="113"/>
      <c r="N19" s="113"/>
      <c r="O19" s="113"/>
      <c r="P19" s="113"/>
      <c r="Q19" s="113"/>
      <c r="R19" s="113"/>
      <c r="S19" s="126"/>
    </row>
    <row r="20" spans="1:19" ht="15" customHeight="1" x14ac:dyDescent="0.25">
      <c r="B20" s="180">
        <v>2015</v>
      </c>
      <c r="C20" s="181">
        <v>1410860</v>
      </c>
      <c r="D20" s="182">
        <f>(C20/C19*100)-100</f>
        <v>47.200717818166652</v>
      </c>
      <c r="E20" s="181">
        <v>7915</v>
      </c>
      <c r="F20" s="183">
        <f t="shared" ref="F20:F21" si="4">E20/C20*100</f>
        <v>0.56100534425811199</v>
      </c>
      <c r="G20" s="183">
        <f>(E20/E19*100)-100</f>
        <v>-9.3875214653692041</v>
      </c>
      <c r="H20" s="181">
        <v>11000</v>
      </c>
      <c r="J20"/>
      <c r="K20" s="126"/>
      <c r="L20" s="112"/>
      <c r="M20" s="113"/>
      <c r="N20" s="113"/>
      <c r="O20" s="113"/>
      <c r="P20" s="113"/>
      <c r="Q20" s="113"/>
      <c r="R20" s="113"/>
      <c r="S20" s="126"/>
    </row>
    <row r="21" spans="1:19" ht="15" customHeight="1" x14ac:dyDescent="0.25">
      <c r="B21" s="180">
        <v>2016</v>
      </c>
      <c r="C21" s="181">
        <v>1495895</v>
      </c>
      <c r="D21" s="182">
        <f>(C21/C20*100)-100</f>
        <v>6.0271749145911002</v>
      </c>
      <c r="E21" s="181">
        <v>7380</v>
      </c>
      <c r="F21" s="183">
        <f t="shared" si="4"/>
        <v>0.49335013486909174</v>
      </c>
      <c r="G21" s="183">
        <f>(E21/E20*100)-100</f>
        <v>-6.7593177511054989</v>
      </c>
      <c r="H21" s="181">
        <v>10000</v>
      </c>
      <c r="J21"/>
      <c r="K21" s="126"/>
      <c r="L21" s="112"/>
      <c r="M21" s="113"/>
      <c r="N21" s="113"/>
      <c r="O21" s="113"/>
      <c r="P21" s="113"/>
      <c r="Q21" s="113"/>
      <c r="R21" s="114"/>
      <c r="S21" s="126"/>
    </row>
    <row r="22" spans="1:19" ht="15" customHeight="1" x14ac:dyDescent="0.25">
      <c r="B22" s="180">
        <v>2017</v>
      </c>
      <c r="C22" s="181">
        <v>1179820</v>
      </c>
      <c r="D22" s="182">
        <f>(C22/C21*100)-100</f>
        <v>-21.129491040480787</v>
      </c>
      <c r="E22" s="181">
        <v>16325</v>
      </c>
      <c r="F22" s="183">
        <f t="shared" ref="F22" si="5">E22/C22*100</f>
        <v>1.383685646963096</v>
      </c>
      <c r="G22" s="183">
        <f>(E22/E21*100)-100</f>
        <v>121.20596205962059</v>
      </c>
      <c r="H22" s="181">
        <v>7095</v>
      </c>
      <c r="J22"/>
      <c r="K22" s="126"/>
      <c r="L22" s="112"/>
      <c r="M22" s="113"/>
      <c r="N22" s="113"/>
      <c r="O22" s="113"/>
      <c r="P22" s="113"/>
      <c r="Q22" s="113"/>
      <c r="R22" s="114"/>
      <c r="S22" s="126"/>
    </row>
    <row r="23" spans="1:19" ht="15" customHeight="1" x14ac:dyDescent="0.25">
      <c r="B23" s="180">
        <v>2018</v>
      </c>
      <c r="C23" s="181">
        <v>971980</v>
      </c>
      <c r="D23" s="182">
        <f t="shared" ref="D23:D25" si="6">(C23/C22*100)-100</f>
        <v>-17.616246546083303</v>
      </c>
      <c r="E23" s="181">
        <v>6035</v>
      </c>
      <c r="F23" s="183">
        <f t="shared" ref="F23" si="7">E23/C23*100</f>
        <v>0.6208975493322908</v>
      </c>
      <c r="G23" s="183">
        <f t="shared" ref="G23" si="8">(E23/E22*100)-100</f>
        <v>-63.032159264931089</v>
      </c>
      <c r="H23" s="184" t="s">
        <v>3</v>
      </c>
      <c r="J23"/>
      <c r="K23" s="126"/>
      <c r="L23" s="112"/>
      <c r="M23" s="113"/>
      <c r="N23" s="113"/>
      <c r="O23" s="113"/>
      <c r="P23" s="113"/>
      <c r="Q23" s="113"/>
      <c r="R23" s="114"/>
      <c r="S23" s="126"/>
    </row>
    <row r="24" spans="1:19" ht="15" customHeight="1" x14ac:dyDescent="0.25">
      <c r="B24" s="205">
        <v>2019</v>
      </c>
      <c r="C24" s="206">
        <v>923470</v>
      </c>
      <c r="D24" s="207">
        <f t="shared" si="6"/>
        <v>-4.9908434329924489</v>
      </c>
      <c r="E24" s="206">
        <v>5785</v>
      </c>
      <c r="F24" s="208">
        <f t="shared" ref="F24:F25" si="9">E24/C24*100</f>
        <v>0.62644157362989594</v>
      </c>
      <c r="G24" s="208">
        <f t="shared" ref="G24:G25" si="10">(E24/E23*100)-100</f>
        <v>-4.1425020712510303</v>
      </c>
      <c r="H24" s="209" t="s">
        <v>3</v>
      </c>
      <c r="J24"/>
      <c r="K24" s="126"/>
      <c r="L24" s="112"/>
      <c r="M24" s="113"/>
      <c r="N24" s="113"/>
      <c r="O24" s="113"/>
      <c r="P24" s="113"/>
      <c r="Q24" s="113"/>
      <c r="R24" s="114"/>
      <c r="S24" s="126"/>
    </row>
    <row r="25" spans="1:19" ht="15" customHeight="1" x14ac:dyDescent="0.25">
      <c r="B25" s="185">
        <v>2020</v>
      </c>
      <c r="C25" s="186">
        <v>740305</v>
      </c>
      <c r="D25" s="187">
        <f t="shared" si="6"/>
        <v>-19.834428839052691</v>
      </c>
      <c r="E25" s="186">
        <v>5380</v>
      </c>
      <c r="F25" s="188">
        <f t="shared" si="9"/>
        <v>0.72672749745037513</v>
      </c>
      <c r="G25" s="188">
        <f t="shared" si="10"/>
        <v>-7.000864304235094</v>
      </c>
      <c r="H25" s="189" t="s">
        <v>3</v>
      </c>
      <c r="J25"/>
      <c r="K25" s="126"/>
      <c r="L25" s="126"/>
      <c r="M25" s="114"/>
      <c r="N25" s="126"/>
      <c r="O25" s="126"/>
      <c r="P25" s="126"/>
      <c r="Q25" s="126"/>
      <c r="R25" s="126"/>
      <c r="S25" s="126"/>
    </row>
    <row r="26" spans="1:19" s="73" customFormat="1" ht="15" x14ac:dyDescent="0.25">
      <c r="A26" s="41"/>
      <c r="B26" s="74"/>
      <c r="C26" s="74"/>
      <c r="D26" s="74"/>
      <c r="E26" s="75"/>
      <c r="F26" s="75"/>
      <c r="G26" s="75"/>
      <c r="K26" s="114"/>
      <c r="L26" s="114"/>
      <c r="M26" s="114"/>
      <c r="N26" s="114"/>
      <c r="O26" s="114"/>
      <c r="P26" s="114"/>
      <c r="Q26" s="114"/>
      <c r="R26" s="114"/>
      <c r="S26" s="114"/>
    </row>
    <row r="27" spans="1:19" s="73" customFormat="1" ht="90" customHeight="1" x14ac:dyDescent="0.25">
      <c r="A27" s="143" t="s">
        <v>4</v>
      </c>
      <c r="B27" s="235" t="s">
        <v>138</v>
      </c>
      <c r="C27" s="236"/>
      <c r="D27" s="236"/>
      <c r="E27" s="236"/>
      <c r="F27" s="236"/>
      <c r="G27" s="236"/>
      <c r="K27" s="114"/>
      <c r="L27" s="114"/>
      <c r="M27" s="114"/>
      <c r="N27" s="114"/>
      <c r="O27" s="114"/>
      <c r="P27" s="114"/>
      <c r="Q27" s="114"/>
      <c r="R27" s="114"/>
      <c r="S27" s="114"/>
    </row>
    <row r="28" spans="1:19" s="146" customFormat="1" ht="30" customHeight="1" x14ac:dyDescent="0.25">
      <c r="A28" s="145" t="s">
        <v>5</v>
      </c>
      <c r="B28" s="246" t="s">
        <v>146</v>
      </c>
      <c r="C28" s="246"/>
      <c r="D28" s="246"/>
      <c r="E28" s="246"/>
      <c r="F28" s="246"/>
      <c r="G28" s="246"/>
      <c r="K28" s="147"/>
    </row>
    <row r="29" spans="1:19" s="147" customFormat="1" ht="15" customHeight="1" x14ac:dyDescent="0.25">
      <c r="A29" s="163" t="s">
        <v>1</v>
      </c>
      <c r="B29" s="216" t="s">
        <v>262</v>
      </c>
      <c r="C29" s="217"/>
    </row>
    <row r="30" spans="1:19" s="161" customFormat="1" ht="15" customHeight="1" x14ac:dyDescent="0.25">
      <c r="A30" s="159" t="s">
        <v>2</v>
      </c>
      <c r="B30" s="215" t="s">
        <v>256</v>
      </c>
      <c r="C30" s="215"/>
      <c r="D30" s="215"/>
      <c r="E30" s="215"/>
      <c r="F30" s="214"/>
      <c r="G30" s="214"/>
      <c r="H30" s="160"/>
    </row>
    <row r="31" spans="1:19" ht="15" customHeight="1" x14ac:dyDescent="0.25"/>
  </sheetData>
  <mergeCells count="11">
    <mergeCell ref="B2:G2"/>
    <mergeCell ref="B3:B4"/>
    <mergeCell ref="C3:D3"/>
    <mergeCell ref="B28:G28"/>
    <mergeCell ref="B30:E30"/>
    <mergeCell ref="L3:L4"/>
    <mergeCell ref="M3:N3"/>
    <mergeCell ref="P3:R3"/>
    <mergeCell ref="B27:G27"/>
    <mergeCell ref="B29:C29"/>
    <mergeCell ref="E3:H3"/>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Q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c r="C1" s="24" t="s">
        <v>142</v>
      </c>
      <c r="D1" s="32"/>
      <c r="E1" s="25"/>
      <c r="F1" s="25"/>
      <c r="G1" s="24"/>
    </row>
    <row r="2" spans="1:17" s="23" customFormat="1" ht="30" customHeight="1" thickBot="1" x14ac:dyDescent="0.3">
      <c r="B2" s="240" t="s">
        <v>165</v>
      </c>
      <c r="C2" s="240"/>
      <c r="D2" s="240"/>
      <c r="E2" s="241"/>
      <c r="F2" s="241"/>
      <c r="G2" s="241"/>
      <c r="I2" s="131"/>
      <c r="J2" s="127"/>
      <c r="K2" s="127"/>
      <c r="L2" s="127"/>
      <c r="M2" s="127"/>
      <c r="N2" s="127"/>
      <c r="O2" s="127"/>
      <c r="P2" s="127"/>
      <c r="Q2" s="131"/>
    </row>
    <row r="3" spans="1:17" s="23" customFormat="1" ht="30" customHeight="1" x14ac:dyDescent="0.25">
      <c r="B3" s="242" t="s">
        <v>6</v>
      </c>
      <c r="C3" s="244" t="s">
        <v>22</v>
      </c>
      <c r="D3" s="245"/>
      <c r="E3" s="237" t="s">
        <v>23</v>
      </c>
      <c r="F3" s="238"/>
      <c r="G3" s="238"/>
      <c r="I3" s="131"/>
      <c r="J3" s="254"/>
      <c r="K3" s="254"/>
      <c r="L3" s="120"/>
      <c r="M3" s="254"/>
      <c r="N3" s="254"/>
      <c r="O3" s="254"/>
      <c r="P3" s="127"/>
      <c r="Q3" s="131"/>
    </row>
    <row r="4" spans="1:17" s="23" customFormat="1" ht="45" customHeight="1" x14ac:dyDescent="0.25">
      <c r="B4" s="243"/>
      <c r="C4" s="85" t="s">
        <v>7</v>
      </c>
      <c r="D4" s="31" t="s">
        <v>19</v>
      </c>
      <c r="E4" s="85" t="s">
        <v>7</v>
      </c>
      <c r="F4" s="30" t="s">
        <v>24</v>
      </c>
      <c r="G4" s="86" t="s">
        <v>19</v>
      </c>
      <c r="I4" s="131"/>
      <c r="J4" s="120"/>
      <c r="K4" s="120"/>
      <c r="L4" s="119"/>
      <c r="M4" s="120"/>
      <c r="N4" s="120"/>
      <c r="O4" s="120"/>
      <c r="P4" s="127"/>
      <c r="Q4" s="131"/>
    </row>
    <row r="5" spans="1:17" ht="15" customHeight="1" x14ac:dyDescent="0.25">
      <c r="B5" s="170">
        <v>2000</v>
      </c>
      <c r="C5" s="171">
        <v>214568</v>
      </c>
      <c r="D5" s="172" t="s">
        <v>3</v>
      </c>
      <c r="E5" s="171">
        <v>2230</v>
      </c>
      <c r="F5" s="173">
        <f t="shared" ref="F5:F21" si="0">E5/C5*100</f>
        <v>1.0392975653405914</v>
      </c>
      <c r="G5" s="173" t="s">
        <v>3</v>
      </c>
      <c r="I5" s="19"/>
      <c r="J5" s="121"/>
      <c r="K5" s="122"/>
      <c r="L5" s="122"/>
      <c r="M5" s="122"/>
      <c r="N5" s="122"/>
      <c r="O5" s="122"/>
      <c r="P5" s="122"/>
      <c r="Q5" s="19"/>
    </row>
    <row r="6" spans="1:17" ht="15" customHeight="1" x14ac:dyDescent="0.25">
      <c r="B6" s="175">
        <v>2001</v>
      </c>
      <c r="C6" s="176">
        <v>167353</v>
      </c>
      <c r="D6" s="177">
        <f t="shared" ref="D6:D24" si="1">(C6/C5*100)-100</f>
        <v>-22.004679169307622</v>
      </c>
      <c r="E6" s="176">
        <v>2824</v>
      </c>
      <c r="F6" s="178">
        <f t="shared" si="0"/>
        <v>1.6874510764671085</v>
      </c>
      <c r="G6" s="178">
        <f t="shared" ref="G6:G21" si="2">(E6/E5*100)-100</f>
        <v>26.63677130044843</v>
      </c>
      <c r="I6" s="19"/>
      <c r="J6" s="121"/>
      <c r="K6" s="122"/>
      <c r="L6" s="122"/>
      <c r="M6" s="122"/>
      <c r="N6" s="122"/>
      <c r="O6" s="122"/>
      <c r="P6" s="122"/>
      <c r="Q6" s="19"/>
    </row>
    <row r="7" spans="1:17" ht="15" customHeight="1" x14ac:dyDescent="0.25">
      <c r="B7" s="180">
        <v>2002</v>
      </c>
      <c r="C7" s="181">
        <v>140967</v>
      </c>
      <c r="D7" s="182">
        <f t="shared" si="1"/>
        <v>-15.766672841239767</v>
      </c>
      <c r="E7" s="181">
        <v>1407</v>
      </c>
      <c r="F7" s="183">
        <f t="shared" si="0"/>
        <v>0.99810593968801209</v>
      </c>
      <c r="G7" s="183">
        <f t="shared" si="2"/>
        <v>-50.177053824362602</v>
      </c>
      <c r="I7" s="19"/>
      <c r="J7" s="121"/>
      <c r="K7" s="122"/>
      <c r="L7" s="122"/>
      <c r="M7" s="122"/>
      <c r="N7" s="122"/>
      <c r="O7" s="122"/>
      <c r="P7" s="122"/>
      <c r="Q7" s="19"/>
    </row>
    <row r="8" spans="1:17" ht="15" customHeight="1" x14ac:dyDescent="0.25">
      <c r="B8" s="180">
        <v>2003</v>
      </c>
      <c r="C8" s="181">
        <v>155535</v>
      </c>
      <c r="D8" s="182">
        <f t="shared" si="1"/>
        <v>10.334333567430676</v>
      </c>
      <c r="E8" s="181">
        <v>1229</v>
      </c>
      <c r="F8" s="183">
        <f t="shared" si="0"/>
        <v>0.79017584466518787</v>
      </c>
      <c r="G8" s="183">
        <f t="shared" si="2"/>
        <v>-12.651030561478322</v>
      </c>
      <c r="I8" s="19"/>
      <c r="J8" s="121"/>
      <c r="K8" s="122"/>
      <c r="L8" s="122"/>
      <c r="M8" s="122"/>
      <c r="N8" s="122"/>
      <c r="O8" s="122"/>
      <c r="P8" s="122"/>
      <c r="Q8" s="19"/>
    </row>
    <row r="9" spans="1:17" ht="15" customHeight="1" x14ac:dyDescent="0.25">
      <c r="B9" s="180">
        <v>2004</v>
      </c>
      <c r="C9" s="181">
        <v>194130</v>
      </c>
      <c r="D9" s="182">
        <f t="shared" si="1"/>
        <v>24.814350467740383</v>
      </c>
      <c r="E9" s="181">
        <v>2178</v>
      </c>
      <c r="F9" s="183">
        <f t="shared" si="0"/>
        <v>1.1219286045433474</v>
      </c>
      <c r="G9" s="183">
        <f t="shared" si="2"/>
        <v>77.217249796582564</v>
      </c>
      <c r="I9" s="19"/>
      <c r="J9" s="121"/>
      <c r="K9" s="122"/>
      <c r="L9" s="122"/>
      <c r="M9" s="122"/>
      <c r="N9" s="122"/>
      <c r="O9" s="122"/>
      <c r="P9" s="122"/>
      <c r="Q9" s="19"/>
    </row>
    <row r="10" spans="1:17" ht="15" customHeight="1" x14ac:dyDescent="0.25">
      <c r="B10" s="180">
        <v>2005</v>
      </c>
      <c r="C10" s="181">
        <v>198773</v>
      </c>
      <c r="D10" s="182">
        <f t="shared" si="1"/>
        <v>2.3916962859939161</v>
      </c>
      <c r="E10" s="181">
        <v>2222</v>
      </c>
      <c r="F10" s="183">
        <f t="shared" si="0"/>
        <v>1.11785805919315</v>
      </c>
      <c r="G10" s="183">
        <f t="shared" si="2"/>
        <v>2.0202020202020066</v>
      </c>
      <c r="I10" s="19"/>
      <c r="J10" s="121"/>
      <c r="K10" s="122"/>
      <c r="L10" s="122"/>
      <c r="M10" s="122"/>
      <c r="N10" s="122"/>
      <c r="O10" s="122"/>
      <c r="P10" s="122"/>
      <c r="Q10" s="19"/>
    </row>
    <row r="11" spans="1:17" ht="15" customHeight="1" x14ac:dyDescent="0.25">
      <c r="B11" s="180">
        <v>2006</v>
      </c>
      <c r="C11" s="181">
        <v>260838</v>
      </c>
      <c r="D11" s="182">
        <f t="shared" si="1"/>
        <v>31.22405960568085</v>
      </c>
      <c r="E11" s="181">
        <v>2365</v>
      </c>
      <c r="F11" s="183">
        <f t="shared" si="0"/>
        <v>0.90669304319155941</v>
      </c>
      <c r="G11" s="183">
        <f t="shared" si="2"/>
        <v>6.4356435643564396</v>
      </c>
      <c r="I11" s="19"/>
      <c r="J11" s="121"/>
      <c r="K11" s="122"/>
      <c r="L11" s="122"/>
      <c r="M11" s="122"/>
      <c r="N11" s="122"/>
      <c r="O11" s="122"/>
      <c r="P11" s="122"/>
      <c r="Q11" s="19"/>
    </row>
    <row r="12" spans="1:17" ht="15" customHeight="1" x14ac:dyDescent="0.25">
      <c r="B12" s="180">
        <v>2007</v>
      </c>
      <c r="C12" s="181">
        <v>199894</v>
      </c>
      <c r="D12" s="182">
        <f t="shared" si="1"/>
        <v>-23.364693794615818</v>
      </c>
      <c r="E12" s="181">
        <v>1720</v>
      </c>
      <c r="F12" s="183">
        <f t="shared" si="0"/>
        <v>0.8604560417021021</v>
      </c>
      <c r="G12" s="183">
        <f t="shared" si="2"/>
        <v>-27.272727272727266</v>
      </c>
      <c r="I12" s="19"/>
      <c r="J12" s="121"/>
      <c r="K12" s="122"/>
      <c r="L12" s="122"/>
      <c r="M12" s="122"/>
      <c r="N12" s="122"/>
      <c r="O12" s="122"/>
      <c r="P12" s="122"/>
      <c r="Q12" s="19"/>
    </row>
    <row r="13" spans="1:17" ht="15" customHeight="1" x14ac:dyDescent="0.25">
      <c r="B13" s="180">
        <v>2008</v>
      </c>
      <c r="C13" s="181">
        <v>176617</v>
      </c>
      <c r="D13" s="182">
        <f t="shared" si="1"/>
        <v>-11.644671675988278</v>
      </c>
      <c r="E13" s="181">
        <v>1361</v>
      </c>
      <c r="F13" s="183">
        <f t="shared" si="0"/>
        <v>0.77059399718033939</v>
      </c>
      <c r="G13" s="183">
        <f t="shared" si="2"/>
        <v>-20.872093023255815</v>
      </c>
      <c r="I13" s="19"/>
      <c r="J13" s="121"/>
      <c r="K13" s="122"/>
      <c r="L13" s="122"/>
      <c r="M13" s="122"/>
      <c r="N13" s="122"/>
      <c r="O13" s="122"/>
      <c r="P13" s="122"/>
      <c r="Q13" s="19"/>
    </row>
    <row r="14" spans="1:17" ht="15" customHeight="1" x14ac:dyDescent="0.25">
      <c r="B14" s="180">
        <v>2009</v>
      </c>
      <c r="C14" s="181">
        <v>156363</v>
      </c>
      <c r="D14" s="182">
        <f t="shared" si="1"/>
        <v>-11.467752254879201</v>
      </c>
      <c r="E14" s="181">
        <v>1321</v>
      </c>
      <c r="F14" s="183">
        <f t="shared" si="0"/>
        <v>0.84482901965298696</v>
      </c>
      <c r="G14" s="183">
        <f t="shared" si="2"/>
        <v>-2.9390154298310023</v>
      </c>
      <c r="I14" s="19"/>
      <c r="J14" s="121"/>
      <c r="K14" s="122"/>
      <c r="L14" s="122"/>
      <c r="M14" s="122"/>
      <c r="N14" s="122"/>
      <c r="O14" s="122"/>
      <c r="P14" s="122"/>
      <c r="Q14" s="19"/>
    </row>
    <row r="15" spans="1:17" ht="15" customHeight="1" x14ac:dyDescent="0.25">
      <c r="B15" s="180">
        <v>2010</v>
      </c>
      <c r="C15" s="181">
        <v>143579</v>
      </c>
      <c r="D15" s="182">
        <f t="shared" si="1"/>
        <v>-8.1758472272852316</v>
      </c>
      <c r="E15" s="181">
        <v>1174</v>
      </c>
      <c r="F15" s="183">
        <f t="shared" si="0"/>
        <v>0.81766832196909012</v>
      </c>
      <c r="G15" s="183">
        <f t="shared" si="2"/>
        <v>-11.127933383800155</v>
      </c>
      <c r="I15" s="19"/>
      <c r="J15" s="121"/>
      <c r="K15" s="122"/>
      <c r="L15" s="122"/>
      <c r="M15" s="122"/>
      <c r="N15" s="122"/>
      <c r="O15" s="122"/>
      <c r="P15" s="122"/>
      <c r="Q15" s="19"/>
    </row>
    <row r="16" spans="1:17" ht="15" customHeight="1" x14ac:dyDescent="0.25">
      <c r="B16" s="180">
        <v>2011</v>
      </c>
      <c r="C16" s="181">
        <v>179451</v>
      </c>
      <c r="D16" s="182">
        <f t="shared" si="1"/>
        <v>24.984155064459273</v>
      </c>
      <c r="E16" s="181">
        <v>1068</v>
      </c>
      <c r="F16" s="183">
        <f t="shared" si="0"/>
        <v>0.59514853636925957</v>
      </c>
      <c r="G16" s="183">
        <f t="shared" si="2"/>
        <v>-9.0289608177172056</v>
      </c>
      <c r="I16" s="19"/>
      <c r="J16" s="121"/>
      <c r="K16" s="122"/>
      <c r="L16" s="122"/>
      <c r="M16" s="122"/>
      <c r="N16" s="122"/>
      <c r="O16" s="122"/>
      <c r="P16" s="122"/>
      <c r="Q16" s="19"/>
    </row>
    <row r="17" spans="1:17" ht="15" customHeight="1" x14ac:dyDescent="0.25">
      <c r="B17" s="180">
        <v>2012</v>
      </c>
      <c r="C17" s="181">
        <v>111923</v>
      </c>
      <c r="D17" s="182">
        <f t="shared" si="1"/>
        <v>-37.630328056126736</v>
      </c>
      <c r="E17" s="181">
        <v>827</v>
      </c>
      <c r="F17" s="183">
        <f t="shared" si="0"/>
        <v>0.73890085147824847</v>
      </c>
      <c r="G17" s="183">
        <f t="shared" si="2"/>
        <v>-22.565543071161059</v>
      </c>
      <c r="I17" s="19"/>
      <c r="J17" s="121"/>
      <c r="K17" s="122"/>
      <c r="L17" s="122"/>
      <c r="M17" s="122"/>
      <c r="N17" s="122"/>
      <c r="O17" s="122"/>
      <c r="P17" s="122"/>
      <c r="Q17" s="19"/>
    </row>
    <row r="18" spans="1:17" ht="15" customHeight="1" x14ac:dyDescent="0.25">
      <c r="B18" s="180">
        <v>2013</v>
      </c>
      <c r="C18" s="181">
        <v>127470</v>
      </c>
      <c r="D18" s="182">
        <f t="shared" si="1"/>
        <v>13.890799924948396</v>
      </c>
      <c r="E18" s="181">
        <v>865</v>
      </c>
      <c r="F18" s="183">
        <f t="shared" si="0"/>
        <v>0.67859104102926171</v>
      </c>
      <c r="G18" s="183">
        <f t="shared" si="2"/>
        <v>4.5949214026602192</v>
      </c>
      <c r="I18" s="19"/>
      <c r="J18" s="121"/>
      <c r="K18" s="122"/>
      <c r="L18" s="122"/>
      <c r="M18" s="122"/>
      <c r="N18" s="122"/>
      <c r="O18" s="122"/>
      <c r="P18" s="122"/>
      <c r="Q18" s="19"/>
    </row>
    <row r="19" spans="1:17" ht="15" customHeight="1" x14ac:dyDescent="0.25">
      <c r="B19" s="180">
        <v>2014</v>
      </c>
      <c r="C19" s="181">
        <v>259274</v>
      </c>
      <c r="D19" s="182">
        <f t="shared" si="1"/>
        <v>103.4000156899663</v>
      </c>
      <c r="E19" s="181">
        <v>1477</v>
      </c>
      <c r="F19" s="183">
        <f t="shared" si="0"/>
        <v>0.56966761032729851</v>
      </c>
      <c r="G19" s="183">
        <f t="shared" si="2"/>
        <v>70.751445086705218</v>
      </c>
      <c r="I19" s="19"/>
      <c r="J19" s="121"/>
      <c r="K19" s="122"/>
      <c r="L19" s="122"/>
      <c r="M19" s="122"/>
      <c r="N19" s="122"/>
      <c r="O19" s="122"/>
      <c r="P19" s="122"/>
      <c r="Q19" s="19"/>
    </row>
    <row r="20" spans="1:17" ht="15" customHeight="1" x14ac:dyDescent="0.25">
      <c r="B20" s="180">
        <v>2015</v>
      </c>
      <c r="C20" s="181">
        <v>251144</v>
      </c>
      <c r="D20" s="182">
        <f t="shared" si="1"/>
        <v>-3.1356788571164032</v>
      </c>
      <c r="E20" s="181">
        <v>822</v>
      </c>
      <c r="F20" s="183">
        <f t="shared" si="0"/>
        <v>0.32730226483610997</v>
      </c>
      <c r="G20" s="183">
        <f t="shared" si="2"/>
        <v>-44.346648612051453</v>
      </c>
      <c r="I20" s="19"/>
      <c r="J20" s="121"/>
      <c r="K20" s="122"/>
      <c r="L20" s="122"/>
      <c r="M20" s="122"/>
      <c r="N20" s="122"/>
      <c r="O20" s="122"/>
      <c r="P20" s="122"/>
      <c r="Q20" s="19"/>
    </row>
    <row r="21" spans="1:17" ht="15" customHeight="1" x14ac:dyDescent="0.25">
      <c r="B21" s="180">
        <v>2016</v>
      </c>
      <c r="C21" s="181">
        <v>147267</v>
      </c>
      <c r="D21" s="182">
        <f t="shared" si="1"/>
        <v>-41.361529640365688</v>
      </c>
      <c r="E21" s="181">
        <v>574</v>
      </c>
      <c r="F21" s="183">
        <f t="shared" si="0"/>
        <v>0.38976824407368926</v>
      </c>
      <c r="G21" s="183">
        <f t="shared" si="2"/>
        <v>-30.170316301703153</v>
      </c>
      <c r="I21" s="19"/>
      <c r="J21" s="121"/>
      <c r="K21" s="122"/>
      <c r="L21" s="122"/>
      <c r="M21" s="122"/>
      <c r="N21" s="122"/>
      <c r="O21" s="122"/>
      <c r="P21" s="127"/>
      <c r="Q21" s="19"/>
    </row>
    <row r="22" spans="1:17" ht="15" customHeight="1" x14ac:dyDescent="0.25">
      <c r="B22" s="180">
        <v>2017</v>
      </c>
      <c r="C22" s="181">
        <v>105813</v>
      </c>
      <c r="D22" s="182">
        <f t="shared" si="1"/>
        <v>-28.148872456151082</v>
      </c>
      <c r="E22" s="181">
        <v>237</v>
      </c>
      <c r="F22" s="183">
        <f t="shared" ref="F22" si="3">E22/C22*100</f>
        <v>0.22398004025970344</v>
      </c>
      <c r="G22" s="183">
        <f t="shared" ref="G22" si="4">(E22/E21*100)-100</f>
        <v>-58.710801393728225</v>
      </c>
      <c r="I22" s="19"/>
      <c r="J22" s="121"/>
      <c r="K22" s="122"/>
      <c r="L22" s="122"/>
      <c r="M22" s="122"/>
      <c r="N22" s="122"/>
      <c r="O22" s="122"/>
      <c r="P22" s="127"/>
      <c r="Q22" s="19"/>
    </row>
    <row r="23" spans="1:17" ht="15" customHeight="1" x14ac:dyDescent="0.25">
      <c r="B23" s="180">
        <v>2018</v>
      </c>
      <c r="C23" s="181">
        <v>176470</v>
      </c>
      <c r="D23" s="182">
        <f t="shared" si="1"/>
        <v>66.775348964682991</v>
      </c>
      <c r="E23" s="181">
        <v>277</v>
      </c>
      <c r="F23" s="183">
        <f t="shared" ref="F23" si="5">E23/C23*100</f>
        <v>0.15696718989063296</v>
      </c>
      <c r="G23" s="183">
        <f t="shared" ref="G23" si="6">(E23/E22*100)-100</f>
        <v>16.877637130801688</v>
      </c>
      <c r="I23" s="19"/>
      <c r="J23" s="121"/>
      <c r="K23" s="122"/>
      <c r="L23" s="122"/>
      <c r="M23" s="122"/>
      <c r="N23" s="122"/>
      <c r="O23" s="122"/>
      <c r="P23" s="127"/>
      <c r="Q23" s="19"/>
    </row>
    <row r="24" spans="1:17" ht="15" customHeight="1" x14ac:dyDescent="0.25">
      <c r="B24" s="205">
        <v>2019</v>
      </c>
      <c r="C24" s="206">
        <v>250151</v>
      </c>
      <c r="D24" s="207">
        <f t="shared" si="1"/>
        <v>41.75270584235281</v>
      </c>
      <c r="E24" s="206">
        <v>653</v>
      </c>
      <c r="F24" s="208">
        <f t="shared" ref="F24" si="7">E24/C24*100</f>
        <v>0.26104233043241881</v>
      </c>
      <c r="G24" s="208">
        <f t="shared" ref="G24" si="8">(E24/E23*100)-100</f>
        <v>135.74007220216609</v>
      </c>
      <c r="I24" s="19"/>
      <c r="J24" s="121"/>
      <c r="K24" s="122"/>
      <c r="L24" s="122"/>
      <c r="M24" s="122"/>
      <c r="N24" s="122"/>
      <c r="O24" s="122"/>
      <c r="P24" s="127"/>
      <c r="Q24" s="19"/>
    </row>
    <row r="25" spans="1:17" ht="15" customHeight="1" x14ac:dyDescent="0.25">
      <c r="B25" s="185">
        <v>2020</v>
      </c>
      <c r="C25" s="186" t="s">
        <v>3</v>
      </c>
      <c r="D25" s="187" t="s">
        <v>3</v>
      </c>
      <c r="E25" s="186" t="s">
        <v>3</v>
      </c>
      <c r="F25" s="188" t="s">
        <v>3</v>
      </c>
      <c r="G25" s="188" t="s">
        <v>3</v>
      </c>
      <c r="I25" s="19"/>
      <c r="J25" s="117"/>
      <c r="K25" s="117"/>
      <c r="L25" s="117"/>
      <c r="M25" s="117"/>
      <c r="N25" s="19"/>
      <c r="O25" s="19"/>
      <c r="P25" s="19"/>
      <c r="Q25" s="19"/>
    </row>
    <row r="26" spans="1:17" ht="15" x14ac:dyDescent="0.25">
      <c r="B26" s="22"/>
      <c r="C26" s="22"/>
      <c r="D26" s="22"/>
      <c r="E26" s="21"/>
      <c r="F26" s="21"/>
      <c r="G26" s="21"/>
    </row>
    <row r="27" spans="1:17" ht="15" customHeight="1" x14ac:dyDescent="0.25">
      <c r="A27" s="100" t="s">
        <v>4</v>
      </c>
      <c r="B27" s="272" t="s">
        <v>108</v>
      </c>
      <c r="C27" s="248"/>
      <c r="D27" s="248"/>
      <c r="E27" s="248"/>
      <c r="F27" s="248"/>
      <c r="G27"/>
      <c r="K27" s="18"/>
    </row>
    <row r="28" spans="1:17" ht="15" customHeight="1" x14ac:dyDescent="0.25">
      <c r="A28" s="20" t="s">
        <v>5</v>
      </c>
      <c r="B28" s="247" t="s">
        <v>27</v>
      </c>
      <c r="C28" s="248"/>
      <c r="D28" s="248"/>
      <c r="E28" s="248"/>
      <c r="F28" s="248"/>
      <c r="G28" s="248"/>
    </row>
    <row r="29" spans="1:17" s="147" customFormat="1" ht="15" customHeight="1" x14ac:dyDescent="0.25">
      <c r="A29" s="163" t="s">
        <v>1</v>
      </c>
      <c r="B29" s="216" t="s">
        <v>262</v>
      </c>
      <c r="C29" s="217"/>
    </row>
    <row r="30" spans="1:17" s="161" customFormat="1" ht="15" customHeight="1" x14ac:dyDescent="0.25">
      <c r="A30" s="159" t="s">
        <v>2</v>
      </c>
      <c r="B30" s="215" t="s">
        <v>256</v>
      </c>
      <c r="C30" s="215"/>
      <c r="D30" s="215"/>
      <c r="E30" s="215"/>
      <c r="F30" s="214"/>
      <c r="G30" s="214"/>
      <c r="H30" s="160"/>
    </row>
    <row r="31" spans="1:17" customFormat="1" ht="15" x14ac:dyDescent="0.25">
      <c r="A31" s="158"/>
      <c r="B31" s="158"/>
      <c r="C31" s="158"/>
      <c r="D31" s="158"/>
      <c r="E31" s="158"/>
      <c r="F31" s="158"/>
      <c r="G31" s="46"/>
    </row>
  </sheetData>
  <mergeCells count="10">
    <mergeCell ref="B28:G28"/>
    <mergeCell ref="B29:C29"/>
    <mergeCell ref="B27:F27"/>
    <mergeCell ref="B30:E30"/>
    <mergeCell ref="J3:K3"/>
    <mergeCell ref="M3:O3"/>
    <mergeCell ref="B2:G2"/>
    <mergeCell ref="B3:B4"/>
    <mergeCell ref="C3:D3"/>
    <mergeCell ref="E3:G3"/>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dimension ref="A1:Z260"/>
  <sheetViews>
    <sheetView showGridLines="0" workbookViewId="0">
      <selection activeCell="C1" sqref="C1"/>
    </sheetView>
  </sheetViews>
  <sheetFormatPr defaultColWidth="8.7109375" defaultRowHeight="15" x14ac:dyDescent="0.25"/>
  <cols>
    <col min="1" max="1" width="12.7109375" style="73" customWidth="1"/>
    <col min="2" max="2" width="8.7109375" customWidth="1"/>
    <col min="3" max="7" width="16.7109375" customWidth="1"/>
    <col min="8" max="26" width="8.7109375" style="73"/>
  </cols>
  <sheetData>
    <row r="1" spans="1:19" s="73" customFormat="1" ht="30" customHeight="1" x14ac:dyDescent="0.25">
      <c r="A1" s="70" t="s">
        <v>0</v>
      </c>
      <c r="B1" s="67"/>
      <c r="C1" s="24" t="s">
        <v>142</v>
      </c>
      <c r="D1" s="68"/>
      <c r="E1" s="69"/>
      <c r="F1" s="69"/>
      <c r="G1" s="24"/>
      <c r="I1" s="132"/>
      <c r="J1" s="132"/>
      <c r="K1" s="132"/>
      <c r="L1" s="132"/>
      <c r="M1" s="132"/>
      <c r="N1" s="132"/>
      <c r="O1" s="132"/>
      <c r="P1" s="132"/>
      <c r="Q1" s="132"/>
      <c r="R1" s="132"/>
      <c r="S1" s="132"/>
    </row>
    <row r="2" spans="1:19" s="73" customFormat="1" ht="30" customHeight="1" thickBot="1" x14ac:dyDescent="0.3">
      <c r="A2" s="71"/>
      <c r="B2" s="252" t="s">
        <v>166</v>
      </c>
      <c r="C2" s="252"/>
      <c r="D2" s="252"/>
      <c r="E2" s="253"/>
      <c r="F2" s="253"/>
      <c r="G2" s="253"/>
      <c r="I2" s="132"/>
      <c r="J2" s="256"/>
      <c r="K2" s="254"/>
      <c r="L2" s="254"/>
      <c r="M2" s="120"/>
      <c r="N2" s="254"/>
      <c r="O2" s="254"/>
      <c r="P2" s="254"/>
      <c r="Q2" s="132"/>
      <c r="R2" s="132"/>
      <c r="S2" s="132"/>
    </row>
    <row r="3" spans="1:19" ht="30" customHeight="1" x14ac:dyDescent="0.25">
      <c r="A3" s="71"/>
      <c r="B3" s="273" t="s">
        <v>6</v>
      </c>
      <c r="C3" s="244" t="s">
        <v>16</v>
      </c>
      <c r="D3" s="245"/>
      <c r="E3" s="237" t="s">
        <v>17</v>
      </c>
      <c r="F3" s="238"/>
      <c r="G3" s="238"/>
      <c r="I3" s="132"/>
      <c r="J3" s="256"/>
      <c r="K3" s="120"/>
      <c r="L3" s="120"/>
      <c r="M3" s="119"/>
      <c r="N3" s="120"/>
      <c r="O3" s="120"/>
      <c r="P3" s="120"/>
      <c r="Q3" s="132"/>
      <c r="R3" s="132"/>
      <c r="S3" s="132"/>
    </row>
    <row r="4" spans="1:19" s="73" customFormat="1" ht="45" customHeight="1" x14ac:dyDescent="0.25">
      <c r="A4" s="71"/>
      <c r="B4" s="274"/>
      <c r="C4" s="77" t="s">
        <v>7</v>
      </c>
      <c r="D4" s="78" t="s">
        <v>19</v>
      </c>
      <c r="E4" s="77" t="s">
        <v>7</v>
      </c>
      <c r="F4" s="79" t="s">
        <v>21</v>
      </c>
      <c r="G4" s="80" t="s">
        <v>19</v>
      </c>
      <c r="I4" s="132"/>
      <c r="J4" s="121"/>
      <c r="K4" s="122"/>
      <c r="L4" s="122"/>
      <c r="M4" s="122"/>
      <c r="N4" s="122"/>
      <c r="O4" s="122"/>
      <c r="P4" s="122"/>
      <c r="Q4" s="132"/>
      <c r="R4" s="132"/>
      <c r="S4" s="132"/>
    </row>
    <row r="5" spans="1:19" x14ac:dyDescent="0.25">
      <c r="A5" s="41"/>
      <c r="B5" s="170">
        <v>2000</v>
      </c>
      <c r="C5" s="171">
        <v>49111</v>
      </c>
      <c r="D5" s="172" t="s">
        <v>3</v>
      </c>
      <c r="E5" s="171">
        <v>190</v>
      </c>
      <c r="F5" s="173">
        <f>E5/C5*100</f>
        <v>0.38687870334548269</v>
      </c>
      <c r="G5" s="173" t="s">
        <v>3</v>
      </c>
      <c r="I5" s="132"/>
      <c r="J5" s="121"/>
      <c r="K5" s="122"/>
      <c r="L5" s="122"/>
      <c r="M5" s="122"/>
      <c r="N5" s="122"/>
      <c r="O5" s="122"/>
      <c r="P5" s="122"/>
      <c r="Q5" s="132"/>
      <c r="R5" s="132"/>
      <c r="S5" s="132"/>
    </row>
    <row r="6" spans="1:19" s="73" customFormat="1" x14ac:dyDescent="0.25">
      <c r="A6" s="41"/>
      <c r="B6" s="175">
        <v>2001</v>
      </c>
      <c r="C6" s="176">
        <v>52325</v>
      </c>
      <c r="D6" s="182">
        <f>(C6/C5*100)-100</f>
        <v>6.5443586976441139</v>
      </c>
      <c r="E6" s="176">
        <v>211</v>
      </c>
      <c r="F6" s="178">
        <f>E6/C6*100</f>
        <v>0.40324892498805542</v>
      </c>
      <c r="G6" s="183">
        <f>(E6/E5*100)-100</f>
        <v>11.052631578947356</v>
      </c>
      <c r="I6" s="132"/>
      <c r="J6" s="121"/>
      <c r="K6" s="122"/>
      <c r="L6" s="122"/>
      <c r="M6" s="122"/>
      <c r="N6" s="122"/>
      <c r="O6" s="122"/>
      <c r="P6" s="122"/>
      <c r="Q6" s="132"/>
      <c r="R6" s="132"/>
      <c r="S6" s="132"/>
    </row>
    <row r="7" spans="1:19" x14ac:dyDescent="0.25">
      <c r="A7" s="41"/>
      <c r="B7" s="180">
        <v>2002</v>
      </c>
      <c r="C7" s="181">
        <v>49193</v>
      </c>
      <c r="D7" s="182">
        <f t="shared" ref="D7:D9" si="0">(C7/C6*100)-100</f>
        <v>-5.9856665074056394</v>
      </c>
      <c r="E7" s="181">
        <v>171</v>
      </c>
      <c r="F7" s="183">
        <f>E7/C7*100</f>
        <v>0.34761043237859046</v>
      </c>
      <c r="G7" s="183">
        <f t="shared" ref="G7:G9" si="1">(E7/E6*100)-100</f>
        <v>-18.957345971563981</v>
      </c>
      <c r="I7" s="132"/>
      <c r="J7" s="121"/>
      <c r="K7" s="122"/>
      <c r="L7" s="122"/>
      <c r="M7" s="122"/>
      <c r="N7" s="122"/>
      <c r="O7" s="122"/>
      <c r="P7" s="122"/>
      <c r="Q7" s="132"/>
      <c r="R7" s="132"/>
      <c r="S7" s="132"/>
    </row>
    <row r="8" spans="1:19" s="73" customFormat="1" x14ac:dyDescent="0.25">
      <c r="A8" s="41"/>
      <c r="B8" s="180">
        <v>2003</v>
      </c>
      <c r="C8" s="181">
        <v>46158</v>
      </c>
      <c r="D8" s="182">
        <f t="shared" si="0"/>
        <v>-6.1695769723334593</v>
      </c>
      <c r="E8" s="181">
        <v>170</v>
      </c>
      <c r="F8" s="183">
        <f>E8/C8*100</f>
        <v>0.3683001863165648</v>
      </c>
      <c r="G8" s="183">
        <f t="shared" si="1"/>
        <v>-0.58479532163742931</v>
      </c>
      <c r="I8" s="132"/>
      <c r="J8" s="121"/>
      <c r="K8" s="122"/>
      <c r="L8" s="122"/>
      <c r="M8" s="122"/>
      <c r="N8" s="122"/>
      <c r="O8" s="122"/>
      <c r="P8" s="122"/>
      <c r="Q8" s="132"/>
      <c r="R8" s="132"/>
      <c r="S8" s="132"/>
    </row>
    <row r="9" spans="1:19" x14ac:dyDescent="0.25">
      <c r="A9" s="41"/>
      <c r="B9" s="180">
        <v>2004</v>
      </c>
      <c r="C9" s="181">
        <v>46018</v>
      </c>
      <c r="D9" s="182">
        <f t="shared" si="0"/>
        <v>-0.30330603579010074</v>
      </c>
      <c r="E9" s="181">
        <v>208</v>
      </c>
      <c r="F9" s="183">
        <f>E9/C9*100</f>
        <v>0.45199704463470813</v>
      </c>
      <c r="G9" s="183">
        <f t="shared" si="1"/>
        <v>22.352941176470594</v>
      </c>
      <c r="I9" s="132"/>
      <c r="J9" s="121"/>
      <c r="K9" s="122"/>
      <c r="L9" s="122"/>
      <c r="M9" s="122"/>
      <c r="N9" s="122"/>
      <c r="O9" s="122"/>
      <c r="P9" s="122"/>
      <c r="Q9" s="132"/>
      <c r="R9" s="132"/>
      <c r="S9" s="132"/>
    </row>
    <row r="10" spans="1:19" s="73" customFormat="1" x14ac:dyDescent="0.25">
      <c r="A10" s="41"/>
      <c r="B10" s="180">
        <v>2005</v>
      </c>
      <c r="C10" s="181">
        <v>48346</v>
      </c>
      <c r="D10" s="182">
        <f>(C10/C9*100)-100</f>
        <v>5.0588899995653804</v>
      </c>
      <c r="E10" s="181">
        <v>205</v>
      </c>
      <c r="F10" s="183">
        <f t="shared" ref="F10:F18" si="2">E10/C10*100</f>
        <v>0.42402680676788151</v>
      </c>
      <c r="G10" s="183">
        <f>(E10/E9*100)-100</f>
        <v>-1.4423076923076934</v>
      </c>
      <c r="I10" s="132"/>
      <c r="J10" s="121"/>
      <c r="K10" s="122"/>
      <c r="L10" s="122"/>
      <c r="M10" s="122"/>
      <c r="N10" s="122"/>
      <c r="O10" s="122"/>
      <c r="P10" s="122"/>
      <c r="Q10" s="132"/>
      <c r="R10" s="132"/>
      <c r="S10" s="132"/>
    </row>
    <row r="11" spans="1:19" x14ac:dyDescent="0.25">
      <c r="A11" s="41"/>
      <c r="B11" s="180">
        <v>2006</v>
      </c>
      <c r="C11" s="181">
        <v>52638</v>
      </c>
      <c r="D11" s="182">
        <f t="shared" ref="D11:D21" si="3">(C11/C10*100)-100</f>
        <v>8.8776734373060719</v>
      </c>
      <c r="E11" s="181">
        <v>252</v>
      </c>
      <c r="F11" s="183">
        <f t="shared" si="2"/>
        <v>0.47874159352558987</v>
      </c>
      <c r="G11" s="183">
        <f t="shared" ref="G11:G21" si="4">(E11/E10*100)-100</f>
        <v>22.926829268292678</v>
      </c>
      <c r="I11" s="132"/>
      <c r="J11" s="121"/>
      <c r="K11" s="122"/>
      <c r="L11" s="122"/>
      <c r="M11" s="122"/>
      <c r="N11" s="122"/>
      <c r="O11" s="122"/>
      <c r="P11" s="122"/>
      <c r="Q11" s="132"/>
      <c r="R11" s="132"/>
      <c r="S11" s="132"/>
    </row>
    <row r="12" spans="1:19" s="73" customFormat="1" x14ac:dyDescent="0.25">
      <c r="A12" s="41"/>
      <c r="B12" s="180">
        <v>2007</v>
      </c>
      <c r="C12" s="181">
        <v>60628</v>
      </c>
      <c r="D12" s="182">
        <f t="shared" si="3"/>
        <v>15.17914814392644</v>
      </c>
      <c r="E12" s="181">
        <v>265</v>
      </c>
      <c r="F12" s="183">
        <f t="shared" si="2"/>
        <v>0.43709177277825428</v>
      </c>
      <c r="G12" s="183">
        <f t="shared" si="4"/>
        <v>5.1587301587301653</v>
      </c>
      <c r="I12" s="132"/>
      <c r="J12" s="121"/>
      <c r="K12" s="122"/>
      <c r="L12" s="122"/>
      <c r="M12" s="122"/>
      <c r="N12" s="122"/>
      <c r="O12" s="122"/>
      <c r="P12" s="122"/>
      <c r="Q12" s="132"/>
      <c r="R12" s="132"/>
      <c r="S12" s="132"/>
    </row>
    <row r="13" spans="1:19" x14ac:dyDescent="0.25">
      <c r="A13" s="41"/>
      <c r="B13" s="180">
        <v>2008</v>
      </c>
      <c r="C13" s="181">
        <v>69737</v>
      </c>
      <c r="D13" s="182">
        <f t="shared" si="3"/>
        <v>15.024411163158931</v>
      </c>
      <c r="E13" s="181">
        <v>279</v>
      </c>
      <c r="F13" s="183">
        <f t="shared" si="2"/>
        <v>0.40007456586890744</v>
      </c>
      <c r="G13" s="183">
        <f t="shared" si="4"/>
        <v>5.2830188679245254</v>
      </c>
      <c r="I13" s="132"/>
      <c r="J13" s="121"/>
      <c r="K13" s="122"/>
      <c r="L13" s="122"/>
      <c r="M13" s="122"/>
      <c r="N13" s="122"/>
      <c r="O13" s="122"/>
      <c r="P13" s="122"/>
      <c r="Q13" s="132"/>
      <c r="R13" s="132"/>
      <c r="S13" s="132"/>
    </row>
    <row r="14" spans="1:19" s="73" customFormat="1" x14ac:dyDescent="0.25">
      <c r="A14" s="41"/>
      <c r="B14" s="180">
        <v>2009</v>
      </c>
      <c r="C14" s="181">
        <v>64634</v>
      </c>
      <c r="D14" s="182">
        <f t="shared" si="3"/>
        <v>-7.3174928660538825</v>
      </c>
      <c r="E14" s="181">
        <v>299</v>
      </c>
      <c r="F14" s="183">
        <f t="shared" si="2"/>
        <v>0.46260482099204747</v>
      </c>
      <c r="G14" s="183">
        <f t="shared" si="4"/>
        <v>7.1684587813620055</v>
      </c>
      <c r="I14" s="132"/>
      <c r="J14" s="121"/>
      <c r="K14" s="122"/>
      <c r="L14" s="122"/>
      <c r="M14" s="122"/>
      <c r="N14" s="122"/>
      <c r="O14" s="122"/>
      <c r="P14" s="122"/>
      <c r="Q14" s="132"/>
      <c r="R14" s="132"/>
      <c r="S14" s="132"/>
    </row>
    <row r="15" spans="1:19" x14ac:dyDescent="0.25">
      <c r="A15" s="41"/>
      <c r="B15" s="180">
        <v>2010</v>
      </c>
      <c r="C15" s="181">
        <v>65386</v>
      </c>
      <c r="D15" s="182">
        <f t="shared" si="3"/>
        <v>1.1634743323947134</v>
      </c>
      <c r="E15" s="181">
        <v>287</v>
      </c>
      <c r="F15" s="183">
        <f t="shared" si="2"/>
        <v>0.43893188144251061</v>
      </c>
      <c r="G15" s="183">
        <f t="shared" si="4"/>
        <v>-4.0133779264213985</v>
      </c>
      <c r="I15" s="132"/>
      <c r="J15" s="121"/>
      <c r="K15" s="122"/>
      <c r="L15" s="122"/>
      <c r="M15" s="122"/>
      <c r="N15" s="122"/>
      <c r="O15" s="122"/>
      <c r="P15" s="122"/>
      <c r="Q15" s="132"/>
      <c r="R15" s="132"/>
      <c r="S15" s="132"/>
    </row>
    <row r="16" spans="1:19" s="73" customFormat="1" x14ac:dyDescent="0.25">
      <c r="A16" s="41"/>
      <c r="B16" s="180">
        <v>2011</v>
      </c>
      <c r="C16" s="181">
        <v>66524</v>
      </c>
      <c r="D16" s="182">
        <f t="shared" si="3"/>
        <v>1.7404337319915584</v>
      </c>
      <c r="E16" s="181">
        <v>325</v>
      </c>
      <c r="F16" s="183">
        <f t="shared" si="2"/>
        <v>0.48854548734291381</v>
      </c>
      <c r="G16" s="183">
        <f t="shared" si="4"/>
        <v>13.240418118466906</v>
      </c>
      <c r="I16" s="132"/>
      <c r="J16" s="121"/>
      <c r="K16" s="122"/>
      <c r="L16" s="122"/>
      <c r="M16" s="122"/>
      <c r="N16" s="122"/>
      <c r="O16" s="122"/>
      <c r="P16" s="122"/>
      <c r="Q16" s="132"/>
      <c r="R16" s="132"/>
      <c r="S16" s="132"/>
    </row>
    <row r="17" spans="1:26" x14ac:dyDescent="0.25">
      <c r="A17" s="41"/>
      <c r="B17" s="180">
        <v>2012</v>
      </c>
      <c r="C17" s="181">
        <v>68459</v>
      </c>
      <c r="D17" s="182">
        <f t="shared" si="3"/>
        <v>2.9087246707955074</v>
      </c>
      <c r="E17" s="181">
        <v>443</v>
      </c>
      <c r="F17" s="183">
        <f t="shared" si="2"/>
        <v>0.64710264537898599</v>
      </c>
      <c r="G17" s="183">
        <f t="shared" si="4"/>
        <v>36.307692307692321</v>
      </c>
      <c r="I17" s="132"/>
      <c r="J17" s="121"/>
      <c r="K17" s="122"/>
      <c r="L17" s="122"/>
      <c r="M17" s="122"/>
      <c r="N17" s="122"/>
      <c r="O17" s="122"/>
      <c r="P17" s="122"/>
      <c r="Q17" s="132"/>
      <c r="R17" s="132"/>
      <c r="S17" s="132"/>
    </row>
    <row r="18" spans="1:26" s="73" customFormat="1" x14ac:dyDescent="0.25">
      <c r="A18" s="41"/>
      <c r="B18" s="180">
        <v>2013</v>
      </c>
      <c r="C18" s="181">
        <v>75567</v>
      </c>
      <c r="D18" s="182">
        <f t="shared" si="3"/>
        <v>10.382856892446583</v>
      </c>
      <c r="E18" s="181">
        <v>496</v>
      </c>
      <c r="F18" s="183">
        <f t="shared" si="2"/>
        <v>0.65637116730848122</v>
      </c>
      <c r="G18" s="183">
        <f t="shared" si="4"/>
        <v>11.963882618510155</v>
      </c>
      <c r="I18" s="132"/>
      <c r="J18" s="121"/>
      <c r="K18" s="122"/>
      <c r="L18" s="122"/>
      <c r="M18" s="122"/>
      <c r="N18" s="122"/>
      <c r="O18" s="122"/>
      <c r="P18" s="122"/>
      <c r="Q18" s="132"/>
      <c r="R18" s="132"/>
      <c r="S18" s="132"/>
    </row>
    <row r="19" spans="1:26" s="73" customFormat="1" x14ac:dyDescent="0.25">
      <c r="A19" s="41"/>
      <c r="B19" s="180">
        <v>2014</v>
      </c>
      <c r="C19" s="181">
        <v>84011</v>
      </c>
      <c r="D19" s="182">
        <f t="shared" si="3"/>
        <v>11.174189791840348</v>
      </c>
      <c r="E19" s="198">
        <v>701</v>
      </c>
      <c r="F19" s="183">
        <f t="shared" ref="F19:F21" si="5">E19/C19*100</f>
        <v>0.83441454095297041</v>
      </c>
      <c r="G19" s="183">
        <f t="shared" si="4"/>
        <v>41.330645161290334</v>
      </c>
      <c r="I19" s="132"/>
      <c r="J19" s="121"/>
      <c r="K19" s="122"/>
      <c r="L19" s="122"/>
      <c r="M19" s="122"/>
      <c r="N19" s="122"/>
      <c r="O19" s="122"/>
      <c r="P19" s="122"/>
      <c r="Q19" s="132"/>
      <c r="R19" s="132"/>
      <c r="S19" s="132"/>
    </row>
    <row r="20" spans="1:26" x14ac:dyDescent="0.25">
      <c r="A20" s="41"/>
      <c r="B20" s="180">
        <v>2015</v>
      </c>
      <c r="C20" s="181">
        <v>95319</v>
      </c>
      <c r="D20" s="182">
        <f t="shared" si="3"/>
        <v>13.46014212424565</v>
      </c>
      <c r="E20" s="198">
        <v>938</v>
      </c>
      <c r="F20" s="183">
        <f t="shared" si="5"/>
        <v>0.98406403760005878</v>
      </c>
      <c r="G20" s="183">
        <f t="shared" si="4"/>
        <v>33.808844507845947</v>
      </c>
      <c r="I20" s="132"/>
      <c r="J20" s="121"/>
      <c r="K20" s="122"/>
      <c r="L20" s="122"/>
      <c r="M20" s="122"/>
      <c r="N20" s="122"/>
      <c r="O20" s="122"/>
      <c r="P20" s="122"/>
      <c r="Q20" s="132"/>
      <c r="R20" s="132"/>
      <c r="S20" s="132"/>
    </row>
    <row r="21" spans="1:26" x14ac:dyDescent="0.25">
      <c r="A21" s="41"/>
      <c r="B21" s="180">
        <v>2016</v>
      </c>
      <c r="C21" s="181">
        <v>90961</v>
      </c>
      <c r="D21" s="182">
        <f t="shared" si="3"/>
        <v>-4.5720160723465426</v>
      </c>
      <c r="E21" s="198">
        <v>656</v>
      </c>
      <c r="F21" s="183">
        <f t="shared" si="5"/>
        <v>0.72118820153692242</v>
      </c>
      <c r="G21" s="183">
        <f t="shared" si="4"/>
        <v>-30.063965884861403</v>
      </c>
      <c r="I21" s="132"/>
      <c r="J21" s="121"/>
      <c r="K21" s="122"/>
      <c r="L21" s="122"/>
      <c r="M21" s="122"/>
      <c r="N21" s="122"/>
      <c r="O21" s="122"/>
      <c r="P21" s="122"/>
      <c r="Q21" s="132"/>
      <c r="R21" s="132"/>
      <c r="S21" s="132"/>
    </row>
    <row r="22" spans="1:26" x14ac:dyDescent="0.25">
      <c r="A22" s="41"/>
      <c r="B22" s="180">
        <v>2017</v>
      </c>
      <c r="C22" s="181">
        <v>86137</v>
      </c>
      <c r="D22" s="182">
        <f>(C22/C21*100)-100</f>
        <v>-5.3033717747166378</v>
      </c>
      <c r="E22" s="198">
        <v>642</v>
      </c>
      <c r="F22" s="183">
        <f t="shared" ref="F22" si="6">E22/C22*100</f>
        <v>0.74532430894969648</v>
      </c>
      <c r="G22" s="183">
        <f>(E22/E21*100)-100</f>
        <v>-2.1341463414634205</v>
      </c>
      <c r="I22" s="132"/>
      <c r="J22" s="121"/>
      <c r="K22" s="122"/>
      <c r="L22" s="122"/>
      <c r="M22" s="122"/>
      <c r="N22" s="122"/>
      <c r="O22" s="122"/>
      <c r="P22" s="122"/>
      <c r="Q22" s="132"/>
      <c r="R22" s="132"/>
      <c r="S22" s="132"/>
    </row>
    <row r="23" spans="1:26" x14ac:dyDescent="0.25">
      <c r="A23" s="41"/>
      <c r="B23" s="180">
        <v>2018</v>
      </c>
      <c r="C23" s="181">
        <v>83955</v>
      </c>
      <c r="D23" s="182">
        <f t="shared" ref="D23:D25" si="7">(C23/C22*100)-100</f>
        <v>-2.5331738973960114</v>
      </c>
      <c r="E23" s="181">
        <v>765</v>
      </c>
      <c r="F23" s="183">
        <f t="shared" ref="F23" si="8">E23/C23*100</f>
        <v>0.91120242987314626</v>
      </c>
      <c r="G23" s="183">
        <f t="shared" ref="G23" si="9">(E23/E22*100)-100</f>
        <v>19.158878504672899</v>
      </c>
      <c r="I23" s="132"/>
      <c r="J23" s="121"/>
      <c r="K23" s="122"/>
      <c r="L23" s="122"/>
      <c r="M23" s="122"/>
      <c r="N23" s="122"/>
      <c r="O23" s="122"/>
      <c r="P23" s="122"/>
      <c r="Q23" s="132"/>
      <c r="R23" s="132"/>
      <c r="S23" s="132"/>
    </row>
    <row r="24" spans="1:26" x14ac:dyDescent="0.25">
      <c r="A24" s="41"/>
      <c r="B24" s="205">
        <v>2019</v>
      </c>
      <c r="C24" s="206">
        <v>80744</v>
      </c>
      <c r="D24" s="207">
        <f t="shared" si="7"/>
        <v>-3.8246679768923855</v>
      </c>
      <c r="E24" s="206">
        <v>852</v>
      </c>
      <c r="F24" s="208">
        <f t="shared" ref="F24:F25" si="10">E24/C24*100</f>
        <v>1.0551867631031406</v>
      </c>
      <c r="G24" s="208">
        <f t="shared" ref="G24:G25" si="11">(E24/E23*100)-100</f>
        <v>11.372549019607845</v>
      </c>
      <c r="I24" s="132"/>
      <c r="J24" s="121"/>
      <c r="K24" s="122"/>
      <c r="L24" s="122"/>
      <c r="M24" s="122"/>
      <c r="N24" s="122"/>
      <c r="O24" s="122"/>
      <c r="P24" s="122"/>
      <c r="Q24" s="132"/>
      <c r="R24" s="132"/>
      <c r="S24" s="132"/>
    </row>
    <row r="25" spans="1:26" x14ac:dyDescent="0.25">
      <c r="A25" s="41"/>
      <c r="B25" s="185">
        <v>2020</v>
      </c>
      <c r="C25" s="186">
        <v>67562</v>
      </c>
      <c r="D25" s="187">
        <f t="shared" si="7"/>
        <v>-16.325671257307036</v>
      </c>
      <c r="E25" s="186">
        <v>968</v>
      </c>
      <c r="F25" s="188">
        <f t="shared" si="10"/>
        <v>1.4327580592640834</v>
      </c>
      <c r="G25" s="188">
        <f t="shared" si="11"/>
        <v>13.6150234741784</v>
      </c>
      <c r="I25" s="132"/>
      <c r="J25" s="132"/>
      <c r="K25" s="132"/>
      <c r="L25" s="132"/>
      <c r="M25" s="132"/>
      <c r="N25" s="132"/>
      <c r="O25" s="132"/>
      <c r="P25" s="132"/>
      <c r="Q25" s="132"/>
      <c r="R25" s="132"/>
      <c r="S25" s="132"/>
    </row>
    <row r="26" spans="1:26" s="73" customFormat="1" x14ac:dyDescent="0.25">
      <c r="A26" s="41"/>
      <c r="B26" s="102"/>
      <c r="C26" s="102"/>
      <c r="D26" s="102"/>
      <c r="E26" s="103"/>
      <c r="F26" s="103"/>
      <c r="G26" s="103"/>
      <c r="I26" s="132"/>
      <c r="J26" s="132"/>
      <c r="K26" s="132"/>
      <c r="L26" s="132"/>
      <c r="M26" s="132"/>
      <c r="N26" s="132"/>
      <c r="O26" s="132"/>
      <c r="P26" s="132"/>
      <c r="Q26" s="132"/>
      <c r="R26" s="132"/>
      <c r="S26" s="132"/>
    </row>
    <row r="27" spans="1:26" s="73" customFormat="1" x14ac:dyDescent="0.25">
      <c r="A27" s="72" t="s">
        <v>5</v>
      </c>
      <c r="B27" s="255" t="s">
        <v>72</v>
      </c>
      <c r="C27" s="265"/>
      <c r="D27" s="265"/>
      <c r="E27" s="265"/>
      <c r="F27" s="265"/>
      <c r="G27" s="265"/>
    </row>
    <row r="28" spans="1:26" s="147" customFormat="1" ht="15" customHeight="1" x14ac:dyDescent="0.25">
      <c r="A28" s="163" t="s">
        <v>1</v>
      </c>
      <c r="B28" s="216" t="s">
        <v>262</v>
      </c>
      <c r="C28" s="217"/>
    </row>
    <row r="29" spans="1:26" s="161" customFormat="1" ht="15" customHeight="1" x14ac:dyDescent="0.25">
      <c r="A29" s="159" t="s">
        <v>2</v>
      </c>
      <c r="B29" s="215" t="s">
        <v>256</v>
      </c>
      <c r="C29" s="215"/>
      <c r="D29" s="215"/>
      <c r="E29" s="215"/>
      <c r="F29" s="214"/>
      <c r="G29" s="214"/>
      <c r="H29" s="160"/>
    </row>
    <row r="30" spans="1:26" x14ac:dyDescent="0.25">
      <c r="A30" s="158"/>
      <c r="B30" s="158"/>
      <c r="C30" s="158"/>
      <c r="D30" s="158"/>
      <c r="E30" s="158"/>
      <c r="F30" s="158"/>
      <c r="G30" s="46"/>
      <c r="H30"/>
      <c r="I30"/>
      <c r="J30"/>
      <c r="K30"/>
      <c r="L30"/>
      <c r="M30"/>
      <c r="N30"/>
      <c r="O30"/>
      <c r="P30"/>
      <c r="Q30"/>
      <c r="R30"/>
      <c r="S30"/>
      <c r="T30"/>
      <c r="U30"/>
      <c r="V30"/>
      <c r="W30"/>
      <c r="X30"/>
      <c r="Y30"/>
      <c r="Z30"/>
    </row>
    <row r="31" spans="1:26" s="73" customFormat="1" x14ac:dyDescent="0.25"/>
    <row r="32" spans="1:26"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73" customFormat="1" x14ac:dyDescent="0.25"/>
    <row r="82" s="73" customFormat="1" x14ac:dyDescent="0.25"/>
    <row r="83" s="73" customFormat="1" x14ac:dyDescent="0.25"/>
    <row r="84" s="73" customFormat="1" x14ac:dyDescent="0.25"/>
    <row r="85" s="73" customFormat="1" x14ac:dyDescent="0.25"/>
    <row r="86" s="73" customFormat="1" x14ac:dyDescent="0.25"/>
    <row r="87" s="73" customFormat="1" x14ac:dyDescent="0.25"/>
    <row r="88" s="73" customFormat="1" x14ac:dyDescent="0.25"/>
    <row r="89" s="73" customFormat="1" x14ac:dyDescent="0.25"/>
    <row r="90" s="73" customFormat="1" x14ac:dyDescent="0.25"/>
    <row r="91" s="73" customFormat="1" x14ac:dyDescent="0.25"/>
    <row r="92" s="73" customFormat="1" x14ac:dyDescent="0.25"/>
    <row r="93" s="73" customFormat="1" x14ac:dyDescent="0.25"/>
    <row r="94" s="73" customFormat="1" x14ac:dyDescent="0.25"/>
    <row r="95" s="73" customFormat="1" x14ac:dyDescent="0.25"/>
    <row r="96" s="73" customFormat="1" x14ac:dyDescent="0.25"/>
    <row r="97" s="73" customFormat="1" x14ac:dyDescent="0.25"/>
    <row r="98" s="73" customFormat="1" x14ac:dyDescent="0.25"/>
    <row r="99" s="73" customFormat="1" x14ac:dyDescent="0.25"/>
    <row r="100" s="73" customFormat="1" x14ac:dyDescent="0.25"/>
    <row r="101" s="73" customFormat="1" x14ac:dyDescent="0.25"/>
    <row r="102" s="73" customFormat="1" x14ac:dyDescent="0.25"/>
    <row r="103" s="73" customFormat="1" x14ac:dyDescent="0.25"/>
    <row r="104" s="73" customFormat="1" x14ac:dyDescent="0.25"/>
    <row r="105" s="73" customFormat="1" x14ac:dyDescent="0.25"/>
    <row r="106" s="73" customFormat="1" x14ac:dyDescent="0.25"/>
    <row r="107" s="73" customFormat="1" x14ac:dyDescent="0.25"/>
    <row r="108" s="73" customFormat="1" x14ac:dyDescent="0.25"/>
    <row r="109" s="73" customFormat="1" x14ac:dyDescent="0.25"/>
    <row r="110" s="73" customFormat="1" x14ac:dyDescent="0.25"/>
    <row r="111" s="73" customFormat="1" x14ac:dyDescent="0.25"/>
    <row r="112" s="73" customFormat="1" x14ac:dyDescent="0.25"/>
    <row r="113" s="73" customFormat="1" x14ac:dyDescent="0.25"/>
    <row r="114" s="73" customFormat="1" x14ac:dyDescent="0.25"/>
    <row r="115" s="73" customFormat="1" x14ac:dyDescent="0.25"/>
    <row r="116" s="73" customFormat="1" x14ac:dyDescent="0.25"/>
    <row r="117" s="73" customFormat="1" x14ac:dyDescent="0.25"/>
    <row r="118" s="73" customFormat="1" x14ac:dyDescent="0.25"/>
    <row r="119" s="73" customFormat="1" x14ac:dyDescent="0.25"/>
    <row r="120" s="73" customFormat="1" x14ac:dyDescent="0.25"/>
    <row r="121" s="73" customFormat="1" x14ac:dyDescent="0.25"/>
    <row r="122" s="73" customFormat="1" x14ac:dyDescent="0.25"/>
    <row r="123" s="73" customFormat="1" x14ac:dyDescent="0.25"/>
    <row r="124" s="73" customFormat="1" x14ac:dyDescent="0.25"/>
    <row r="125" s="73" customFormat="1" x14ac:dyDescent="0.25"/>
    <row r="126" s="73" customFormat="1" x14ac:dyDescent="0.25"/>
    <row r="127" s="73" customFormat="1" x14ac:dyDescent="0.25"/>
    <row r="128" s="73" customFormat="1" x14ac:dyDescent="0.25"/>
    <row r="129" s="73" customFormat="1" x14ac:dyDescent="0.25"/>
    <row r="130" s="73" customFormat="1" x14ac:dyDescent="0.25"/>
    <row r="131" s="73" customFormat="1" x14ac:dyDescent="0.25"/>
    <row r="132" s="73" customFormat="1" x14ac:dyDescent="0.25"/>
    <row r="133" s="73" customFormat="1" x14ac:dyDescent="0.25"/>
    <row r="134" s="73" customFormat="1" x14ac:dyDescent="0.25"/>
    <row r="135" s="73" customFormat="1" x14ac:dyDescent="0.25"/>
    <row r="136" s="73" customFormat="1" x14ac:dyDescent="0.25"/>
    <row r="137" s="73" customFormat="1" x14ac:dyDescent="0.25"/>
    <row r="138" s="73" customFormat="1" x14ac:dyDescent="0.25"/>
    <row r="139" s="73" customFormat="1" x14ac:dyDescent="0.25"/>
    <row r="140" s="73" customFormat="1" x14ac:dyDescent="0.25"/>
    <row r="141" s="73" customFormat="1" x14ac:dyDescent="0.25"/>
    <row r="142" s="73" customFormat="1" x14ac:dyDescent="0.25"/>
    <row r="143" s="73" customFormat="1" x14ac:dyDescent="0.25"/>
    <row r="144" s="73" customFormat="1" x14ac:dyDescent="0.25"/>
    <row r="145" s="73" customFormat="1" x14ac:dyDescent="0.25"/>
    <row r="146" s="73" customFormat="1" x14ac:dyDescent="0.25"/>
    <row r="147" s="73" customFormat="1" x14ac:dyDescent="0.25"/>
    <row r="148" s="73" customFormat="1" x14ac:dyDescent="0.25"/>
    <row r="149" s="73" customFormat="1" x14ac:dyDescent="0.25"/>
    <row r="150" s="73" customFormat="1" x14ac:dyDescent="0.25"/>
    <row r="151" s="73" customFormat="1" x14ac:dyDescent="0.25"/>
    <row r="152" s="73" customFormat="1" x14ac:dyDescent="0.25"/>
    <row r="153" s="73" customFormat="1" x14ac:dyDescent="0.25"/>
    <row r="154" s="73" customFormat="1" x14ac:dyDescent="0.25"/>
    <row r="155" s="73" customFormat="1" x14ac:dyDescent="0.25"/>
    <row r="156" s="73" customFormat="1" x14ac:dyDescent="0.25"/>
    <row r="157" s="73" customFormat="1" x14ac:dyDescent="0.25"/>
    <row r="158" s="73" customFormat="1" x14ac:dyDescent="0.25"/>
    <row r="159" s="73" customFormat="1" x14ac:dyDescent="0.25"/>
    <row r="160" s="73" customFormat="1" x14ac:dyDescent="0.25"/>
    <row r="161" s="73" customFormat="1" x14ac:dyDescent="0.25"/>
    <row r="162" s="73" customFormat="1" x14ac:dyDescent="0.25"/>
    <row r="163" s="73" customFormat="1" x14ac:dyDescent="0.25"/>
    <row r="164" s="73" customFormat="1" x14ac:dyDescent="0.25"/>
    <row r="165" s="73" customFormat="1" x14ac:dyDescent="0.25"/>
    <row r="166" s="73" customFormat="1" x14ac:dyDescent="0.25"/>
    <row r="167" s="73" customFormat="1" x14ac:dyDescent="0.25"/>
    <row r="168" s="73" customFormat="1" x14ac:dyDescent="0.25"/>
    <row r="169" s="73" customFormat="1" x14ac:dyDescent="0.25"/>
    <row r="170" s="73" customFormat="1" x14ac:dyDescent="0.25"/>
    <row r="171" s="73" customFormat="1" x14ac:dyDescent="0.25"/>
    <row r="172" s="73" customFormat="1" x14ac:dyDescent="0.25"/>
    <row r="173" s="73" customFormat="1" x14ac:dyDescent="0.25"/>
    <row r="174" s="73" customFormat="1" x14ac:dyDescent="0.25"/>
    <row r="175" s="73" customFormat="1" x14ac:dyDescent="0.25"/>
    <row r="176" s="73" customFormat="1" x14ac:dyDescent="0.25"/>
    <row r="177" s="73" customFormat="1" x14ac:dyDescent="0.25"/>
    <row r="178" s="73" customFormat="1" x14ac:dyDescent="0.25"/>
    <row r="179" s="73" customFormat="1" x14ac:dyDescent="0.25"/>
    <row r="180" s="73" customFormat="1" x14ac:dyDescent="0.25"/>
    <row r="181" s="73" customFormat="1" x14ac:dyDescent="0.25"/>
    <row r="182" s="73" customFormat="1" x14ac:dyDescent="0.25"/>
    <row r="183" s="73" customFormat="1" x14ac:dyDescent="0.25"/>
    <row r="184" s="73" customFormat="1" x14ac:dyDescent="0.25"/>
    <row r="185" s="73" customFormat="1" x14ac:dyDescent="0.25"/>
    <row r="186" s="73" customFormat="1" x14ac:dyDescent="0.25"/>
    <row r="187" s="73" customFormat="1" x14ac:dyDescent="0.25"/>
    <row r="188" s="73" customFormat="1" x14ac:dyDescent="0.25"/>
    <row r="189" s="73" customFormat="1" x14ac:dyDescent="0.25"/>
    <row r="190" s="73" customFormat="1" x14ac:dyDescent="0.25"/>
    <row r="191" s="73" customFormat="1" x14ac:dyDescent="0.25"/>
    <row r="192" s="73" customFormat="1" x14ac:dyDescent="0.25"/>
    <row r="193" s="73" customFormat="1" x14ac:dyDescent="0.25"/>
    <row r="194" s="73" customFormat="1" x14ac:dyDescent="0.25"/>
    <row r="195" s="73" customFormat="1" x14ac:dyDescent="0.25"/>
    <row r="196" s="73" customFormat="1" x14ac:dyDescent="0.25"/>
    <row r="197" s="73" customFormat="1" x14ac:dyDescent="0.25"/>
    <row r="198" s="73" customFormat="1" x14ac:dyDescent="0.25"/>
    <row r="199" s="73" customFormat="1" x14ac:dyDescent="0.25"/>
    <row r="200" s="73" customFormat="1" x14ac:dyDescent="0.25"/>
    <row r="201" s="73" customFormat="1" x14ac:dyDescent="0.25"/>
    <row r="202" s="73" customFormat="1" x14ac:dyDescent="0.25"/>
    <row r="203" s="73" customFormat="1" x14ac:dyDescent="0.25"/>
    <row r="204" s="73" customFormat="1" x14ac:dyDescent="0.25"/>
    <row r="205" s="73" customFormat="1" x14ac:dyDescent="0.25"/>
    <row r="206" s="73" customFormat="1" x14ac:dyDescent="0.25"/>
    <row r="207" s="73" customFormat="1" x14ac:dyDescent="0.25"/>
    <row r="208" s="73" customFormat="1" x14ac:dyDescent="0.25"/>
    <row r="209" s="73" customFormat="1" x14ac:dyDescent="0.25"/>
    <row r="210" s="73" customFormat="1" x14ac:dyDescent="0.25"/>
    <row r="211" s="73" customFormat="1" x14ac:dyDescent="0.25"/>
    <row r="212" s="73" customFormat="1" x14ac:dyDescent="0.25"/>
    <row r="213" s="73" customFormat="1" x14ac:dyDescent="0.25"/>
    <row r="214" s="73" customFormat="1" x14ac:dyDescent="0.25"/>
    <row r="215" s="73" customFormat="1" x14ac:dyDescent="0.25"/>
    <row r="216" s="73" customFormat="1" x14ac:dyDescent="0.25"/>
    <row r="217" s="73" customFormat="1" x14ac:dyDescent="0.25"/>
    <row r="218" s="73" customFormat="1" x14ac:dyDescent="0.25"/>
    <row r="219" s="73" customFormat="1" x14ac:dyDescent="0.25"/>
    <row r="220" s="73" customFormat="1" x14ac:dyDescent="0.25"/>
    <row r="221" s="73" customFormat="1" x14ac:dyDescent="0.25"/>
    <row r="222" s="73" customFormat="1" x14ac:dyDescent="0.25"/>
    <row r="223" s="73" customFormat="1" x14ac:dyDescent="0.25"/>
    <row r="224" s="73" customFormat="1" x14ac:dyDescent="0.25"/>
    <row r="225" s="73" customFormat="1" x14ac:dyDescent="0.25"/>
    <row r="226" s="73" customFormat="1" x14ac:dyDescent="0.25"/>
    <row r="227" s="73" customFormat="1" x14ac:dyDescent="0.25"/>
    <row r="228" s="73" customFormat="1" x14ac:dyDescent="0.25"/>
    <row r="229" s="73" customFormat="1" x14ac:dyDescent="0.25"/>
    <row r="230" s="73" customFormat="1" x14ac:dyDescent="0.25"/>
    <row r="231" s="73" customFormat="1" x14ac:dyDescent="0.25"/>
    <row r="232" s="73" customFormat="1" x14ac:dyDescent="0.25"/>
    <row r="233" s="73" customFormat="1" x14ac:dyDescent="0.25"/>
    <row r="234" s="73" customFormat="1" x14ac:dyDescent="0.25"/>
    <row r="235" s="73" customFormat="1" x14ac:dyDescent="0.25"/>
    <row r="236" s="73" customFormat="1" x14ac:dyDescent="0.25"/>
    <row r="237" s="73" customFormat="1" x14ac:dyDescent="0.25"/>
    <row r="238" s="73" customFormat="1" x14ac:dyDescent="0.25"/>
    <row r="239" s="73" customFormat="1" x14ac:dyDescent="0.25"/>
    <row r="240" s="73" customFormat="1" x14ac:dyDescent="0.25"/>
    <row r="241" s="73" customFormat="1" x14ac:dyDescent="0.25"/>
    <row r="242" s="73" customFormat="1" x14ac:dyDescent="0.25"/>
    <row r="243" s="73" customFormat="1" x14ac:dyDescent="0.25"/>
    <row r="244" s="73" customFormat="1" x14ac:dyDescent="0.25"/>
    <row r="245" s="73" customFormat="1" x14ac:dyDescent="0.25"/>
    <row r="246" s="73" customFormat="1" x14ac:dyDescent="0.25"/>
    <row r="247" s="73" customFormat="1" x14ac:dyDescent="0.25"/>
    <row r="248" s="73" customFormat="1" x14ac:dyDescent="0.25"/>
    <row r="249" s="73" customFormat="1" x14ac:dyDescent="0.25"/>
    <row r="250" s="73" customFormat="1" x14ac:dyDescent="0.25"/>
    <row r="251" s="73" customFormat="1" x14ac:dyDescent="0.25"/>
    <row r="252" s="73" customFormat="1" x14ac:dyDescent="0.25"/>
    <row r="253" s="73" customFormat="1" x14ac:dyDescent="0.25"/>
    <row r="254" s="73" customFormat="1" x14ac:dyDescent="0.25"/>
    <row r="255" s="73" customFormat="1" x14ac:dyDescent="0.25"/>
    <row r="256" s="73" customFormat="1" x14ac:dyDescent="0.25"/>
    <row r="257" s="73" customFormat="1" x14ac:dyDescent="0.25"/>
    <row r="258" s="73" customFormat="1" x14ac:dyDescent="0.25"/>
    <row r="259" s="73" customFormat="1" x14ac:dyDescent="0.25"/>
    <row r="260" s="73" customFormat="1" x14ac:dyDescent="0.25"/>
  </sheetData>
  <mergeCells count="10">
    <mergeCell ref="B27:G27"/>
    <mergeCell ref="B28:C28"/>
    <mergeCell ref="B29:E29"/>
    <mergeCell ref="J2:J3"/>
    <mergeCell ref="K2:L2"/>
    <mergeCell ref="N2:P2"/>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pageSetup orientation="portrait" r:id="rId3"/>
  <drawing r:id="rId4"/>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dimension ref="A1:Z260"/>
  <sheetViews>
    <sheetView showGridLines="0" workbookViewId="0">
      <selection activeCell="C1" sqref="C1"/>
    </sheetView>
  </sheetViews>
  <sheetFormatPr defaultColWidth="8.7109375" defaultRowHeight="15" x14ac:dyDescent="0.25"/>
  <cols>
    <col min="1" max="1" width="12.7109375" style="73" customWidth="1"/>
    <col min="2" max="2" width="8.7109375" customWidth="1"/>
    <col min="3" max="7" width="16.7109375" customWidth="1"/>
    <col min="8" max="26" width="8.7109375" style="73"/>
  </cols>
  <sheetData>
    <row r="1" spans="1:22" s="73" customFormat="1" ht="30" customHeight="1" x14ac:dyDescent="0.25">
      <c r="A1" s="70" t="s">
        <v>0</v>
      </c>
      <c r="B1" s="67"/>
      <c r="C1" s="24" t="s">
        <v>142</v>
      </c>
      <c r="D1" s="68"/>
      <c r="E1" s="69"/>
      <c r="F1" s="69"/>
      <c r="G1" s="24"/>
    </row>
    <row r="2" spans="1:22" s="73" customFormat="1" ht="30" customHeight="1" thickBot="1" x14ac:dyDescent="0.3">
      <c r="A2" s="71"/>
      <c r="B2" s="252" t="s">
        <v>167</v>
      </c>
      <c r="C2" s="252"/>
      <c r="D2" s="252"/>
      <c r="E2" s="253"/>
      <c r="F2" s="253"/>
      <c r="G2" s="253"/>
      <c r="I2" s="132"/>
      <c r="J2" s="132"/>
      <c r="K2" s="132"/>
      <c r="L2" s="132"/>
      <c r="M2" s="132"/>
      <c r="N2" s="132"/>
      <c r="O2" s="132"/>
      <c r="P2" s="132"/>
      <c r="Q2" s="132"/>
      <c r="R2" s="132"/>
      <c r="S2" s="132"/>
      <c r="T2" s="132"/>
      <c r="U2" s="132"/>
      <c r="V2" s="132"/>
    </row>
    <row r="3" spans="1:22" ht="30" customHeight="1" x14ac:dyDescent="0.25">
      <c r="A3" s="71"/>
      <c r="B3" s="242" t="s">
        <v>6</v>
      </c>
      <c r="C3" s="244" t="s">
        <v>18</v>
      </c>
      <c r="D3" s="245"/>
      <c r="E3" s="237" t="s">
        <v>8</v>
      </c>
      <c r="F3" s="238"/>
      <c r="G3" s="238"/>
      <c r="I3" s="132"/>
      <c r="J3" s="256"/>
      <c r="K3" s="254"/>
      <c r="L3" s="254"/>
      <c r="M3" s="120"/>
      <c r="N3" s="254"/>
      <c r="O3" s="254"/>
      <c r="P3" s="254"/>
      <c r="Q3" s="254"/>
      <c r="R3" s="254"/>
      <c r="S3" s="254"/>
      <c r="T3" s="254"/>
      <c r="U3" s="254"/>
      <c r="V3" s="132"/>
    </row>
    <row r="4" spans="1:22" ht="45" customHeight="1" x14ac:dyDescent="0.25">
      <c r="A4" s="71"/>
      <c r="B4" s="243"/>
      <c r="C4" s="77" t="s">
        <v>7</v>
      </c>
      <c r="D4" s="78" t="s">
        <v>19</v>
      </c>
      <c r="E4" s="77" t="s">
        <v>7</v>
      </c>
      <c r="F4" s="79" t="s">
        <v>20</v>
      </c>
      <c r="G4" s="80" t="s">
        <v>19</v>
      </c>
      <c r="I4" s="132"/>
      <c r="J4" s="256"/>
      <c r="K4" s="254"/>
      <c r="L4" s="254"/>
      <c r="M4" s="119"/>
      <c r="N4" s="254"/>
      <c r="O4" s="254"/>
      <c r="P4" s="254"/>
      <c r="Q4" s="119"/>
      <c r="R4" s="254"/>
      <c r="S4" s="254"/>
      <c r="T4" s="254"/>
      <c r="U4" s="254"/>
      <c r="V4" s="132"/>
    </row>
    <row r="5" spans="1:22" x14ac:dyDescent="0.25">
      <c r="A5" s="41"/>
      <c r="B5" s="170">
        <v>2000</v>
      </c>
      <c r="C5" s="171">
        <v>365863</v>
      </c>
      <c r="D5" s="202" t="s">
        <v>3</v>
      </c>
      <c r="E5" s="171">
        <v>657</v>
      </c>
      <c r="F5" s="173">
        <f>E5/C5*100</f>
        <v>0.17957541484107439</v>
      </c>
      <c r="G5" s="203" t="s">
        <v>3</v>
      </c>
      <c r="I5" s="132"/>
      <c r="J5" s="256"/>
      <c r="K5" s="120"/>
      <c r="L5" s="120"/>
      <c r="M5" s="119"/>
      <c r="N5" s="120"/>
      <c r="O5" s="120"/>
      <c r="P5" s="120"/>
      <c r="Q5" s="119"/>
      <c r="R5" s="120"/>
      <c r="S5" s="120"/>
      <c r="T5" s="120"/>
      <c r="U5" s="120"/>
      <c r="V5" s="132"/>
    </row>
    <row r="6" spans="1:22" x14ac:dyDescent="0.25">
      <c r="A6" s="41"/>
      <c r="B6" s="175">
        <v>2001</v>
      </c>
      <c r="C6" s="176">
        <v>378865</v>
      </c>
      <c r="D6" s="182">
        <f>(C6/C5*100)-100</f>
        <v>3.5537892599142253</v>
      </c>
      <c r="E6" s="176">
        <v>683</v>
      </c>
      <c r="F6" s="178">
        <f>E6/C6*100</f>
        <v>0.18027529594974462</v>
      </c>
      <c r="G6" s="183">
        <f>(E6/E5*100)-100</f>
        <v>3.9573820395738295</v>
      </c>
      <c r="I6" s="132"/>
      <c r="J6" s="121"/>
      <c r="K6" s="122"/>
      <c r="L6" s="122"/>
      <c r="M6" s="123"/>
      <c r="N6" s="122"/>
      <c r="O6" s="122"/>
      <c r="P6" s="122"/>
      <c r="Q6" s="123"/>
      <c r="R6" s="122"/>
      <c r="S6" s="122"/>
      <c r="T6" s="122"/>
      <c r="U6" s="122"/>
      <c r="V6" s="132"/>
    </row>
    <row r="7" spans="1:22" x14ac:dyDescent="0.25">
      <c r="A7" s="41"/>
      <c r="B7" s="180">
        <v>2002</v>
      </c>
      <c r="C7" s="176">
        <v>393173</v>
      </c>
      <c r="D7" s="182">
        <f t="shared" ref="D7:D21" si="0">(C7/C6*100)-100</f>
        <v>3.7765430958256871</v>
      </c>
      <c r="E7" s="181">
        <v>701</v>
      </c>
      <c r="F7" s="178">
        <f t="shared" ref="F7:F18" si="1">E7/C7*100</f>
        <v>0.17829301605145825</v>
      </c>
      <c r="G7" s="183">
        <f>(E7/E6*100)-100</f>
        <v>2.6354319180087913</v>
      </c>
      <c r="I7" s="132"/>
      <c r="J7" s="121"/>
      <c r="K7" s="122"/>
      <c r="L7" s="122"/>
      <c r="M7" s="123"/>
      <c r="N7" s="122"/>
      <c r="O7" s="122"/>
      <c r="P7" s="122"/>
      <c r="Q7" s="123"/>
      <c r="R7" s="122"/>
      <c r="S7" s="122"/>
      <c r="T7" s="122"/>
      <c r="U7" s="122"/>
      <c r="V7" s="132"/>
    </row>
    <row r="8" spans="1:22" x14ac:dyDescent="0.25">
      <c r="A8" s="41"/>
      <c r="B8" s="180">
        <v>2003</v>
      </c>
      <c r="C8" s="176">
        <v>404189</v>
      </c>
      <c r="D8" s="182">
        <f t="shared" si="0"/>
        <v>2.8018200639413209</v>
      </c>
      <c r="E8" s="181">
        <v>711</v>
      </c>
      <c r="F8" s="178">
        <f t="shared" si="1"/>
        <v>0.17590780550682972</v>
      </c>
      <c r="G8" s="183">
        <f>(E8/E7*100)-100</f>
        <v>1.4265335235378132</v>
      </c>
      <c r="I8" s="132"/>
      <c r="J8" s="121"/>
      <c r="K8" s="122"/>
      <c r="L8" s="122"/>
      <c r="M8" s="123"/>
      <c r="N8" s="122"/>
      <c r="O8" s="122"/>
      <c r="P8" s="122"/>
      <c r="Q8" s="123"/>
      <c r="R8" s="122"/>
      <c r="S8" s="122"/>
      <c r="T8" s="122"/>
      <c r="U8" s="122"/>
      <c r="V8" s="132"/>
    </row>
    <row r="9" spans="1:22" x14ac:dyDescent="0.25">
      <c r="A9" s="41"/>
      <c r="B9" s="180">
        <v>2004</v>
      </c>
      <c r="C9" s="181">
        <v>412001</v>
      </c>
      <c r="D9" s="182">
        <f t="shared" si="0"/>
        <v>1.9327591794927628</v>
      </c>
      <c r="E9" s="181">
        <v>716</v>
      </c>
      <c r="F9" s="178">
        <f t="shared" si="1"/>
        <v>0.17378598595634476</v>
      </c>
      <c r="G9" s="183">
        <f>(E9/E8*100)-100</f>
        <v>0.70323488045008276</v>
      </c>
      <c r="I9" s="132"/>
      <c r="J9" s="121"/>
      <c r="K9" s="122"/>
      <c r="L9" s="122"/>
      <c r="M9" s="123"/>
      <c r="N9" s="122"/>
      <c r="O9" s="122"/>
      <c r="P9" s="122"/>
      <c r="Q9" s="123"/>
      <c r="R9" s="122"/>
      <c r="S9" s="122"/>
      <c r="T9" s="122"/>
      <c r="U9" s="122"/>
      <c r="V9" s="132"/>
    </row>
    <row r="10" spans="1:22" x14ac:dyDescent="0.25">
      <c r="A10" s="41"/>
      <c r="B10" s="180">
        <v>2005</v>
      </c>
      <c r="C10" s="181">
        <v>418996</v>
      </c>
      <c r="D10" s="182">
        <f t="shared" si="0"/>
        <v>1.6978114130790942</v>
      </c>
      <c r="E10" s="181">
        <v>740</v>
      </c>
      <c r="F10" s="178">
        <f t="shared" si="1"/>
        <v>0.17661266456004354</v>
      </c>
      <c r="G10" s="183">
        <f t="shared" ref="G10:G17" si="2">(E10/E9*100)-100</f>
        <v>3.3519553072625712</v>
      </c>
      <c r="I10" s="132"/>
      <c r="J10" s="121"/>
      <c r="K10" s="122"/>
      <c r="L10" s="122"/>
      <c r="M10" s="123"/>
      <c r="N10" s="122"/>
      <c r="O10" s="122"/>
      <c r="P10" s="122"/>
      <c r="Q10" s="123"/>
      <c r="R10" s="122"/>
      <c r="S10" s="122"/>
      <c r="T10" s="122"/>
      <c r="U10" s="122"/>
      <c r="V10" s="132"/>
    </row>
    <row r="11" spans="1:22" x14ac:dyDescent="0.25">
      <c r="A11" s="41"/>
      <c r="B11" s="180">
        <v>2006</v>
      </c>
      <c r="C11" s="181">
        <v>427972</v>
      </c>
      <c r="D11" s="182">
        <f t="shared" si="0"/>
        <v>2.1422638879607518</v>
      </c>
      <c r="E11" s="181">
        <v>778</v>
      </c>
      <c r="F11" s="178">
        <f t="shared" si="1"/>
        <v>0.18178759358088847</v>
      </c>
      <c r="G11" s="183">
        <f t="shared" si="2"/>
        <v>5.1351351351351298</v>
      </c>
      <c r="I11" s="132"/>
      <c r="J11" s="121"/>
      <c r="K11" s="122"/>
      <c r="L11" s="122"/>
      <c r="M11" s="123"/>
      <c r="N11" s="122"/>
      <c r="O11" s="122"/>
      <c r="P11" s="122"/>
      <c r="Q11" s="123"/>
      <c r="R11" s="122"/>
      <c r="S11" s="122"/>
      <c r="T11" s="122"/>
      <c r="U11" s="122"/>
      <c r="V11" s="132"/>
    </row>
    <row r="12" spans="1:22" x14ac:dyDescent="0.25">
      <c r="A12" s="41"/>
      <c r="B12" s="180">
        <v>2007</v>
      </c>
      <c r="C12" s="181">
        <v>440384</v>
      </c>
      <c r="D12" s="182">
        <f t="shared" si="0"/>
        <v>2.900189732038541</v>
      </c>
      <c r="E12" s="181">
        <v>857</v>
      </c>
      <c r="F12" s="178">
        <f t="shared" si="1"/>
        <v>0.19460289202150849</v>
      </c>
      <c r="G12" s="183">
        <f t="shared" si="2"/>
        <v>10.154241645244213</v>
      </c>
      <c r="I12" s="132"/>
      <c r="J12" s="121"/>
      <c r="K12" s="122"/>
      <c r="L12" s="122"/>
      <c r="M12" s="123"/>
      <c r="N12" s="122"/>
      <c r="O12" s="122"/>
      <c r="P12" s="122"/>
      <c r="Q12" s="123"/>
      <c r="R12" s="122"/>
      <c r="S12" s="122"/>
      <c r="T12" s="122"/>
      <c r="U12" s="122"/>
      <c r="V12" s="132"/>
    </row>
    <row r="13" spans="1:22" x14ac:dyDescent="0.25">
      <c r="A13" s="41"/>
      <c r="B13" s="180">
        <v>2008</v>
      </c>
      <c r="C13" s="181">
        <v>463578</v>
      </c>
      <c r="D13" s="182">
        <f t="shared" si="0"/>
        <v>5.2667671850021804</v>
      </c>
      <c r="E13" s="181">
        <v>989</v>
      </c>
      <c r="F13" s="178">
        <f t="shared" si="1"/>
        <v>0.21334058130454853</v>
      </c>
      <c r="G13" s="183">
        <f t="shared" si="2"/>
        <v>15.402567094515746</v>
      </c>
      <c r="I13" s="132"/>
      <c r="J13" s="121"/>
      <c r="K13" s="122"/>
      <c r="L13" s="122"/>
      <c r="M13" s="123"/>
      <c r="N13" s="122"/>
      <c r="O13" s="122"/>
      <c r="P13" s="122"/>
      <c r="Q13" s="123"/>
      <c r="R13" s="122"/>
      <c r="S13" s="122"/>
      <c r="T13" s="122"/>
      <c r="U13" s="122"/>
      <c r="V13" s="132"/>
    </row>
    <row r="14" spans="1:22" x14ac:dyDescent="0.25">
      <c r="A14" s="41"/>
      <c r="B14" s="180">
        <v>2009</v>
      </c>
      <c r="C14" s="181">
        <v>486786</v>
      </c>
      <c r="D14" s="182">
        <f t="shared" si="0"/>
        <v>5.0062772607846</v>
      </c>
      <c r="E14" s="181">
        <v>1088</v>
      </c>
      <c r="F14" s="178">
        <f t="shared" si="1"/>
        <v>0.22350683873406385</v>
      </c>
      <c r="G14" s="183">
        <f t="shared" si="2"/>
        <v>10.010111223458026</v>
      </c>
      <c r="I14" s="132"/>
      <c r="J14" s="121"/>
      <c r="K14" s="122"/>
      <c r="L14" s="122"/>
      <c r="M14" s="123"/>
      <c r="N14" s="122"/>
      <c r="O14" s="122"/>
      <c r="P14" s="122"/>
      <c r="Q14" s="123"/>
      <c r="R14" s="122"/>
      <c r="S14" s="122"/>
      <c r="T14" s="122"/>
      <c r="U14" s="122"/>
      <c r="V14" s="132"/>
    </row>
    <row r="15" spans="1:22" x14ac:dyDescent="0.25">
      <c r="A15" s="41"/>
      <c r="B15" s="180">
        <v>2010</v>
      </c>
      <c r="C15" s="181">
        <v>501511</v>
      </c>
      <c r="D15" s="182">
        <f t="shared" si="0"/>
        <v>3.0249431988594608</v>
      </c>
      <c r="E15" s="181">
        <v>1148</v>
      </c>
      <c r="F15" s="178">
        <f t="shared" si="1"/>
        <v>0.2289082393008329</v>
      </c>
      <c r="G15" s="183">
        <f t="shared" si="2"/>
        <v>5.514705882352942</v>
      </c>
      <c r="I15" s="132"/>
      <c r="J15" s="121"/>
      <c r="K15" s="122"/>
      <c r="L15" s="122"/>
      <c r="M15" s="123"/>
      <c r="N15" s="122"/>
      <c r="O15" s="122"/>
      <c r="P15" s="122"/>
      <c r="Q15" s="123"/>
      <c r="R15" s="122"/>
      <c r="S15" s="122"/>
      <c r="T15" s="122"/>
      <c r="U15" s="122"/>
      <c r="V15" s="132"/>
    </row>
    <row r="16" spans="1:22" x14ac:dyDescent="0.25">
      <c r="A16" s="41"/>
      <c r="B16" s="180">
        <v>2011</v>
      </c>
      <c r="C16" s="181">
        <v>517943</v>
      </c>
      <c r="D16" s="182">
        <f t="shared" si="0"/>
        <v>3.2764984217694035</v>
      </c>
      <c r="E16" s="181">
        <v>1221</v>
      </c>
      <c r="F16" s="178">
        <f t="shared" si="1"/>
        <v>0.23574022624111146</v>
      </c>
      <c r="G16" s="183">
        <f t="shared" si="2"/>
        <v>6.3588850174216134</v>
      </c>
      <c r="I16" s="132"/>
      <c r="J16" s="121"/>
      <c r="K16" s="122"/>
      <c r="L16" s="122"/>
      <c r="M16" s="123"/>
      <c r="N16" s="122"/>
      <c r="O16" s="122"/>
      <c r="P16" s="122"/>
      <c r="Q16" s="123"/>
      <c r="R16" s="122"/>
      <c r="S16" s="122"/>
      <c r="T16" s="122"/>
      <c r="U16" s="122"/>
      <c r="V16" s="132"/>
    </row>
    <row r="17" spans="1:26" x14ac:dyDescent="0.25">
      <c r="A17" s="41"/>
      <c r="B17" s="180">
        <v>2012</v>
      </c>
      <c r="C17" s="181">
        <v>532213</v>
      </c>
      <c r="D17" s="182">
        <f t="shared" si="0"/>
        <v>2.755129425438696</v>
      </c>
      <c r="E17" s="181">
        <v>1296</v>
      </c>
      <c r="F17" s="178">
        <f t="shared" si="1"/>
        <v>0.24351152640014428</v>
      </c>
      <c r="G17" s="183">
        <f t="shared" si="2"/>
        <v>6.1425061425061358</v>
      </c>
      <c r="I17" s="132"/>
      <c r="J17" s="121"/>
      <c r="K17" s="122"/>
      <c r="L17" s="122"/>
      <c r="M17" s="123"/>
      <c r="N17" s="122"/>
      <c r="O17" s="122"/>
      <c r="P17" s="122"/>
      <c r="Q17" s="123"/>
      <c r="R17" s="122"/>
      <c r="S17" s="122"/>
      <c r="T17" s="122"/>
      <c r="U17" s="122"/>
      <c r="V17" s="132"/>
    </row>
    <row r="18" spans="1:26" x14ac:dyDescent="0.25">
      <c r="A18" s="41"/>
      <c r="B18" s="180">
        <v>2013</v>
      </c>
      <c r="C18" s="181">
        <v>549049</v>
      </c>
      <c r="D18" s="182">
        <f t="shared" si="0"/>
        <v>3.1633951068463091</v>
      </c>
      <c r="E18" s="181">
        <v>1455</v>
      </c>
      <c r="F18" s="178">
        <f t="shared" si="1"/>
        <v>0.26500366998209629</v>
      </c>
      <c r="G18" s="183">
        <f>(E18/E17*100)-100</f>
        <v>12.268518518518505</v>
      </c>
      <c r="I18" s="132"/>
      <c r="J18" s="121"/>
      <c r="K18" s="122"/>
      <c r="L18" s="122"/>
      <c r="M18" s="123"/>
      <c r="N18" s="122"/>
      <c r="O18" s="122"/>
      <c r="P18" s="122"/>
      <c r="Q18" s="123"/>
      <c r="R18" s="122"/>
      <c r="S18" s="122"/>
      <c r="T18" s="122"/>
      <c r="U18" s="122"/>
      <c r="V18" s="132"/>
    </row>
    <row r="19" spans="1:26" x14ac:dyDescent="0.25">
      <c r="A19" s="41"/>
      <c r="B19" s="180">
        <v>2014</v>
      </c>
      <c r="C19" s="181">
        <v>570425</v>
      </c>
      <c r="D19" s="182">
        <f t="shared" si="0"/>
        <v>3.8932772849053663</v>
      </c>
      <c r="E19" s="198">
        <v>1640</v>
      </c>
      <c r="F19" s="178">
        <f t="shared" ref="F19:F21" si="3">E19/C19*100</f>
        <v>0.2875049305342508</v>
      </c>
      <c r="G19" s="183">
        <f t="shared" ref="G19:G21" si="4">(E19/E18*100)-100</f>
        <v>12.714776632302403</v>
      </c>
      <c r="I19" s="132"/>
      <c r="J19" s="121"/>
      <c r="K19" s="122"/>
      <c r="L19" s="122"/>
      <c r="M19" s="123"/>
      <c r="N19" s="122"/>
      <c r="O19" s="122"/>
      <c r="P19" s="122"/>
      <c r="Q19" s="123"/>
      <c r="R19" s="122"/>
      <c r="S19" s="122"/>
      <c r="T19" s="122"/>
      <c r="U19" s="122"/>
      <c r="V19" s="132"/>
    </row>
    <row r="20" spans="1:26" x14ac:dyDescent="0.25">
      <c r="A20" s="41"/>
      <c r="B20" s="180">
        <v>2015</v>
      </c>
      <c r="C20" s="181">
        <v>596721</v>
      </c>
      <c r="D20" s="182">
        <f t="shared" si="0"/>
        <v>4.6098961300784538</v>
      </c>
      <c r="E20" s="198">
        <v>1943</v>
      </c>
      <c r="F20" s="178">
        <f t="shared" si="3"/>
        <v>0.32561280732536646</v>
      </c>
      <c r="G20" s="183">
        <f t="shared" si="4"/>
        <v>18.475609756097569</v>
      </c>
      <c r="I20" s="132"/>
      <c r="J20" s="121"/>
      <c r="K20" s="122"/>
      <c r="L20" s="122"/>
      <c r="M20" s="123"/>
      <c r="N20" s="122"/>
      <c r="O20" s="122"/>
      <c r="P20" s="122"/>
      <c r="Q20" s="123"/>
      <c r="R20" s="122"/>
      <c r="S20" s="122"/>
      <c r="T20" s="122"/>
      <c r="U20" s="122"/>
      <c r="V20" s="132"/>
    </row>
    <row r="21" spans="1:26" x14ac:dyDescent="0.25">
      <c r="A21" s="41"/>
      <c r="B21" s="180">
        <v>2016</v>
      </c>
      <c r="C21" s="181">
        <v>637619</v>
      </c>
      <c r="D21" s="182">
        <f t="shared" si="0"/>
        <v>6.8537892918130865</v>
      </c>
      <c r="E21" s="198">
        <v>2457</v>
      </c>
      <c r="F21" s="178">
        <f t="shared" si="3"/>
        <v>0.38533983460342303</v>
      </c>
      <c r="G21" s="183">
        <f t="shared" si="4"/>
        <v>26.45393721049922</v>
      </c>
      <c r="I21" s="132"/>
      <c r="J21" s="121"/>
      <c r="K21" s="122"/>
      <c r="L21" s="122"/>
      <c r="M21" s="123"/>
      <c r="N21" s="122"/>
      <c r="O21" s="122"/>
      <c r="P21" s="122"/>
      <c r="Q21" s="123"/>
      <c r="R21" s="122"/>
      <c r="S21" s="122"/>
      <c r="T21" s="122"/>
      <c r="U21" s="122"/>
      <c r="V21" s="132"/>
    </row>
    <row r="22" spans="1:26" x14ac:dyDescent="0.25">
      <c r="A22" s="41"/>
      <c r="B22" s="180">
        <v>2017</v>
      </c>
      <c r="C22" s="181">
        <v>668981</v>
      </c>
      <c r="D22" s="182">
        <f>(C22/C21*100)-100</f>
        <v>4.9186112709941057</v>
      </c>
      <c r="E22" s="198">
        <v>2541</v>
      </c>
      <c r="F22" s="178">
        <f t="shared" ref="F22" si="5">E22/C22*100</f>
        <v>0.37983141524198744</v>
      </c>
      <c r="G22" s="183">
        <f>(E22/E21*100)-100</f>
        <v>3.4188034188034351</v>
      </c>
      <c r="I22" s="132"/>
      <c r="J22" s="121"/>
      <c r="K22" s="122"/>
      <c r="L22" s="122"/>
      <c r="M22" s="123"/>
      <c r="N22" s="122"/>
      <c r="O22" s="122"/>
      <c r="P22" s="122"/>
      <c r="Q22" s="123"/>
      <c r="R22" s="122"/>
      <c r="S22" s="122"/>
      <c r="T22" s="122"/>
      <c r="U22" s="122"/>
      <c r="V22" s="132"/>
    </row>
    <row r="23" spans="1:26" x14ac:dyDescent="0.25">
      <c r="A23" s="41"/>
      <c r="B23" s="180">
        <v>2018</v>
      </c>
      <c r="C23" s="181">
        <v>691339</v>
      </c>
      <c r="D23" s="182">
        <f t="shared" ref="D23:D25" si="6">(C23/C22*100)-100</f>
        <v>3.3420979071154306</v>
      </c>
      <c r="E23" s="181">
        <v>2682</v>
      </c>
      <c r="F23" s="183">
        <f t="shared" ref="F23" si="7">E23/C23*100</f>
        <v>0.38794281821219401</v>
      </c>
      <c r="G23" s="183">
        <f t="shared" ref="G23" si="8">(E23/E22*100)-100</f>
        <v>5.5489964580873732</v>
      </c>
      <c r="I23" s="132"/>
      <c r="J23" s="121"/>
      <c r="K23" s="122"/>
      <c r="L23" s="122"/>
      <c r="M23" s="123"/>
      <c r="N23" s="122"/>
      <c r="O23" s="122"/>
      <c r="P23" s="122"/>
      <c r="Q23" s="123"/>
      <c r="R23" s="122"/>
      <c r="S23" s="122"/>
      <c r="T23" s="122"/>
      <c r="U23" s="122"/>
      <c r="V23" s="132"/>
    </row>
    <row r="24" spans="1:26" x14ac:dyDescent="0.25">
      <c r="A24" s="41"/>
      <c r="B24" s="205">
        <v>2019</v>
      </c>
      <c r="C24" s="206">
        <v>708581</v>
      </c>
      <c r="D24" s="207">
        <f t="shared" si="6"/>
        <v>2.4940007724141111</v>
      </c>
      <c r="E24" s="206">
        <v>2862</v>
      </c>
      <c r="F24" s="208">
        <f t="shared" ref="F24:F25" si="9">E24/C24*100</f>
        <v>0.403905834336512</v>
      </c>
      <c r="G24" s="208">
        <f t="shared" ref="G24:G25" si="10">(E24/E23*100)-100</f>
        <v>6.7114093959731491</v>
      </c>
      <c r="I24" s="132"/>
      <c r="J24" s="121"/>
      <c r="K24" s="122"/>
      <c r="L24" s="122"/>
      <c r="M24" s="123"/>
      <c r="N24" s="122"/>
      <c r="O24" s="122"/>
      <c r="P24" s="122"/>
      <c r="Q24" s="123"/>
      <c r="R24" s="122"/>
      <c r="S24" s="122"/>
      <c r="T24" s="122"/>
      <c r="U24" s="122"/>
      <c r="V24" s="132"/>
    </row>
    <row r="25" spans="1:26" x14ac:dyDescent="0.25">
      <c r="A25" s="41"/>
      <c r="B25" s="185">
        <v>2020</v>
      </c>
      <c r="C25" s="186">
        <v>716554</v>
      </c>
      <c r="D25" s="187">
        <f t="shared" si="6"/>
        <v>1.1252065748305569</v>
      </c>
      <c r="E25" s="186">
        <v>3033</v>
      </c>
      <c r="F25" s="188">
        <f t="shared" si="9"/>
        <v>0.42327584522590062</v>
      </c>
      <c r="G25" s="188">
        <f t="shared" si="10"/>
        <v>5.9748427672956126</v>
      </c>
      <c r="I25" s="132"/>
      <c r="J25" s="121"/>
      <c r="K25" s="122"/>
      <c r="L25" s="122"/>
      <c r="M25" s="123"/>
      <c r="N25" s="122"/>
      <c r="O25" s="122"/>
      <c r="P25" s="122"/>
      <c r="Q25" s="123"/>
      <c r="R25" s="122"/>
      <c r="S25" s="122"/>
      <c r="T25" s="122"/>
      <c r="U25" s="122"/>
      <c r="V25" s="132"/>
    </row>
    <row r="26" spans="1:26" s="73" customFormat="1" x14ac:dyDescent="0.25">
      <c r="A26" s="41"/>
      <c r="B26" s="74"/>
      <c r="C26" s="74"/>
      <c r="D26" s="74"/>
      <c r="E26" s="75"/>
      <c r="F26" s="75"/>
      <c r="G26" s="75"/>
      <c r="I26" s="132"/>
      <c r="J26" s="121"/>
      <c r="K26" s="122"/>
      <c r="L26" s="122"/>
      <c r="M26" s="123"/>
      <c r="N26" s="122"/>
      <c r="O26" s="122"/>
      <c r="P26" s="122"/>
      <c r="Q26" s="123"/>
      <c r="R26" s="122"/>
      <c r="S26" s="122"/>
      <c r="T26" s="122"/>
      <c r="U26" s="122"/>
      <c r="V26" s="132"/>
    </row>
    <row r="27" spans="1:26" s="73" customFormat="1" x14ac:dyDescent="0.25">
      <c r="A27" s="72" t="s">
        <v>5</v>
      </c>
      <c r="B27" s="251" t="s">
        <v>72</v>
      </c>
      <c r="C27" s="257"/>
      <c r="D27" s="257"/>
      <c r="E27" s="257"/>
      <c r="F27" s="257"/>
      <c r="G27" s="257"/>
      <c r="I27" s="132"/>
      <c r="J27" s="121"/>
      <c r="K27" s="122"/>
      <c r="L27" s="122"/>
      <c r="M27" s="123"/>
      <c r="N27" s="122"/>
      <c r="O27" s="122"/>
      <c r="P27" s="122"/>
      <c r="Q27" s="123"/>
      <c r="R27" s="122"/>
      <c r="S27" s="122"/>
      <c r="T27" s="122"/>
      <c r="U27" s="122"/>
      <c r="V27" s="132"/>
    </row>
    <row r="28" spans="1:26" s="147" customFormat="1" ht="15" customHeight="1" x14ac:dyDescent="0.25">
      <c r="A28" s="163" t="s">
        <v>1</v>
      </c>
      <c r="B28" s="216" t="s">
        <v>262</v>
      </c>
      <c r="C28" s="217"/>
    </row>
    <row r="29" spans="1:26" s="161" customFormat="1" ht="15" customHeight="1" x14ac:dyDescent="0.25">
      <c r="A29" s="159" t="s">
        <v>2</v>
      </c>
      <c r="B29" s="215" t="s">
        <v>256</v>
      </c>
      <c r="C29" s="215"/>
      <c r="D29" s="215"/>
      <c r="E29" s="215"/>
      <c r="F29" s="214"/>
      <c r="G29" s="214"/>
      <c r="H29" s="160"/>
    </row>
    <row r="30" spans="1:26" x14ac:dyDescent="0.25">
      <c r="A30" s="158"/>
      <c r="B30" s="158"/>
      <c r="C30" s="158"/>
      <c r="D30" s="158"/>
      <c r="E30" s="158"/>
      <c r="F30" s="158"/>
      <c r="G30" s="46"/>
      <c r="H30"/>
      <c r="I30"/>
      <c r="J30"/>
      <c r="K30"/>
      <c r="L30"/>
      <c r="M30"/>
      <c r="N30"/>
      <c r="O30"/>
      <c r="P30"/>
      <c r="Q30"/>
      <c r="R30"/>
      <c r="S30"/>
      <c r="T30"/>
      <c r="U30"/>
      <c r="V30"/>
      <c r="W30"/>
      <c r="X30"/>
      <c r="Y30"/>
      <c r="Z30"/>
    </row>
    <row r="31" spans="1:26" s="73" customFormat="1" x14ac:dyDescent="0.25">
      <c r="B31" s="41"/>
      <c r="C31" s="41"/>
      <c r="D31" s="41"/>
      <c r="E31" s="76"/>
      <c r="F31" s="76"/>
      <c r="G31" s="76"/>
    </row>
    <row r="32" spans="1:26"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73" customFormat="1" x14ac:dyDescent="0.25"/>
    <row r="82" s="73" customFormat="1" x14ac:dyDescent="0.25"/>
    <row r="83" s="73" customFormat="1" x14ac:dyDescent="0.25"/>
    <row r="84" s="73" customFormat="1" x14ac:dyDescent="0.25"/>
    <row r="85" s="73" customFormat="1" x14ac:dyDescent="0.25"/>
    <row r="86" s="73" customFormat="1" x14ac:dyDescent="0.25"/>
    <row r="87" s="73" customFormat="1" x14ac:dyDescent="0.25"/>
    <row r="88" s="73" customFormat="1" x14ac:dyDescent="0.25"/>
    <row r="89" s="73" customFormat="1" x14ac:dyDescent="0.25"/>
    <row r="90" s="73" customFormat="1" x14ac:dyDescent="0.25"/>
    <row r="91" s="73" customFormat="1" x14ac:dyDescent="0.25"/>
    <row r="92" s="73" customFormat="1" x14ac:dyDescent="0.25"/>
    <row r="93" s="73" customFormat="1" x14ac:dyDescent="0.25"/>
    <row r="94" s="73" customFormat="1" x14ac:dyDescent="0.25"/>
    <row r="95" s="73" customFormat="1" x14ac:dyDescent="0.25"/>
    <row r="96" s="73" customFormat="1" x14ac:dyDescent="0.25"/>
    <row r="97" s="73" customFormat="1" x14ac:dyDescent="0.25"/>
    <row r="98" s="73" customFormat="1" x14ac:dyDescent="0.25"/>
    <row r="99" s="73" customFormat="1" x14ac:dyDescent="0.25"/>
    <row r="100" s="73" customFormat="1" x14ac:dyDescent="0.25"/>
    <row r="101" s="73" customFormat="1" x14ac:dyDescent="0.25"/>
    <row r="102" s="73" customFormat="1" x14ac:dyDescent="0.25"/>
    <row r="103" s="73" customFormat="1" x14ac:dyDescent="0.25"/>
    <row r="104" s="73" customFormat="1" x14ac:dyDescent="0.25"/>
    <row r="105" s="73" customFormat="1" x14ac:dyDescent="0.25"/>
    <row r="106" s="73" customFormat="1" x14ac:dyDescent="0.25"/>
    <row r="107" s="73" customFormat="1" x14ac:dyDescent="0.25"/>
    <row r="108" s="73" customFormat="1" x14ac:dyDescent="0.25"/>
    <row r="109" s="73" customFormat="1" x14ac:dyDescent="0.25"/>
    <row r="110" s="73" customFormat="1" x14ac:dyDescent="0.25"/>
    <row r="111" s="73" customFormat="1" x14ac:dyDescent="0.25"/>
    <row r="112" s="73" customFormat="1" x14ac:dyDescent="0.25"/>
    <row r="113" s="73" customFormat="1" x14ac:dyDescent="0.25"/>
    <row r="114" s="73" customFormat="1" x14ac:dyDescent="0.25"/>
    <row r="115" s="73" customFormat="1" x14ac:dyDescent="0.25"/>
    <row r="116" s="73" customFormat="1" x14ac:dyDescent="0.25"/>
    <row r="117" s="73" customFormat="1" x14ac:dyDescent="0.25"/>
    <row r="118" s="73" customFormat="1" x14ac:dyDescent="0.25"/>
    <row r="119" s="73" customFormat="1" x14ac:dyDescent="0.25"/>
    <row r="120" s="73" customFormat="1" x14ac:dyDescent="0.25"/>
    <row r="121" s="73" customFormat="1" x14ac:dyDescent="0.25"/>
    <row r="122" s="73" customFormat="1" x14ac:dyDescent="0.25"/>
    <row r="123" s="73" customFormat="1" x14ac:dyDescent="0.25"/>
    <row r="124" s="73" customFormat="1" x14ac:dyDescent="0.25"/>
    <row r="125" s="73" customFormat="1" x14ac:dyDescent="0.25"/>
    <row r="126" s="73" customFormat="1" x14ac:dyDescent="0.25"/>
    <row r="127" s="73" customFormat="1" x14ac:dyDescent="0.25"/>
    <row r="128" s="73" customFormat="1" x14ac:dyDescent="0.25"/>
    <row r="129" s="73" customFormat="1" x14ac:dyDescent="0.25"/>
    <row r="130" s="73" customFormat="1" x14ac:dyDescent="0.25"/>
    <row r="131" s="73" customFormat="1" x14ac:dyDescent="0.25"/>
    <row r="132" s="73" customFormat="1" x14ac:dyDescent="0.25"/>
    <row r="133" s="73" customFormat="1" x14ac:dyDescent="0.25"/>
    <row r="134" s="73" customFormat="1" x14ac:dyDescent="0.25"/>
    <row r="135" s="73" customFormat="1" x14ac:dyDescent="0.25"/>
    <row r="136" s="73" customFormat="1" x14ac:dyDescent="0.25"/>
    <row r="137" s="73" customFormat="1" x14ac:dyDescent="0.25"/>
    <row r="138" s="73" customFormat="1" x14ac:dyDescent="0.25"/>
    <row r="139" s="73" customFormat="1" x14ac:dyDescent="0.25"/>
    <row r="140" s="73" customFormat="1" x14ac:dyDescent="0.25"/>
    <row r="141" s="73" customFormat="1" x14ac:dyDescent="0.25"/>
    <row r="142" s="73" customFormat="1" x14ac:dyDescent="0.25"/>
    <row r="143" s="73" customFormat="1" x14ac:dyDescent="0.25"/>
    <row r="144" s="73" customFormat="1" x14ac:dyDescent="0.25"/>
    <row r="145" s="73" customFormat="1" x14ac:dyDescent="0.25"/>
    <row r="146" s="73" customFormat="1" x14ac:dyDescent="0.25"/>
    <row r="147" s="73" customFormat="1" x14ac:dyDescent="0.25"/>
    <row r="148" s="73" customFormat="1" x14ac:dyDescent="0.25"/>
    <row r="149" s="73" customFormat="1" x14ac:dyDescent="0.25"/>
    <row r="150" s="73" customFormat="1" x14ac:dyDescent="0.25"/>
    <row r="151" s="73" customFormat="1" x14ac:dyDescent="0.25"/>
    <row r="152" s="73" customFormat="1" x14ac:dyDescent="0.25"/>
    <row r="153" s="73" customFormat="1" x14ac:dyDescent="0.25"/>
    <row r="154" s="73" customFormat="1" x14ac:dyDescent="0.25"/>
    <row r="155" s="73" customFormat="1" x14ac:dyDescent="0.25"/>
    <row r="156" s="73" customFormat="1" x14ac:dyDescent="0.25"/>
    <row r="157" s="73" customFormat="1" x14ac:dyDescent="0.25"/>
    <row r="158" s="73" customFormat="1" x14ac:dyDescent="0.25"/>
    <row r="159" s="73" customFormat="1" x14ac:dyDescent="0.25"/>
    <row r="160" s="73" customFormat="1" x14ac:dyDescent="0.25"/>
    <row r="161" s="73" customFormat="1" x14ac:dyDescent="0.25"/>
    <row r="162" s="73" customFormat="1" x14ac:dyDescent="0.25"/>
    <row r="163" s="73" customFormat="1" x14ac:dyDescent="0.25"/>
    <row r="164" s="73" customFormat="1" x14ac:dyDescent="0.25"/>
    <row r="165" s="73" customFormat="1" x14ac:dyDescent="0.25"/>
    <row r="166" s="73" customFormat="1" x14ac:dyDescent="0.25"/>
    <row r="167" s="73" customFormat="1" x14ac:dyDescent="0.25"/>
    <row r="168" s="73" customFormat="1" x14ac:dyDescent="0.25"/>
    <row r="169" s="73" customFormat="1" x14ac:dyDescent="0.25"/>
    <row r="170" s="73" customFormat="1" x14ac:dyDescent="0.25"/>
    <row r="171" s="73" customFormat="1" x14ac:dyDescent="0.25"/>
    <row r="172" s="73" customFormat="1" x14ac:dyDescent="0.25"/>
    <row r="173" s="73" customFormat="1" x14ac:dyDescent="0.25"/>
    <row r="174" s="73" customFormat="1" x14ac:dyDescent="0.25"/>
    <row r="175" s="73" customFormat="1" x14ac:dyDescent="0.25"/>
    <row r="176" s="73" customFormat="1" x14ac:dyDescent="0.25"/>
    <row r="177" s="73" customFormat="1" x14ac:dyDescent="0.25"/>
    <row r="178" s="73" customFormat="1" x14ac:dyDescent="0.25"/>
    <row r="179" s="73" customFormat="1" x14ac:dyDescent="0.25"/>
    <row r="180" s="73" customFormat="1" x14ac:dyDescent="0.25"/>
    <row r="181" s="73" customFormat="1" x14ac:dyDescent="0.25"/>
    <row r="182" s="73" customFormat="1" x14ac:dyDescent="0.25"/>
    <row r="183" s="73" customFormat="1" x14ac:dyDescent="0.25"/>
    <row r="184" s="73" customFormat="1" x14ac:dyDescent="0.25"/>
    <row r="185" s="73" customFormat="1" x14ac:dyDescent="0.25"/>
    <row r="186" s="73" customFormat="1" x14ac:dyDescent="0.25"/>
    <row r="187" s="73" customFormat="1" x14ac:dyDescent="0.25"/>
    <row r="188" s="73" customFormat="1" x14ac:dyDescent="0.25"/>
    <row r="189" s="73" customFormat="1" x14ac:dyDescent="0.25"/>
    <row r="190" s="73" customFormat="1" x14ac:dyDescent="0.25"/>
    <row r="191" s="73" customFormat="1" x14ac:dyDescent="0.25"/>
    <row r="192" s="73" customFormat="1" x14ac:dyDescent="0.25"/>
    <row r="193" s="73" customFormat="1" x14ac:dyDescent="0.25"/>
    <row r="194" s="73" customFormat="1" x14ac:dyDescent="0.25"/>
    <row r="195" s="73" customFormat="1" x14ac:dyDescent="0.25"/>
    <row r="196" s="73" customFormat="1" x14ac:dyDescent="0.25"/>
    <row r="197" s="73" customFormat="1" x14ac:dyDescent="0.25"/>
    <row r="198" s="73" customFormat="1" x14ac:dyDescent="0.25"/>
    <row r="199" s="73" customFormat="1" x14ac:dyDescent="0.25"/>
    <row r="200" s="73" customFormat="1" x14ac:dyDescent="0.25"/>
    <row r="201" s="73" customFormat="1" x14ac:dyDescent="0.25"/>
    <row r="202" s="73" customFormat="1" x14ac:dyDescent="0.25"/>
    <row r="203" s="73" customFormat="1" x14ac:dyDescent="0.25"/>
    <row r="204" s="73" customFormat="1" x14ac:dyDescent="0.25"/>
    <row r="205" s="73" customFormat="1" x14ac:dyDescent="0.25"/>
    <row r="206" s="73" customFormat="1" x14ac:dyDescent="0.25"/>
    <row r="207" s="73" customFormat="1" x14ac:dyDescent="0.25"/>
    <row r="208" s="73" customFormat="1" x14ac:dyDescent="0.25"/>
    <row r="209" s="73" customFormat="1" x14ac:dyDescent="0.25"/>
    <row r="210" s="73" customFormat="1" x14ac:dyDescent="0.25"/>
    <row r="211" s="73" customFormat="1" x14ac:dyDescent="0.25"/>
    <row r="212" s="73" customFormat="1" x14ac:dyDescent="0.25"/>
    <row r="213" s="73" customFormat="1" x14ac:dyDescent="0.25"/>
    <row r="214" s="73" customFormat="1" x14ac:dyDescent="0.25"/>
    <row r="215" s="73" customFormat="1" x14ac:dyDescent="0.25"/>
    <row r="216" s="73" customFormat="1" x14ac:dyDescent="0.25"/>
    <row r="217" s="73" customFormat="1" x14ac:dyDescent="0.25"/>
    <row r="218" s="73" customFormat="1" x14ac:dyDescent="0.25"/>
    <row r="219" s="73" customFormat="1" x14ac:dyDescent="0.25"/>
    <row r="220" s="73" customFormat="1" x14ac:dyDescent="0.25"/>
    <row r="221" s="73" customFormat="1" x14ac:dyDescent="0.25"/>
    <row r="222" s="73" customFormat="1" x14ac:dyDescent="0.25"/>
    <row r="223" s="73" customFormat="1" x14ac:dyDescent="0.25"/>
    <row r="224" s="73" customFormat="1" x14ac:dyDescent="0.25"/>
    <row r="225" s="73" customFormat="1" x14ac:dyDescent="0.25"/>
    <row r="226" s="73" customFormat="1" x14ac:dyDescent="0.25"/>
    <row r="227" s="73" customFormat="1" x14ac:dyDescent="0.25"/>
    <row r="228" s="73" customFormat="1" x14ac:dyDescent="0.25"/>
    <row r="229" s="73" customFormat="1" x14ac:dyDescent="0.25"/>
    <row r="230" s="73" customFormat="1" x14ac:dyDescent="0.25"/>
    <row r="231" s="73" customFormat="1" x14ac:dyDescent="0.25"/>
    <row r="232" s="73" customFormat="1" x14ac:dyDescent="0.25"/>
    <row r="233" s="73" customFormat="1" x14ac:dyDescent="0.25"/>
    <row r="234" s="73" customFormat="1" x14ac:dyDescent="0.25"/>
    <row r="235" s="73" customFormat="1" x14ac:dyDescent="0.25"/>
    <row r="236" s="73" customFormat="1" x14ac:dyDescent="0.25"/>
    <row r="237" s="73" customFormat="1" x14ac:dyDescent="0.25"/>
    <row r="238" s="73" customFormat="1" x14ac:dyDescent="0.25"/>
    <row r="239" s="73" customFormat="1" x14ac:dyDescent="0.25"/>
    <row r="240" s="73" customFormat="1" x14ac:dyDescent="0.25"/>
    <row r="241" s="73" customFormat="1" x14ac:dyDescent="0.25"/>
    <row r="242" s="73" customFormat="1" x14ac:dyDescent="0.25"/>
    <row r="243" s="73" customFormat="1" x14ac:dyDescent="0.25"/>
    <row r="244" s="73" customFormat="1" x14ac:dyDescent="0.25"/>
    <row r="245" s="73" customFormat="1" x14ac:dyDescent="0.25"/>
    <row r="246" s="73" customFormat="1" x14ac:dyDescent="0.25"/>
    <row r="247" s="73" customFormat="1" x14ac:dyDescent="0.25"/>
    <row r="248" s="73" customFormat="1" x14ac:dyDescent="0.25"/>
    <row r="249" s="73" customFormat="1" x14ac:dyDescent="0.25"/>
    <row r="250" s="73" customFormat="1" x14ac:dyDescent="0.25"/>
    <row r="251" s="73" customFormat="1" x14ac:dyDescent="0.25"/>
    <row r="252" s="73" customFormat="1" x14ac:dyDescent="0.25"/>
    <row r="253" s="73" customFormat="1" x14ac:dyDescent="0.25"/>
    <row r="254" s="73" customFormat="1" x14ac:dyDescent="0.25"/>
    <row r="255" s="73" customFormat="1" x14ac:dyDescent="0.25"/>
    <row r="256" s="73" customFormat="1" x14ac:dyDescent="0.25"/>
    <row r="257" s="73" customFormat="1" x14ac:dyDescent="0.25"/>
    <row r="258" s="73" customFormat="1" x14ac:dyDescent="0.25"/>
    <row r="259" s="73" customFormat="1" x14ac:dyDescent="0.25"/>
    <row r="260" s="73" customFormat="1" x14ac:dyDescent="0.25"/>
  </sheetData>
  <mergeCells count="12">
    <mergeCell ref="B28:C28"/>
    <mergeCell ref="B29:E29"/>
    <mergeCell ref="B2:G2"/>
    <mergeCell ref="B3:B4"/>
    <mergeCell ref="C3:D3"/>
    <mergeCell ref="E3:G3"/>
    <mergeCell ref="B27:G27"/>
    <mergeCell ref="J3:J5"/>
    <mergeCell ref="K3:L4"/>
    <mergeCell ref="N3:U3"/>
    <mergeCell ref="N4:P4"/>
    <mergeCell ref="R4:U4"/>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drawing r:id="rId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dimension ref="A1:Z258"/>
  <sheetViews>
    <sheetView showGridLines="0" workbookViewId="0">
      <selection activeCell="C1" sqref="C1"/>
    </sheetView>
  </sheetViews>
  <sheetFormatPr defaultColWidth="8.7109375" defaultRowHeight="15" x14ac:dyDescent="0.25"/>
  <cols>
    <col min="1" max="1" width="12.7109375" style="73" customWidth="1"/>
    <col min="2" max="2" width="8.7109375" customWidth="1"/>
    <col min="3" max="7" width="16.7109375" customWidth="1"/>
    <col min="8" max="26" width="8.7109375" style="73"/>
  </cols>
  <sheetData>
    <row r="1" spans="1:17" s="73" customFormat="1" ht="30" customHeight="1" x14ac:dyDescent="0.25">
      <c r="A1" s="70" t="s">
        <v>0</v>
      </c>
      <c r="B1" s="67"/>
      <c r="C1" s="24" t="s">
        <v>142</v>
      </c>
      <c r="D1" s="68"/>
      <c r="E1" s="69"/>
      <c r="F1" s="69"/>
      <c r="G1" s="24"/>
      <c r="I1" s="132"/>
      <c r="J1" s="132"/>
      <c r="K1" s="132"/>
      <c r="L1" s="132"/>
      <c r="M1" s="132"/>
      <c r="N1" s="132"/>
      <c r="O1" s="132"/>
      <c r="P1" s="132"/>
      <c r="Q1" s="132"/>
    </row>
    <row r="2" spans="1:17" s="73" customFormat="1" ht="30" customHeight="1" thickBot="1" x14ac:dyDescent="0.3">
      <c r="A2" s="71"/>
      <c r="B2" s="252" t="s">
        <v>168</v>
      </c>
      <c r="C2" s="252"/>
      <c r="D2" s="252"/>
      <c r="E2" s="253"/>
      <c r="F2" s="253"/>
      <c r="G2" s="253"/>
      <c r="I2" s="132"/>
      <c r="J2" s="256"/>
      <c r="K2" s="254"/>
      <c r="L2" s="254"/>
      <c r="M2" s="120"/>
      <c r="N2" s="254"/>
      <c r="O2" s="254"/>
      <c r="P2" s="254"/>
      <c r="Q2" s="132"/>
    </row>
    <row r="3" spans="1:17" s="71" customFormat="1" ht="30" customHeight="1" x14ac:dyDescent="0.2">
      <c r="B3" s="259" t="s">
        <v>6</v>
      </c>
      <c r="C3" s="261" t="s">
        <v>22</v>
      </c>
      <c r="D3" s="262"/>
      <c r="E3" s="263" t="s">
        <v>23</v>
      </c>
      <c r="F3" s="264"/>
      <c r="G3" s="264"/>
      <c r="I3" s="133"/>
      <c r="J3" s="256"/>
      <c r="K3" s="120"/>
      <c r="L3" s="120"/>
      <c r="M3" s="119"/>
      <c r="N3" s="120"/>
      <c r="O3" s="120"/>
      <c r="P3" s="120"/>
      <c r="Q3" s="133"/>
    </row>
    <row r="4" spans="1:17" s="71" customFormat="1" ht="45" customHeight="1" x14ac:dyDescent="0.2">
      <c r="B4" s="260"/>
      <c r="C4" s="77" t="s">
        <v>7</v>
      </c>
      <c r="D4" s="78" t="s">
        <v>19</v>
      </c>
      <c r="E4" s="77" t="s">
        <v>7</v>
      </c>
      <c r="F4" s="79" t="s">
        <v>24</v>
      </c>
      <c r="G4" s="80" t="s">
        <v>19</v>
      </c>
      <c r="I4" s="133"/>
      <c r="J4" s="121"/>
      <c r="K4" s="122"/>
      <c r="L4" s="122"/>
      <c r="M4" s="122"/>
      <c r="N4" s="122"/>
      <c r="O4" s="122"/>
      <c r="P4" s="122"/>
      <c r="Q4" s="133"/>
    </row>
    <row r="5" spans="1:17" x14ac:dyDescent="0.25">
      <c r="A5" s="41"/>
      <c r="B5" s="170">
        <v>2000</v>
      </c>
      <c r="C5" s="171">
        <v>19323</v>
      </c>
      <c r="D5" s="202" t="s">
        <v>3</v>
      </c>
      <c r="E5" s="171">
        <v>13</v>
      </c>
      <c r="F5" s="173">
        <f>E5/C5*100</f>
        <v>6.7277337887491587E-2</v>
      </c>
      <c r="G5" s="203" t="s">
        <v>3</v>
      </c>
      <c r="I5" s="132"/>
      <c r="J5" s="121"/>
      <c r="K5" s="122"/>
      <c r="L5" s="122"/>
      <c r="M5" s="122"/>
      <c r="N5" s="122"/>
      <c r="O5" s="122"/>
      <c r="P5" s="122"/>
      <c r="Q5" s="132"/>
    </row>
    <row r="6" spans="1:17" x14ac:dyDescent="0.25">
      <c r="A6" s="41"/>
      <c r="B6" s="175">
        <v>2001</v>
      </c>
      <c r="C6" s="176">
        <v>11892</v>
      </c>
      <c r="D6" s="182">
        <f>(C6/C5*100)-100</f>
        <v>-38.456761372457692</v>
      </c>
      <c r="E6" s="176">
        <v>1</v>
      </c>
      <c r="F6" s="178">
        <f>E6/C6*100</f>
        <v>8.409014463504878E-3</v>
      </c>
      <c r="G6" s="183">
        <f t="shared" ref="G6" si="0">(E6/E5*100)-100</f>
        <v>-92.307692307692307</v>
      </c>
      <c r="I6" s="132"/>
      <c r="J6" s="121"/>
      <c r="K6" s="122"/>
      <c r="L6" s="122"/>
      <c r="M6" s="122"/>
      <c r="N6" s="122"/>
      <c r="O6" s="122"/>
      <c r="P6" s="122"/>
      <c r="Q6" s="132"/>
    </row>
    <row r="7" spans="1:17" x14ac:dyDescent="0.25">
      <c r="A7" s="41"/>
      <c r="B7" s="180">
        <v>2002</v>
      </c>
      <c r="C7" s="181">
        <v>16662</v>
      </c>
      <c r="D7" s="182">
        <f>(C7/C6*100)-100</f>
        <v>40.110998990918262</v>
      </c>
      <c r="E7" s="181">
        <v>7</v>
      </c>
      <c r="F7" s="183">
        <f t="shared" ref="F7:F17" si="1">E7/C7*100</f>
        <v>4.2011763293722242E-2</v>
      </c>
      <c r="G7" s="183">
        <f>(E7/E6*100)-100</f>
        <v>600</v>
      </c>
      <c r="I7" s="132"/>
      <c r="J7" s="121"/>
      <c r="K7" s="122"/>
      <c r="L7" s="122"/>
      <c r="M7" s="122"/>
      <c r="N7" s="122"/>
      <c r="O7" s="122"/>
      <c r="P7" s="122"/>
      <c r="Q7" s="132"/>
    </row>
    <row r="8" spans="1:17" x14ac:dyDescent="0.25">
      <c r="A8" s="41"/>
      <c r="B8" s="180">
        <v>2003</v>
      </c>
      <c r="C8" s="181">
        <v>6583</v>
      </c>
      <c r="D8" s="182">
        <f>(C8/C7*100)-100</f>
        <v>-60.490937462489498</v>
      </c>
      <c r="E8" s="181">
        <v>2</v>
      </c>
      <c r="F8" s="183">
        <f t="shared" si="1"/>
        <v>3.038128512836093E-2</v>
      </c>
      <c r="G8" s="183">
        <f t="shared" ref="G8:G17" si="2">(E8/E7*100)-100</f>
        <v>-71.428571428571431</v>
      </c>
      <c r="I8" s="132"/>
      <c r="J8" s="121"/>
      <c r="K8" s="122"/>
      <c r="L8" s="122"/>
      <c r="M8" s="122"/>
      <c r="N8" s="122"/>
      <c r="O8" s="122"/>
      <c r="P8" s="122"/>
      <c r="Q8" s="132"/>
    </row>
    <row r="9" spans="1:17" x14ac:dyDescent="0.25">
      <c r="A9" s="41"/>
      <c r="B9" s="180">
        <v>2004</v>
      </c>
      <c r="C9" s="181">
        <v>14976</v>
      </c>
      <c r="D9" s="182">
        <f t="shared" ref="D9:D21" si="3">(C9/C8*100)-100</f>
        <v>127.49506304116665</v>
      </c>
      <c r="E9" s="181">
        <v>16</v>
      </c>
      <c r="F9" s="183">
        <f t="shared" si="1"/>
        <v>0.10683760683760685</v>
      </c>
      <c r="G9" s="183">
        <f t="shared" si="2"/>
        <v>700</v>
      </c>
      <c r="I9" s="132"/>
      <c r="J9" s="121"/>
      <c r="K9" s="122"/>
      <c r="L9" s="122"/>
      <c r="M9" s="122"/>
      <c r="N9" s="122"/>
      <c r="O9" s="122"/>
      <c r="P9" s="122"/>
      <c r="Q9" s="132"/>
    </row>
    <row r="10" spans="1:17" x14ac:dyDescent="0.25">
      <c r="A10" s="41"/>
      <c r="B10" s="180">
        <v>2005</v>
      </c>
      <c r="C10" s="181">
        <v>10197</v>
      </c>
      <c r="D10" s="182">
        <f t="shared" si="3"/>
        <v>-31.911057692307693</v>
      </c>
      <c r="E10" s="181">
        <v>8</v>
      </c>
      <c r="F10" s="183">
        <f t="shared" si="1"/>
        <v>7.8454447386486229E-2</v>
      </c>
      <c r="G10" s="183">
        <f t="shared" si="2"/>
        <v>-50</v>
      </c>
      <c r="I10" s="132"/>
      <c r="J10" s="121"/>
      <c r="K10" s="122"/>
      <c r="L10" s="122"/>
      <c r="M10" s="122"/>
      <c r="N10" s="122"/>
      <c r="O10" s="122"/>
      <c r="P10" s="122"/>
      <c r="Q10" s="132"/>
    </row>
    <row r="11" spans="1:17" x14ac:dyDescent="0.25">
      <c r="A11" s="41"/>
      <c r="B11" s="180">
        <v>2006</v>
      </c>
      <c r="C11" s="181">
        <v>7961</v>
      </c>
      <c r="D11" s="182">
        <f t="shared" si="3"/>
        <v>-21.928018044522901</v>
      </c>
      <c r="E11" s="181">
        <v>5</v>
      </c>
      <c r="F11" s="183">
        <f t="shared" si="1"/>
        <v>6.2806180128124611E-2</v>
      </c>
      <c r="G11" s="183">
        <f t="shared" si="2"/>
        <v>-37.5</v>
      </c>
      <c r="I11" s="132"/>
      <c r="J11" s="121"/>
      <c r="K11" s="122"/>
      <c r="L11" s="122"/>
      <c r="M11" s="122"/>
      <c r="N11" s="122"/>
      <c r="O11" s="122"/>
      <c r="P11" s="122"/>
      <c r="Q11" s="132"/>
    </row>
    <row r="12" spans="1:17" x14ac:dyDescent="0.25">
      <c r="A12" s="41"/>
      <c r="B12" s="180">
        <v>2007</v>
      </c>
      <c r="C12" s="181">
        <v>6111</v>
      </c>
      <c r="D12" s="182">
        <f t="shared" si="3"/>
        <v>-23.238286647406099</v>
      </c>
      <c r="E12" s="181">
        <v>2</v>
      </c>
      <c r="F12" s="183">
        <f t="shared" si="1"/>
        <v>3.2727867779414166E-2</v>
      </c>
      <c r="G12" s="183">
        <f t="shared" si="2"/>
        <v>-60</v>
      </c>
      <c r="I12" s="132"/>
      <c r="J12" s="121"/>
      <c r="K12" s="122"/>
      <c r="L12" s="122"/>
      <c r="M12" s="122"/>
      <c r="N12" s="122"/>
      <c r="O12" s="122"/>
      <c r="P12" s="122"/>
      <c r="Q12" s="132"/>
    </row>
    <row r="13" spans="1:17" x14ac:dyDescent="0.25">
      <c r="A13" s="41"/>
      <c r="B13" s="180">
        <v>2008</v>
      </c>
      <c r="C13" s="181">
        <v>5772</v>
      </c>
      <c r="D13" s="182">
        <f t="shared" si="3"/>
        <v>-5.5473735886107107</v>
      </c>
      <c r="E13" s="181">
        <v>1</v>
      </c>
      <c r="F13" s="183">
        <f t="shared" si="1"/>
        <v>1.7325017325017324E-2</v>
      </c>
      <c r="G13" s="183">
        <f t="shared" si="2"/>
        <v>-50</v>
      </c>
      <c r="I13" s="132"/>
      <c r="J13" s="121"/>
      <c r="K13" s="122"/>
      <c r="L13" s="122"/>
      <c r="M13" s="122"/>
      <c r="N13" s="122"/>
      <c r="O13" s="122"/>
      <c r="P13" s="122"/>
      <c r="Q13" s="132"/>
    </row>
    <row r="14" spans="1:17" x14ac:dyDescent="0.25">
      <c r="A14" s="41"/>
      <c r="B14" s="180">
        <v>2009</v>
      </c>
      <c r="C14" s="181">
        <v>6869</v>
      </c>
      <c r="D14" s="182">
        <f t="shared" si="3"/>
        <v>19.005544005543996</v>
      </c>
      <c r="E14" s="181">
        <v>4</v>
      </c>
      <c r="F14" s="183">
        <f t="shared" si="1"/>
        <v>5.8232639394380552E-2</v>
      </c>
      <c r="G14" s="183">
        <f t="shared" si="2"/>
        <v>300</v>
      </c>
      <c r="I14" s="132"/>
      <c r="J14" s="121"/>
      <c r="K14" s="122"/>
      <c r="L14" s="122"/>
      <c r="M14" s="122"/>
      <c r="N14" s="122"/>
      <c r="O14" s="122"/>
      <c r="P14" s="122"/>
      <c r="Q14" s="132"/>
    </row>
    <row r="15" spans="1:17" x14ac:dyDescent="0.25">
      <c r="A15" s="41"/>
      <c r="B15" s="180">
        <v>2010</v>
      </c>
      <c r="C15" s="181">
        <v>3833</v>
      </c>
      <c r="D15" s="182">
        <f t="shared" si="3"/>
        <v>-44.198573300334843</v>
      </c>
      <c r="E15" s="181">
        <v>3</v>
      </c>
      <c r="F15" s="183">
        <f t="shared" si="1"/>
        <v>7.826767545003914E-2</v>
      </c>
      <c r="G15" s="183">
        <f t="shared" si="2"/>
        <v>-25</v>
      </c>
      <c r="I15" s="132"/>
      <c r="J15" s="121"/>
      <c r="K15" s="122"/>
      <c r="L15" s="122"/>
      <c r="M15" s="122"/>
      <c r="N15" s="122"/>
      <c r="O15" s="122"/>
      <c r="P15" s="122"/>
      <c r="Q15" s="132"/>
    </row>
    <row r="16" spans="1:17" x14ac:dyDescent="0.25">
      <c r="A16" s="41"/>
      <c r="B16" s="180">
        <v>2011</v>
      </c>
      <c r="C16" s="181">
        <v>4467</v>
      </c>
      <c r="D16" s="182">
        <f t="shared" si="3"/>
        <v>16.540568745108274</v>
      </c>
      <c r="E16" s="181">
        <v>1</v>
      </c>
      <c r="F16" s="183">
        <f>E16/C16*100</f>
        <v>2.2386389075442131E-2</v>
      </c>
      <c r="G16" s="183">
        <f t="shared" si="2"/>
        <v>-66.666666666666671</v>
      </c>
      <c r="I16" s="132"/>
      <c r="J16" s="121"/>
      <c r="K16" s="122"/>
      <c r="L16" s="122"/>
      <c r="M16" s="122"/>
      <c r="N16" s="122"/>
      <c r="O16" s="122"/>
      <c r="P16" s="122"/>
      <c r="Q16" s="132"/>
    </row>
    <row r="17" spans="1:26" x14ac:dyDescent="0.25">
      <c r="A17" s="41"/>
      <c r="B17" s="180">
        <v>2012</v>
      </c>
      <c r="C17" s="181">
        <v>3671</v>
      </c>
      <c r="D17" s="182">
        <f t="shared" si="3"/>
        <v>-17.819565704051925</v>
      </c>
      <c r="E17" s="181">
        <v>4</v>
      </c>
      <c r="F17" s="183">
        <f t="shared" si="1"/>
        <v>0.10896213565785889</v>
      </c>
      <c r="G17" s="183">
        <f t="shared" si="2"/>
        <v>300</v>
      </c>
      <c r="I17" s="132"/>
      <c r="J17" s="121"/>
      <c r="K17" s="122"/>
      <c r="L17" s="122"/>
      <c r="M17" s="122"/>
      <c r="N17" s="122"/>
      <c r="O17" s="122"/>
      <c r="P17" s="122"/>
      <c r="Q17" s="132"/>
    </row>
    <row r="18" spans="1:26" x14ac:dyDescent="0.25">
      <c r="A18" s="41"/>
      <c r="B18" s="180">
        <v>2013</v>
      </c>
      <c r="C18" s="181">
        <v>1863</v>
      </c>
      <c r="D18" s="182">
        <f t="shared" si="3"/>
        <v>-49.250885317352221</v>
      </c>
      <c r="E18" s="181">
        <v>0</v>
      </c>
      <c r="F18" s="183">
        <f>E18/C18*100</f>
        <v>0</v>
      </c>
      <c r="G18" s="183">
        <f>(E18/E17*100)-100</f>
        <v>-100</v>
      </c>
      <c r="I18" s="132"/>
      <c r="J18" s="121"/>
      <c r="K18" s="122"/>
      <c r="L18" s="122"/>
      <c r="M18" s="122"/>
      <c r="N18" s="122"/>
      <c r="O18" s="122"/>
      <c r="P18" s="122"/>
      <c r="Q18" s="132"/>
    </row>
    <row r="19" spans="1:26" x14ac:dyDescent="0.25">
      <c r="A19" s="41"/>
      <c r="B19" s="180">
        <v>2014</v>
      </c>
      <c r="C19" s="181">
        <v>4786</v>
      </c>
      <c r="D19" s="182">
        <f t="shared" si="3"/>
        <v>156.89747718733224</v>
      </c>
      <c r="E19" s="198">
        <v>0</v>
      </c>
      <c r="F19" s="183">
        <f t="shared" ref="F19:F21" si="4">E19/C19*100</f>
        <v>0</v>
      </c>
      <c r="G19" s="183" t="s">
        <v>3</v>
      </c>
      <c r="I19" s="132"/>
      <c r="J19" s="121"/>
      <c r="K19" s="122"/>
      <c r="L19" s="122"/>
      <c r="M19" s="122"/>
      <c r="N19" s="122"/>
      <c r="O19" s="122"/>
      <c r="P19" s="122"/>
      <c r="Q19" s="132"/>
    </row>
    <row r="20" spans="1:26" x14ac:dyDescent="0.25">
      <c r="A20" s="41"/>
      <c r="B20" s="180">
        <v>2015</v>
      </c>
      <c r="C20" s="181">
        <v>4498</v>
      </c>
      <c r="D20" s="182">
        <f t="shared" si="3"/>
        <v>-6.0175511909736628</v>
      </c>
      <c r="E20" s="198">
        <v>0</v>
      </c>
      <c r="F20" s="183">
        <f t="shared" si="4"/>
        <v>0</v>
      </c>
      <c r="G20" s="183" t="s">
        <v>3</v>
      </c>
      <c r="I20" s="132"/>
      <c r="J20" s="121"/>
      <c r="K20" s="122"/>
      <c r="L20" s="122"/>
      <c r="M20" s="122"/>
      <c r="N20" s="122"/>
      <c r="O20" s="122"/>
      <c r="P20" s="122"/>
      <c r="Q20" s="132"/>
    </row>
    <row r="21" spans="1:26" x14ac:dyDescent="0.25">
      <c r="A21" s="41"/>
      <c r="B21" s="180">
        <v>2016</v>
      </c>
      <c r="C21" s="181">
        <v>15028</v>
      </c>
      <c r="D21" s="182">
        <f t="shared" si="3"/>
        <v>234.10404624277459</v>
      </c>
      <c r="E21" s="198">
        <v>8</v>
      </c>
      <c r="F21" s="183">
        <f t="shared" si="4"/>
        <v>5.3233963268565346E-2</v>
      </c>
      <c r="G21" s="183" t="s">
        <v>3</v>
      </c>
      <c r="I21" s="132"/>
      <c r="J21" s="121"/>
      <c r="K21" s="122"/>
      <c r="L21" s="122"/>
      <c r="M21" s="122"/>
      <c r="N21" s="122"/>
      <c r="O21" s="122"/>
      <c r="P21" s="122"/>
      <c r="Q21" s="132"/>
    </row>
    <row r="22" spans="1:26" x14ac:dyDescent="0.25">
      <c r="A22" s="41"/>
      <c r="B22" s="180">
        <v>2017</v>
      </c>
      <c r="C22" s="181">
        <v>7272</v>
      </c>
      <c r="D22" s="182">
        <f>(C22/C21*100)-100</f>
        <v>-51.610327388874097</v>
      </c>
      <c r="E22" s="198">
        <v>11</v>
      </c>
      <c r="F22" s="183">
        <f t="shared" ref="F22" si="5">E22/C22*100</f>
        <v>0.15126512651265125</v>
      </c>
      <c r="G22" s="183">
        <f>(E22/E21*100)-100</f>
        <v>37.5</v>
      </c>
      <c r="I22" s="132"/>
      <c r="J22" s="121"/>
      <c r="K22" s="122"/>
      <c r="L22" s="122"/>
      <c r="M22" s="122"/>
      <c r="N22" s="122"/>
      <c r="O22" s="122"/>
      <c r="P22" s="122"/>
      <c r="Q22" s="132"/>
    </row>
    <row r="23" spans="1:26" x14ac:dyDescent="0.25">
      <c r="A23" s="41"/>
      <c r="B23" s="180">
        <v>2018</v>
      </c>
      <c r="C23" s="181">
        <v>2836</v>
      </c>
      <c r="D23" s="182">
        <f t="shared" ref="D23:D25" si="6">(C23/C22*100)-100</f>
        <v>-61.001100110011002</v>
      </c>
      <c r="E23" s="181">
        <v>11</v>
      </c>
      <c r="F23" s="183">
        <f t="shared" ref="F23" si="7">E23/C23*100</f>
        <v>0.38787023977433005</v>
      </c>
      <c r="G23" s="183">
        <f t="shared" ref="G23" si="8">(E23/E22*100)-100</f>
        <v>0</v>
      </c>
      <c r="I23" s="132"/>
      <c r="J23" s="121"/>
      <c r="K23" s="122"/>
      <c r="L23" s="122"/>
      <c r="M23" s="122"/>
      <c r="N23" s="122"/>
      <c r="O23" s="122"/>
      <c r="P23" s="122"/>
      <c r="Q23" s="132"/>
    </row>
    <row r="24" spans="1:26" x14ac:dyDescent="0.25">
      <c r="A24" s="41"/>
      <c r="B24" s="205">
        <v>2019</v>
      </c>
      <c r="C24" s="206">
        <v>1781</v>
      </c>
      <c r="D24" s="207">
        <f t="shared" si="6"/>
        <v>-37.200282087447114</v>
      </c>
      <c r="E24" s="206">
        <v>2</v>
      </c>
      <c r="F24" s="208">
        <f t="shared" ref="F24:F25" si="9">E24/C24*100</f>
        <v>0.11229646266142618</v>
      </c>
      <c r="G24" s="208">
        <f t="shared" ref="G24" si="10">(E24/E23*100)-100</f>
        <v>-81.818181818181813</v>
      </c>
      <c r="I24" s="132"/>
      <c r="J24" s="121"/>
      <c r="K24" s="122"/>
      <c r="L24" s="122"/>
      <c r="M24" s="122"/>
      <c r="N24" s="122"/>
      <c r="O24" s="122"/>
      <c r="P24" s="122"/>
      <c r="Q24" s="132"/>
    </row>
    <row r="25" spans="1:26" s="40" customFormat="1" x14ac:dyDescent="0.25">
      <c r="A25" s="39"/>
      <c r="B25" s="185">
        <v>2020</v>
      </c>
      <c r="C25" s="186">
        <v>7076</v>
      </c>
      <c r="D25" s="187">
        <f t="shared" si="6"/>
        <v>297.30488489612577</v>
      </c>
      <c r="E25" s="186">
        <v>25</v>
      </c>
      <c r="F25" s="188">
        <f t="shared" si="9"/>
        <v>0.35330695308083665</v>
      </c>
      <c r="G25" s="188">
        <f>(E25/E24*100)-100</f>
        <v>1150</v>
      </c>
      <c r="I25" s="114"/>
      <c r="J25" s="114"/>
      <c r="K25" s="114"/>
      <c r="L25" s="114"/>
      <c r="M25" s="114"/>
      <c r="N25" s="114"/>
      <c r="O25" s="114"/>
      <c r="P25" s="114"/>
      <c r="Q25" s="114"/>
    </row>
    <row r="26" spans="1:26" s="73" customFormat="1" x14ac:dyDescent="0.25">
      <c r="A26" s="41"/>
      <c r="B26" s="74"/>
      <c r="C26" s="74"/>
      <c r="D26" s="74"/>
      <c r="E26" s="75"/>
      <c r="F26" s="75"/>
      <c r="G26" s="75"/>
      <c r="I26" s="132"/>
      <c r="J26" s="132"/>
      <c r="K26" s="132"/>
      <c r="L26" s="132"/>
      <c r="M26" s="132"/>
      <c r="N26" s="132"/>
      <c r="O26" s="132"/>
      <c r="P26" s="132"/>
      <c r="Q26" s="132"/>
    </row>
    <row r="27" spans="1:26" s="73" customFormat="1" x14ac:dyDescent="0.25">
      <c r="A27" s="72" t="s">
        <v>4</v>
      </c>
      <c r="B27" s="251" t="s">
        <v>82</v>
      </c>
      <c r="C27" s="257"/>
      <c r="D27" s="257"/>
      <c r="E27" s="257"/>
      <c r="F27" s="257"/>
      <c r="G27" s="257"/>
    </row>
    <row r="28" spans="1:26" s="147" customFormat="1" x14ac:dyDescent="0.25">
      <c r="A28" s="145" t="s">
        <v>5</v>
      </c>
      <c r="B28" s="246" t="s">
        <v>72</v>
      </c>
      <c r="C28" s="268"/>
      <c r="D28" s="268"/>
      <c r="E28" s="268"/>
      <c r="F28" s="268"/>
      <c r="G28" s="268"/>
    </row>
    <row r="29" spans="1:26" s="147" customFormat="1" ht="15" customHeight="1" x14ac:dyDescent="0.25">
      <c r="A29" s="163" t="s">
        <v>1</v>
      </c>
      <c r="B29" s="216" t="s">
        <v>262</v>
      </c>
      <c r="C29" s="217"/>
    </row>
    <row r="30" spans="1:26" s="161" customFormat="1" ht="15" customHeight="1" x14ac:dyDescent="0.25">
      <c r="A30" s="159" t="s">
        <v>2</v>
      </c>
      <c r="B30" s="215" t="s">
        <v>256</v>
      </c>
      <c r="C30" s="215"/>
      <c r="D30" s="215"/>
      <c r="E30" s="215"/>
      <c r="F30" s="214"/>
      <c r="G30" s="214"/>
      <c r="H30" s="160"/>
    </row>
    <row r="31" spans="1:26" x14ac:dyDescent="0.25">
      <c r="A31" s="158"/>
      <c r="B31" s="158"/>
      <c r="C31" s="158"/>
      <c r="D31" s="158"/>
      <c r="E31" s="158"/>
      <c r="F31" s="158"/>
      <c r="G31" s="46"/>
      <c r="H31"/>
      <c r="I31"/>
      <c r="J31"/>
      <c r="K31"/>
      <c r="L31"/>
      <c r="M31"/>
      <c r="N31"/>
      <c r="O31"/>
      <c r="P31"/>
      <c r="Q31"/>
      <c r="R31"/>
      <c r="S31"/>
      <c r="T31"/>
      <c r="U31"/>
      <c r="V31"/>
      <c r="W31"/>
      <c r="X31"/>
      <c r="Y31"/>
      <c r="Z31"/>
    </row>
    <row r="32" spans="1:26"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73" customFormat="1" x14ac:dyDescent="0.25"/>
    <row r="82" s="73" customFormat="1" x14ac:dyDescent="0.25"/>
    <row r="83" s="73" customFormat="1" x14ac:dyDescent="0.25"/>
    <row r="84" s="73" customFormat="1" x14ac:dyDescent="0.25"/>
    <row r="85" s="73" customFormat="1" x14ac:dyDescent="0.25"/>
    <row r="86" s="73" customFormat="1" x14ac:dyDescent="0.25"/>
    <row r="87" s="73" customFormat="1" x14ac:dyDescent="0.25"/>
    <row r="88" s="73" customFormat="1" x14ac:dyDescent="0.25"/>
    <row r="89" s="73" customFormat="1" x14ac:dyDescent="0.25"/>
    <row r="90" s="73" customFormat="1" x14ac:dyDescent="0.25"/>
    <row r="91" s="73" customFormat="1" x14ac:dyDescent="0.25"/>
    <row r="92" s="73" customFormat="1" x14ac:dyDescent="0.25"/>
    <row r="93" s="73" customFormat="1" x14ac:dyDescent="0.25"/>
    <row r="94" s="73" customFormat="1" x14ac:dyDescent="0.25"/>
    <row r="95" s="73" customFormat="1" x14ac:dyDescent="0.25"/>
    <row r="96" s="73" customFormat="1" x14ac:dyDescent="0.25"/>
    <row r="97" s="73" customFormat="1" x14ac:dyDescent="0.25"/>
    <row r="98" s="73" customFormat="1" x14ac:dyDescent="0.25"/>
    <row r="99" s="73" customFormat="1" x14ac:dyDescent="0.25"/>
    <row r="100" s="73" customFormat="1" x14ac:dyDescent="0.25"/>
    <row r="101" s="73" customFormat="1" x14ac:dyDescent="0.25"/>
    <row r="102" s="73" customFormat="1" x14ac:dyDescent="0.25"/>
    <row r="103" s="73" customFormat="1" x14ac:dyDescent="0.25"/>
    <row r="104" s="73" customFormat="1" x14ac:dyDescent="0.25"/>
    <row r="105" s="73" customFormat="1" x14ac:dyDescent="0.25"/>
    <row r="106" s="73" customFormat="1" x14ac:dyDescent="0.25"/>
    <row r="107" s="73" customFormat="1" x14ac:dyDescent="0.25"/>
    <row r="108" s="73" customFormat="1" x14ac:dyDescent="0.25"/>
    <row r="109" s="73" customFormat="1" x14ac:dyDescent="0.25"/>
    <row r="110" s="73" customFormat="1" x14ac:dyDescent="0.25"/>
    <row r="111" s="73" customFormat="1" x14ac:dyDescent="0.25"/>
    <row r="112" s="73" customFormat="1" x14ac:dyDescent="0.25"/>
    <row r="113" s="73" customFormat="1" x14ac:dyDescent="0.25"/>
    <row r="114" s="73" customFormat="1" x14ac:dyDescent="0.25"/>
    <row r="115" s="73" customFormat="1" x14ac:dyDescent="0.25"/>
    <row r="116" s="73" customFormat="1" x14ac:dyDescent="0.25"/>
    <row r="117" s="73" customFormat="1" x14ac:dyDescent="0.25"/>
    <row r="118" s="73" customFormat="1" x14ac:dyDescent="0.25"/>
    <row r="119" s="73" customFormat="1" x14ac:dyDescent="0.25"/>
    <row r="120" s="73" customFormat="1" x14ac:dyDescent="0.25"/>
    <row r="121" s="73" customFormat="1" x14ac:dyDescent="0.25"/>
    <row r="122" s="73" customFormat="1" x14ac:dyDescent="0.25"/>
    <row r="123" s="73" customFormat="1" x14ac:dyDescent="0.25"/>
    <row r="124" s="73" customFormat="1" x14ac:dyDescent="0.25"/>
    <row r="125" s="73" customFormat="1" x14ac:dyDescent="0.25"/>
    <row r="126" s="73" customFormat="1" x14ac:dyDescent="0.25"/>
    <row r="127" s="73" customFormat="1" x14ac:dyDescent="0.25"/>
    <row r="128" s="73" customFormat="1" x14ac:dyDescent="0.25"/>
    <row r="129" s="73" customFormat="1" x14ac:dyDescent="0.25"/>
    <row r="130" s="73" customFormat="1" x14ac:dyDescent="0.25"/>
    <row r="131" s="73" customFormat="1" x14ac:dyDescent="0.25"/>
    <row r="132" s="73" customFormat="1" x14ac:dyDescent="0.25"/>
    <row r="133" s="73" customFormat="1" x14ac:dyDescent="0.25"/>
    <row r="134" s="73" customFormat="1" x14ac:dyDescent="0.25"/>
    <row r="135" s="73" customFormat="1" x14ac:dyDescent="0.25"/>
    <row r="136" s="73" customFormat="1" x14ac:dyDescent="0.25"/>
    <row r="137" s="73" customFormat="1" x14ac:dyDescent="0.25"/>
    <row r="138" s="73" customFormat="1" x14ac:dyDescent="0.25"/>
    <row r="139" s="73" customFormat="1" x14ac:dyDescent="0.25"/>
    <row r="140" s="73" customFormat="1" x14ac:dyDescent="0.25"/>
    <row r="141" s="73" customFormat="1" x14ac:dyDescent="0.25"/>
    <row r="142" s="73" customFormat="1" x14ac:dyDescent="0.25"/>
    <row r="143" s="73" customFormat="1" x14ac:dyDescent="0.25"/>
    <row r="144" s="73" customFormat="1" x14ac:dyDescent="0.25"/>
    <row r="145" s="73" customFormat="1" x14ac:dyDescent="0.25"/>
    <row r="146" s="73" customFormat="1" x14ac:dyDescent="0.25"/>
    <row r="147" s="73" customFormat="1" x14ac:dyDescent="0.25"/>
    <row r="148" s="73" customFormat="1" x14ac:dyDescent="0.25"/>
    <row r="149" s="73" customFormat="1" x14ac:dyDescent="0.25"/>
    <row r="150" s="73" customFormat="1" x14ac:dyDescent="0.25"/>
    <row r="151" s="73" customFormat="1" x14ac:dyDescent="0.25"/>
    <row r="152" s="73" customFormat="1" x14ac:dyDescent="0.25"/>
    <row r="153" s="73" customFormat="1" x14ac:dyDescent="0.25"/>
    <row r="154" s="73" customFormat="1" x14ac:dyDescent="0.25"/>
    <row r="155" s="73" customFormat="1" x14ac:dyDescent="0.25"/>
    <row r="156" s="73" customFormat="1" x14ac:dyDescent="0.25"/>
    <row r="157" s="73" customFormat="1" x14ac:dyDescent="0.25"/>
    <row r="158" s="73" customFormat="1" x14ac:dyDescent="0.25"/>
    <row r="159" s="73" customFormat="1" x14ac:dyDescent="0.25"/>
    <row r="160" s="73" customFormat="1" x14ac:dyDescent="0.25"/>
    <row r="161" s="73" customFormat="1" x14ac:dyDescent="0.25"/>
    <row r="162" s="73" customFormat="1" x14ac:dyDescent="0.25"/>
    <row r="163" s="73" customFormat="1" x14ac:dyDescent="0.25"/>
    <row r="164" s="73" customFormat="1" x14ac:dyDescent="0.25"/>
    <row r="165" s="73" customFormat="1" x14ac:dyDescent="0.25"/>
    <row r="166" s="73" customFormat="1" x14ac:dyDescent="0.25"/>
    <row r="167" s="73" customFormat="1" x14ac:dyDescent="0.25"/>
    <row r="168" s="73" customFormat="1" x14ac:dyDescent="0.25"/>
    <row r="169" s="73" customFormat="1" x14ac:dyDescent="0.25"/>
    <row r="170" s="73" customFormat="1" x14ac:dyDescent="0.25"/>
    <row r="171" s="73" customFormat="1" x14ac:dyDescent="0.25"/>
    <row r="172" s="73" customFormat="1" x14ac:dyDescent="0.25"/>
    <row r="173" s="73" customFormat="1" x14ac:dyDescent="0.25"/>
    <row r="174" s="73" customFormat="1" x14ac:dyDescent="0.25"/>
    <row r="175" s="73" customFormat="1" x14ac:dyDescent="0.25"/>
    <row r="176" s="73" customFormat="1" x14ac:dyDescent="0.25"/>
    <row r="177" s="73" customFormat="1" x14ac:dyDescent="0.25"/>
    <row r="178" s="73" customFormat="1" x14ac:dyDescent="0.25"/>
    <row r="179" s="73" customFormat="1" x14ac:dyDescent="0.25"/>
    <row r="180" s="73" customFormat="1" x14ac:dyDescent="0.25"/>
    <row r="181" s="73" customFormat="1" x14ac:dyDescent="0.25"/>
    <row r="182" s="73" customFormat="1" x14ac:dyDescent="0.25"/>
    <row r="183" s="73" customFormat="1" x14ac:dyDescent="0.25"/>
    <row r="184" s="73" customFormat="1" x14ac:dyDescent="0.25"/>
    <row r="185" s="73" customFormat="1" x14ac:dyDescent="0.25"/>
    <row r="186" s="73" customFormat="1" x14ac:dyDescent="0.25"/>
    <row r="187" s="73" customFormat="1" x14ac:dyDescent="0.25"/>
    <row r="188" s="73" customFormat="1" x14ac:dyDescent="0.25"/>
    <row r="189" s="73" customFormat="1" x14ac:dyDescent="0.25"/>
    <row r="190" s="73" customFormat="1" x14ac:dyDescent="0.25"/>
    <row r="191" s="73" customFormat="1" x14ac:dyDescent="0.25"/>
    <row r="192" s="73" customFormat="1" x14ac:dyDescent="0.25"/>
    <row r="193" s="73" customFormat="1" x14ac:dyDescent="0.25"/>
    <row r="194" s="73" customFormat="1" x14ac:dyDescent="0.25"/>
    <row r="195" s="73" customFormat="1" x14ac:dyDescent="0.25"/>
    <row r="196" s="73" customFormat="1" x14ac:dyDescent="0.25"/>
    <row r="197" s="73" customFormat="1" x14ac:dyDescent="0.25"/>
    <row r="198" s="73" customFormat="1" x14ac:dyDescent="0.25"/>
    <row r="199" s="73" customFormat="1" x14ac:dyDescent="0.25"/>
    <row r="200" s="73" customFormat="1" x14ac:dyDescent="0.25"/>
    <row r="201" s="73" customFormat="1" x14ac:dyDescent="0.25"/>
    <row r="202" s="73" customFormat="1" x14ac:dyDescent="0.25"/>
    <row r="203" s="73" customFormat="1" x14ac:dyDescent="0.25"/>
    <row r="204" s="73" customFormat="1" x14ac:dyDescent="0.25"/>
    <row r="205" s="73" customFormat="1" x14ac:dyDescent="0.25"/>
    <row r="206" s="73" customFormat="1" x14ac:dyDescent="0.25"/>
    <row r="207" s="73" customFormat="1" x14ac:dyDescent="0.25"/>
    <row r="208" s="73" customFormat="1" x14ac:dyDescent="0.25"/>
    <row r="209" s="73" customFormat="1" x14ac:dyDescent="0.25"/>
    <row r="210" s="73" customFormat="1" x14ac:dyDescent="0.25"/>
    <row r="211" s="73" customFormat="1" x14ac:dyDescent="0.25"/>
    <row r="212" s="73" customFormat="1" x14ac:dyDescent="0.25"/>
    <row r="213" s="73" customFormat="1" x14ac:dyDescent="0.25"/>
    <row r="214" s="73" customFormat="1" x14ac:dyDescent="0.25"/>
    <row r="215" s="73" customFormat="1" x14ac:dyDescent="0.25"/>
    <row r="216" s="73" customFormat="1" x14ac:dyDescent="0.25"/>
    <row r="217" s="73" customFormat="1" x14ac:dyDescent="0.25"/>
    <row r="218" s="73" customFormat="1" x14ac:dyDescent="0.25"/>
    <row r="219" s="73" customFormat="1" x14ac:dyDescent="0.25"/>
    <row r="220" s="73" customFormat="1" x14ac:dyDescent="0.25"/>
    <row r="221" s="73" customFormat="1" x14ac:dyDescent="0.25"/>
    <row r="222" s="73" customFormat="1" x14ac:dyDescent="0.25"/>
    <row r="223" s="73" customFormat="1" x14ac:dyDescent="0.25"/>
    <row r="224" s="73" customFormat="1" x14ac:dyDescent="0.25"/>
    <row r="225" s="73" customFormat="1" x14ac:dyDescent="0.25"/>
    <row r="226" s="73" customFormat="1" x14ac:dyDescent="0.25"/>
    <row r="227" s="73" customFormat="1" x14ac:dyDescent="0.25"/>
    <row r="228" s="73" customFormat="1" x14ac:dyDescent="0.25"/>
    <row r="229" s="73" customFormat="1" x14ac:dyDescent="0.25"/>
    <row r="230" s="73" customFormat="1" x14ac:dyDescent="0.25"/>
    <row r="231" s="73" customFormat="1" x14ac:dyDescent="0.25"/>
    <row r="232" s="73" customFormat="1" x14ac:dyDescent="0.25"/>
    <row r="233" s="73" customFormat="1" x14ac:dyDescent="0.25"/>
    <row r="234" s="73" customFormat="1" x14ac:dyDescent="0.25"/>
    <row r="235" s="73" customFormat="1" x14ac:dyDescent="0.25"/>
    <row r="236" s="73" customFormat="1" x14ac:dyDescent="0.25"/>
    <row r="237" s="73" customFormat="1" x14ac:dyDescent="0.25"/>
    <row r="238" s="73" customFormat="1" x14ac:dyDescent="0.25"/>
    <row r="239" s="73" customFormat="1" x14ac:dyDescent="0.25"/>
    <row r="240" s="73" customFormat="1" x14ac:dyDescent="0.25"/>
    <row r="241" s="73" customFormat="1" x14ac:dyDescent="0.25"/>
    <row r="242" s="73" customFormat="1" x14ac:dyDescent="0.25"/>
    <row r="243" s="73" customFormat="1" x14ac:dyDescent="0.25"/>
    <row r="244" s="73" customFormat="1" x14ac:dyDescent="0.25"/>
    <row r="245" s="73" customFormat="1" x14ac:dyDescent="0.25"/>
    <row r="246" s="73" customFormat="1" x14ac:dyDescent="0.25"/>
    <row r="247" s="73" customFormat="1" x14ac:dyDescent="0.25"/>
    <row r="248" s="73" customFormat="1" x14ac:dyDescent="0.25"/>
    <row r="249" s="73" customFormat="1" x14ac:dyDescent="0.25"/>
    <row r="250" s="73" customFormat="1" x14ac:dyDescent="0.25"/>
    <row r="251" s="73" customFormat="1" x14ac:dyDescent="0.25"/>
    <row r="252" s="73" customFormat="1" x14ac:dyDescent="0.25"/>
    <row r="253" s="73" customFormat="1" x14ac:dyDescent="0.25"/>
    <row r="254" s="73" customFormat="1" x14ac:dyDescent="0.25"/>
    <row r="255" s="73" customFormat="1" x14ac:dyDescent="0.25"/>
    <row r="256" s="73" customFormat="1" x14ac:dyDescent="0.25"/>
    <row r="257" s="73" customFormat="1" x14ac:dyDescent="0.25"/>
    <row r="258" s="73" customFormat="1" x14ac:dyDescent="0.25"/>
  </sheetData>
  <mergeCells count="11">
    <mergeCell ref="B28:G28"/>
    <mergeCell ref="B27:G27"/>
    <mergeCell ref="B29:C29"/>
    <mergeCell ref="B30:E30"/>
    <mergeCell ref="J2:J3"/>
    <mergeCell ref="K2:L2"/>
    <mergeCell ref="N2:P2"/>
    <mergeCell ref="B2:G2"/>
    <mergeCell ref="B3:B4"/>
    <mergeCell ref="C3:D3"/>
    <mergeCell ref="E3:G3"/>
  </mergeCells>
  <hyperlinks>
    <hyperlink ref="C1" location="Índice!A1" display="[índice Ç]"/>
    <hyperlink ref="B30" r:id="rId1" display="http://www.observatorioemigracao.pt/np4/6415"/>
    <hyperlink ref="B30:C30" r:id="rId2" display="ttp://www.observatorioemigracao.pt/np4/8218"/>
  </hyperlinks>
  <pageMargins left="0.7" right="0.7" top="0.75" bottom="0.75" header="0.3" footer="0.3"/>
  <drawing r:id="rId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P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6" ht="30" customHeight="1" x14ac:dyDescent="0.25">
      <c r="A1" s="27" t="s">
        <v>0</v>
      </c>
      <c r="B1" s="26"/>
      <c r="C1" s="24" t="s">
        <v>142</v>
      </c>
      <c r="D1" s="32"/>
      <c r="E1" s="25"/>
      <c r="F1" s="25"/>
      <c r="G1" s="24"/>
      <c r="H1" s="19"/>
      <c r="I1" s="19"/>
      <c r="J1" s="19"/>
      <c r="K1" s="117"/>
      <c r="L1" s="19"/>
      <c r="M1" s="19"/>
      <c r="N1" s="19"/>
      <c r="O1" s="19"/>
      <c r="P1" s="19"/>
    </row>
    <row r="2" spans="1:16" s="23" customFormat="1" ht="30" customHeight="1" thickBot="1" x14ac:dyDescent="0.3">
      <c r="B2" s="240" t="s">
        <v>169</v>
      </c>
      <c r="C2" s="240"/>
      <c r="D2" s="240"/>
      <c r="E2" s="241"/>
      <c r="F2" s="241"/>
      <c r="G2" s="241"/>
      <c r="H2" s="131"/>
      <c r="I2" s="254"/>
      <c r="J2" s="254"/>
      <c r="K2" s="120"/>
      <c r="L2" s="254"/>
      <c r="M2" s="254"/>
      <c r="N2" s="254"/>
      <c r="O2" s="127"/>
      <c r="P2" s="131"/>
    </row>
    <row r="3" spans="1:16" s="23" customFormat="1" ht="30" customHeight="1" x14ac:dyDescent="0.25">
      <c r="B3" s="242" t="s">
        <v>6</v>
      </c>
      <c r="C3" s="244" t="s">
        <v>16</v>
      </c>
      <c r="D3" s="245"/>
      <c r="E3" s="237" t="s">
        <v>17</v>
      </c>
      <c r="F3" s="238"/>
      <c r="G3" s="238"/>
      <c r="H3" s="131"/>
      <c r="I3" s="120"/>
      <c r="J3" s="120"/>
      <c r="K3" s="119"/>
      <c r="L3" s="120"/>
      <c r="M3" s="120"/>
      <c r="N3" s="120"/>
      <c r="O3" s="127"/>
      <c r="P3" s="131"/>
    </row>
    <row r="4" spans="1:16" s="23" customFormat="1" ht="45" customHeight="1" x14ac:dyDescent="0.2">
      <c r="B4" s="243"/>
      <c r="C4" s="85" t="s">
        <v>7</v>
      </c>
      <c r="D4" s="31" t="s">
        <v>19</v>
      </c>
      <c r="E4" s="85" t="s">
        <v>7</v>
      </c>
      <c r="F4" s="30" t="s">
        <v>21</v>
      </c>
      <c r="G4" s="86" t="s">
        <v>19</v>
      </c>
      <c r="H4" s="131"/>
      <c r="I4" s="121"/>
      <c r="J4" s="122"/>
      <c r="K4" s="122"/>
      <c r="L4" s="122"/>
      <c r="M4" s="122"/>
      <c r="N4" s="122"/>
      <c r="O4" s="122"/>
      <c r="P4" s="131"/>
    </row>
    <row r="5" spans="1:16" ht="15" customHeight="1" x14ac:dyDescent="0.25">
      <c r="B5" s="170">
        <v>2000</v>
      </c>
      <c r="C5" s="171">
        <v>362468</v>
      </c>
      <c r="D5" s="172" t="s">
        <v>3</v>
      </c>
      <c r="E5" s="171">
        <v>2955</v>
      </c>
      <c r="F5" s="173">
        <f t="shared" ref="F5:F18" si="0">E5/C5*100</f>
        <v>0.81524438019356193</v>
      </c>
      <c r="G5" s="173" t="s">
        <v>3</v>
      </c>
      <c r="H5" s="19"/>
      <c r="I5" s="121"/>
      <c r="J5" s="122"/>
      <c r="K5" s="122"/>
      <c r="L5" s="122"/>
      <c r="M5" s="122"/>
      <c r="N5" s="122"/>
      <c r="O5" s="122"/>
      <c r="P5" s="19"/>
    </row>
    <row r="6" spans="1:16" ht="15" customHeight="1" x14ac:dyDescent="0.25">
      <c r="B6" s="175">
        <v>2001</v>
      </c>
      <c r="C6" s="176">
        <v>414772</v>
      </c>
      <c r="D6" s="177">
        <f t="shared" ref="D6:D21" si="1">(C6/C5*100)-100</f>
        <v>14.429963472637581</v>
      </c>
      <c r="E6" s="176">
        <v>3057</v>
      </c>
      <c r="F6" s="178">
        <f t="shared" si="0"/>
        <v>0.7370314293153829</v>
      </c>
      <c r="G6" s="178">
        <f t="shared" ref="G6:G20" si="2">(E6/E5*100)-100</f>
        <v>3.4517766497461793</v>
      </c>
      <c r="H6" s="19"/>
      <c r="I6" s="121"/>
      <c r="J6" s="122"/>
      <c r="K6" s="122"/>
      <c r="L6" s="122"/>
      <c r="M6" s="122"/>
      <c r="N6" s="122"/>
      <c r="O6" s="122"/>
      <c r="P6" s="19"/>
    </row>
    <row r="7" spans="1:16" ht="15" customHeight="1" x14ac:dyDescent="0.25">
      <c r="B7" s="180">
        <v>2002</v>
      </c>
      <c r="C7" s="181">
        <v>483260</v>
      </c>
      <c r="D7" s="182">
        <f t="shared" si="1"/>
        <v>16.51220429537193</v>
      </c>
      <c r="E7" s="181">
        <v>3538</v>
      </c>
      <c r="F7" s="183">
        <f t="shared" si="0"/>
        <v>0.7321110789223193</v>
      </c>
      <c r="G7" s="183">
        <f t="shared" si="2"/>
        <v>15.734380111220148</v>
      </c>
      <c r="H7" s="19"/>
      <c r="I7" s="121"/>
      <c r="J7" s="122"/>
      <c r="K7" s="122"/>
      <c r="L7" s="122"/>
      <c r="M7" s="122"/>
      <c r="N7" s="122"/>
      <c r="O7" s="122"/>
      <c r="P7" s="19"/>
    </row>
    <row r="8" spans="1:16" ht="15" customHeight="1" x14ac:dyDescent="0.25">
      <c r="B8" s="180">
        <v>2003</v>
      </c>
      <c r="C8" s="181">
        <v>470010</v>
      </c>
      <c r="D8" s="182">
        <f t="shared" si="1"/>
        <v>-2.7417953068741525</v>
      </c>
      <c r="E8" s="181">
        <v>4825</v>
      </c>
      <c r="F8" s="183">
        <f t="shared" si="0"/>
        <v>1.0265739026829217</v>
      </c>
      <c r="G8" s="183">
        <f t="shared" si="2"/>
        <v>36.376483889202945</v>
      </c>
      <c r="H8" s="19"/>
      <c r="I8" s="121"/>
      <c r="J8" s="122"/>
      <c r="K8" s="122"/>
      <c r="L8" s="122"/>
      <c r="M8" s="122"/>
      <c r="N8" s="122"/>
      <c r="O8" s="122"/>
      <c r="P8" s="19"/>
    </row>
    <row r="9" spans="1:16" ht="15" customHeight="1" x14ac:dyDescent="0.25">
      <c r="B9" s="180">
        <v>2004</v>
      </c>
      <c r="C9" s="181">
        <v>684561</v>
      </c>
      <c r="D9" s="182">
        <f t="shared" si="1"/>
        <v>45.648177698346842</v>
      </c>
      <c r="E9" s="181">
        <v>9851</v>
      </c>
      <c r="F9" s="183">
        <f t="shared" si="0"/>
        <v>1.4390244258729317</v>
      </c>
      <c r="G9" s="183">
        <f t="shared" si="2"/>
        <v>104.16580310880826</v>
      </c>
      <c r="H9" s="19"/>
      <c r="I9" s="121"/>
      <c r="J9" s="122"/>
      <c r="K9" s="122"/>
      <c r="L9" s="122"/>
      <c r="M9" s="122"/>
      <c r="N9" s="122"/>
      <c r="O9" s="122"/>
      <c r="P9" s="19"/>
    </row>
    <row r="10" spans="1:16" ht="15" customHeight="1" x14ac:dyDescent="0.25">
      <c r="B10" s="180">
        <v>2005</v>
      </c>
      <c r="C10" s="181">
        <v>719284</v>
      </c>
      <c r="D10" s="182">
        <f t="shared" si="1"/>
        <v>5.0723018109416103</v>
      </c>
      <c r="E10" s="181">
        <v>13327</v>
      </c>
      <c r="F10" s="183">
        <f t="shared" si="0"/>
        <v>1.8528147435505307</v>
      </c>
      <c r="G10" s="183">
        <f t="shared" si="2"/>
        <v>35.285757791087207</v>
      </c>
      <c r="H10" s="19"/>
      <c r="I10" s="121"/>
      <c r="J10" s="122"/>
      <c r="K10" s="122"/>
      <c r="L10" s="122"/>
      <c r="M10" s="122"/>
      <c r="N10" s="122"/>
      <c r="O10" s="122"/>
      <c r="P10" s="19"/>
    </row>
    <row r="11" spans="1:16" ht="15" customHeight="1" x14ac:dyDescent="0.25">
      <c r="B11" s="180">
        <v>2006</v>
      </c>
      <c r="C11" s="181">
        <v>840844</v>
      </c>
      <c r="D11" s="182">
        <f t="shared" si="1"/>
        <v>16.900139583252226</v>
      </c>
      <c r="E11" s="181">
        <v>20658</v>
      </c>
      <c r="F11" s="183">
        <f t="shared" si="0"/>
        <v>2.4568171979582418</v>
      </c>
      <c r="G11" s="183">
        <f t="shared" si="2"/>
        <v>55.008629098821928</v>
      </c>
      <c r="H11" s="19"/>
      <c r="I11" s="121"/>
      <c r="J11" s="122"/>
      <c r="K11" s="122"/>
      <c r="L11" s="122"/>
      <c r="M11" s="122"/>
      <c r="N11" s="122"/>
      <c r="O11" s="122"/>
      <c r="P11" s="19"/>
    </row>
    <row r="12" spans="1:16" ht="15" customHeight="1" x14ac:dyDescent="0.25">
      <c r="B12" s="180">
        <v>2007</v>
      </c>
      <c r="C12" s="181">
        <v>958266</v>
      </c>
      <c r="D12" s="182">
        <f t="shared" si="1"/>
        <v>13.964778246618877</v>
      </c>
      <c r="E12" s="181">
        <v>27178</v>
      </c>
      <c r="F12" s="183">
        <f t="shared" si="0"/>
        <v>2.8361644887745157</v>
      </c>
      <c r="G12" s="183">
        <f t="shared" si="2"/>
        <v>31.561622615935704</v>
      </c>
      <c r="H12" s="19"/>
      <c r="I12" s="121"/>
      <c r="J12" s="122"/>
      <c r="K12" s="122"/>
      <c r="L12" s="122"/>
      <c r="M12" s="122"/>
      <c r="N12" s="122"/>
      <c r="O12" s="122"/>
      <c r="P12" s="19"/>
    </row>
    <row r="13" spans="1:16" ht="15" customHeight="1" x14ac:dyDescent="0.25">
      <c r="B13" s="180">
        <v>2008</v>
      </c>
      <c r="C13" s="181">
        <v>726009</v>
      </c>
      <c r="D13" s="182">
        <f t="shared" si="1"/>
        <v>-24.237215971348249</v>
      </c>
      <c r="E13" s="181">
        <v>16857</v>
      </c>
      <c r="F13" s="183">
        <f t="shared" si="0"/>
        <v>2.3218720429085589</v>
      </c>
      <c r="G13" s="183">
        <f t="shared" si="2"/>
        <v>-37.975568474501429</v>
      </c>
      <c r="H13" s="19"/>
      <c r="I13" s="121"/>
      <c r="J13" s="122"/>
      <c r="K13" s="122"/>
      <c r="L13" s="122"/>
      <c r="M13" s="122"/>
      <c r="N13" s="122"/>
      <c r="O13" s="122"/>
      <c r="P13" s="19"/>
    </row>
    <row r="14" spans="1:16" ht="15" customHeight="1" x14ac:dyDescent="0.25">
      <c r="B14" s="180">
        <v>2009</v>
      </c>
      <c r="C14" s="181">
        <v>498977</v>
      </c>
      <c r="D14" s="182">
        <f t="shared" si="1"/>
        <v>-31.271237684381319</v>
      </c>
      <c r="E14" s="181">
        <v>9739</v>
      </c>
      <c r="F14" s="183">
        <f t="shared" si="0"/>
        <v>1.9517933692334517</v>
      </c>
      <c r="G14" s="183">
        <f t="shared" si="2"/>
        <v>-42.225781574420118</v>
      </c>
      <c r="H14" s="19"/>
      <c r="I14" s="121"/>
      <c r="J14" s="122"/>
      <c r="K14" s="122"/>
      <c r="L14" s="122"/>
      <c r="M14" s="122"/>
      <c r="N14" s="122"/>
      <c r="O14" s="122"/>
      <c r="P14" s="19"/>
    </row>
    <row r="15" spans="1:16" ht="15" customHeight="1" x14ac:dyDescent="0.25">
      <c r="B15" s="180">
        <v>2010</v>
      </c>
      <c r="C15" s="181">
        <v>464443</v>
      </c>
      <c r="D15" s="182">
        <f t="shared" si="1"/>
        <v>-6.9209602847425771</v>
      </c>
      <c r="E15" s="181">
        <v>7678</v>
      </c>
      <c r="F15" s="183">
        <f t="shared" si="0"/>
        <v>1.6531630361529832</v>
      </c>
      <c r="G15" s="183">
        <f t="shared" si="2"/>
        <v>-21.162336995584766</v>
      </c>
      <c r="H15" s="19"/>
      <c r="I15" s="121"/>
      <c r="J15" s="122"/>
      <c r="K15" s="122"/>
      <c r="L15" s="122"/>
      <c r="M15" s="122"/>
      <c r="N15" s="122"/>
      <c r="O15" s="122"/>
      <c r="P15" s="19"/>
    </row>
    <row r="16" spans="1:16" ht="15" customHeight="1" x14ac:dyDescent="0.25">
      <c r="B16" s="180">
        <v>2011</v>
      </c>
      <c r="C16" s="181">
        <v>454686</v>
      </c>
      <c r="D16" s="182">
        <f t="shared" si="1"/>
        <v>-2.100796007260314</v>
      </c>
      <c r="E16" s="181">
        <v>7424</v>
      </c>
      <c r="F16" s="183">
        <f t="shared" si="0"/>
        <v>1.63277514592488</v>
      </c>
      <c r="G16" s="183">
        <f t="shared" si="2"/>
        <v>-3.30815316488669</v>
      </c>
      <c r="H16" s="19"/>
      <c r="I16" s="121"/>
      <c r="J16" s="122"/>
      <c r="K16" s="122"/>
      <c r="L16" s="122"/>
      <c r="M16" s="122"/>
      <c r="N16" s="122"/>
      <c r="O16" s="122"/>
      <c r="P16" s="19"/>
    </row>
    <row r="17" spans="1:16" ht="15" customHeight="1" x14ac:dyDescent="0.25">
      <c r="B17" s="180">
        <v>2012</v>
      </c>
      <c r="C17" s="181">
        <v>370515</v>
      </c>
      <c r="D17" s="182">
        <f t="shared" si="1"/>
        <v>-18.511896121719161</v>
      </c>
      <c r="E17" s="181">
        <v>6201</v>
      </c>
      <c r="F17" s="183">
        <f t="shared" si="0"/>
        <v>1.6736164527751913</v>
      </c>
      <c r="G17" s="183">
        <f t="shared" si="2"/>
        <v>-16.473599137931032</v>
      </c>
      <c r="H17" s="19"/>
      <c r="I17" s="121"/>
      <c r="J17" s="122"/>
      <c r="K17" s="122"/>
      <c r="L17" s="122"/>
      <c r="M17" s="122"/>
      <c r="N17" s="122"/>
      <c r="O17" s="122"/>
      <c r="P17" s="19"/>
    </row>
    <row r="18" spans="1:16" ht="15" customHeight="1" x14ac:dyDescent="0.25">
      <c r="B18" s="180">
        <v>2013</v>
      </c>
      <c r="C18" s="181">
        <v>342390</v>
      </c>
      <c r="D18" s="182">
        <f t="shared" si="1"/>
        <v>-7.5907857981458307</v>
      </c>
      <c r="E18" s="181">
        <v>5302</v>
      </c>
      <c r="F18" s="183">
        <f t="shared" si="0"/>
        <v>1.5485265340693362</v>
      </c>
      <c r="G18" s="183">
        <f t="shared" si="2"/>
        <v>-14.497661667472983</v>
      </c>
      <c r="H18" s="19"/>
      <c r="I18" s="121"/>
      <c r="J18" s="122"/>
      <c r="K18" s="122"/>
      <c r="L18" s="122"/>
      <c r="M18" s="122"/>
      <c r="N18" s="122"/>
      <c r="O18" s="122"/>
      <c r="P18" s="19"/>
    </row>
    <row r="19" spans="1:16" ht="15" customHeight="1" x14ac:dyDescent="0.25">
      <c r="B19" s="180">
        <v>2014</v>
      </c>
      <c r="C19" s="181">
        <v>399947</v>
      </c>
      <c r="D19" s="182">
        <f t="shared" si="1"/>
        <v>16.810362452174417</v>
      </c>
      <c r="E19" s="181">
        <v>5923</v>
      </c>
      <c r="F19" s="183">
        <f t="shared" ref="F19:F21" si="3">E19/C19*100</f>
        <v>1.4809462253748622</v>
      </c>
      <c r="G19" s="183">
        <f t="shared" si="2"/>
        <v>11.712561297623552</v>
      </c>
      <c r="H19" s="19"/>
      <c r="I19" s="121"/>
      <c r="J19" s="122"/>
      <c r="K19" s="122"/>
      <c r="L19" s="122"/>
      <c r="M19" s="122"/>
      <c r="N19" s="122"/>
      <c r="O19" s="122"/>
      <c r="P19" s="19"/>
    </row>
    <row r="20" spans="1:16" ht="15" customHeight="1" x14ac:dyDescent="0.25">
      <c r="B20" s="180">
        <v>2015</v>
      </c>
      <c r="C20" s="181">
        <v>455679</v>
      </c>
      <c r="D20" s="182">
        <f t="shared" si="1"/>
        <v>13.934846367143635</v>
      </c>
      <c r="E20" s="181">
        <v>6638</v>
      </c>
      <c r="F20" s="183">
        <f t="shared" si="3"/>
        <v>1.4567272136745384</v>
      </c>
      <c r="G20" s="183">
        <f t="shared" si="2"/>
        <v>12.071585345264225</v>
      </c>
      <c r="H20" s="19"/>
      <c r="I20" s="121"/>
      <c r="J20" s="122"/>
      <c r="K20" s="122"/>
      <c r="L20" s="122"/>
      <c r="M20" s="122"/>
      <c r="N20" s="122"/>
      <c r="O20" s="122"/>
      <c r="P20" s="19"/>
    </row>
    <row r="21" spans="1:16" ht="15" customHeight="1" x14ac:dyDescent="0.25">
      <c r="B21" s="180">
        <v>2016</v>
      </c>
      <c r="C21" s="181">
        <v>534574</v>
      </c>
      <c r="D21" s="182">
        <f t="shared" si="1"/>
        <v>17.313723037489098</v>
      </c>
      <c r="E21" s="181">
        <v>7646</v>
      </c>
      <c r="F21" s="183">
        <f t="shared" si="3"/>
        <v>1.4302977698129726</v>
      </c>
      <c r="G21" s="183">
        <f>(E21/E20*100)-100</f>
        <v>15.185296776137378</v>
      </c>
      <c r="H21" s="19"/>
      <c r="I21" s="121"/>
      <c r="J21" s="122"/>
      <c r="K21" s="122"/>
      <c r="L21" s="122"/>
      <c r="M21" s="122"/>
      <c r="N21" s="122"/>
      <c r="O21" s="122"/>
      <c r="P21" s="19"/>
    </row>
    <row r="22" spans="1:16" ht="15" customHeight="1" x14ac:dyDescent="0.25">
      <c r="B22" s="180">
        <v>2017</v>
      </c>
      <c r="C22" s="181">
        <v>637375</v>
      </c>
      <c r="D22" s="182">
        <f>(C22/C21*100)-100</f>
        <v>19.230452659500827</v>
      </c>
      <c r="E22" s="181">
        <v>9038</v>
      </c>
      <c r="F22" s="183">
        <f t="shared" ref="F22" si="4">E22/C22*100</f>
        <v>1.418003530103942</v>
      </c>
      <c r="G22" s="183">
        <f>(E22/E21*100)-100</f>
        <v>18.205597698142824</v>
      </c>
      <c r="H22" s="19"/>
      <c r="I22" s="121"/>
      <c r="J22" s="122"/>
      <c r="K22" s="122"/>
      <c r="L22" s="122"/>
      <c r="M22" s="122"/>
      <c r="N22" s="122"/>
      <c r="O22" s="122"/>
      <c r="P22" s="19"/>
    </row>
    <row r="23" spans="1:16" ht="15" customHeight="1" x14ac:dyDescent="0.25">
      <c r="B23" s="180">
        <v>2018</v>
      </c>
      <c r="C23" s="181">
        <v>760804</v>
      </c>
      <c r="D23" s="182">
        <f t="shared" ref="D23:D25" si="5">(C23/C22*100)-100</f>
        <v>19.365208864483236</v>
      </c>
      <c r="E23" s="181">
        <v>10636</v>
      </c>
      <c r="F23" s="183">
        <f t="shared" ref="F23" si="6">E23/C23*100</f>
        <v>1.3979947529192802</v>
      </c>
      <c r="G23" s="183">
        <f t="shared" ref="G23" si="7">(E23/E22*100)-100</f>
        <v>17.680902854613862</v>
      </c>
      <c r="H23" s="19"/>
      <c r="I23" s="121"/>
      <c r="J23" s="122"/>
      <c r="K23" s="122"/>
      <c r="L23" s="122"/>
      <c r="M23" s="122"/>
      <c r="N23" s="122"/>
      <c r="O23" s="122"/>
      <c r="P23" s="19"/>
    </row>
    <row r="24" spans="1:16" ht="15" customHeight="1" x14ac:dyDescent="0.25">
      <c r="B24" s="205">
        <v>2019</v>
      </c>
      <c r="C24" s="206">
        <v>873842</v>
      </c>
      <c r="D24" s="207">
        <f t="shared" si="5"/>
        <v>14.857703166650026</v>
      </c>
      <c r="E24" s="206">
        <v>10155</v>
      </c>
      <c r="F24" s="208">
        <f t="shared" ref="F24:F25" si="8">E24/C24*100</f>
        <v>1.1621093973510086</v>
      </c>
      <c r="G24" s="208">
        <f t="shared" ref="G24:G25" si="9">(E24/E23*100)-100</f>
        <v>-4.5223768333960095</v>
      </c>
      <c r="H24" s="19"/>
      <c r="I24" s="121"/>
      <c r="J24" s="122"/>
      <c r="K24" s="122"/>
      <c r="L24" s="122"/>
      <c r="M24" s="122"/>
      <c r="N24" s="122"/>
      <c r="O24" s="122"/>
      <c r="P24" s="19"/>
    </row>
    <row r="25" spans="1:16" s="39" customFormat="1" ht="15" customHeight="1" x14ac:dyDescent="0.25">
      <c r="B25" s="185">
        <v>2020</v>
      </c>
      <c r="C25" s="186">
        <v>523618</v>
      </c>
      <c r="D25" s="187">
        <f t="shared" si="5"/>
        <v>-40.078641218893118</v>
      </c>
      <c r="E25" s="186">
        <v>6471</v>
      </c>
      <c r="F25" s="188">
        <f t="shared" si="8"/>
        <v>1.2358245896817908</v>
      </c>
      <c r="G25" s="188">
        <f t="shared" si="9"/>
        <v>-36.277695716395861</v>
      </c>
      <c r="H25" s="126"/>
      <c r="I25" s="126"/>
      <c r="J25" s="114"/>
      <c r="K25" s="114"/>
      <c r="L25" s="114"/>
      <c r="M25" s="114"/>
      <c r="N25" s="126"/>
      <c r="O25" s="126"/>
      <c r="P25" s="126"/>
    </row>
    <row r="26" spans="1:16" ht="15" customHeight="1" x14ac:dyDescent="0.25">
      <c r="B26" s="22"/>
      <c r="C26" s="22"/>
      <c r="D26" s="22"/>
      <c r="E26" s="21"/>
      <c r="F26" s="21"/>
      <c r="G26" s="21"/>
      <c r="H26" s="19"/>
      <c r="I26" s="19"/>
      <c r="J26" s="19"/>
      <c r="K26" s="117"/>
      <c r="L26" s="19"/>
      <c r="M26" s="19"/>
      <c r="N26" s="19"/>
      <c r="O26" s="19"/>
      <c r="P26" s="19"/>
    </row>
    <row r="27" spans="1:16" ht="30" customHeight="1" x14ac:dyDescent="0.25">
      <c r="A27" s="20" t="s">
        <v>5</v>
      </c>
      <c r="B27" s="247" t="s">
        <v>30</v>
      </c>
      <c r="C27" s="248"/>
      <c r="D27" s="248"/>
      <c r="E27" s="248"/>
      <c r="F27" s="248"/>
      <c r="G27" s="248"/>
    </row>
    <row r="28" spans="1:16" s="147" customFormat="1" ht="15" customHeight="1" x14ac:dyDescent="0.25">
      <c r="A28" s="163" t="s">
        <v>1</v>
      </c>
      <c r="B28" s="216" t="s">
        <v>262</v>
      </c>
      <c r="C28" s="217"/>
    </row>
    <row r="29" spans="1:16" s="161" customFormat="1" ht="15" customHeight="1" x14ac:dyDescent="0.25">
      <c r="A29" s="159" t="s">
        <v>2</v>
      </c>
      <c r="B29" s="215" t="s">
        <v>256</v>
      </c>
      <c r="C29" s="215"/>
      <c r="D29" s="215"/>
      <c r="E29" s="215"/>
      <c r="F29" s="214"/>
      <c r="G29" s="214"/>
      <c r="H29" s="160"/>
    </row>
    <row r="30" spans="1:16" customFormat="1" ht="15" x14ac:dyDescent="0.25">
      <c r="A30" s="158"/>
      <c r="B30" s="158"/>
      <c r="C30" s="158"/>
      <c r="D30" s="158"/>
      <c r="E30" s="158"/>
      <c r="F30" s="158"/>
      <c r="G30" s="46"/>
    </row>
  </sheetData>
  <mergeCells count="9">
    <mergeCell ref="B27:G27"/>
    <mergeCell ref="B28:C28"/>
    <mergeCell ref="B29:E29"/>
    <mergeCell ref="I2:J2"/>
    <mergeCell ref="L2:N2"/>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dimension ref="A1:R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18" ht="30" customHeight="1" x14ac:dyDescent="0.25">
      <c r="A1" s="27" t="s">
        <v>0</v>
      </c>
      <c r="B1" s="26"/>
      <c r="C1" s="24" t="s">
        <v>142</v>
      </c>
      <c r="D1" s="32"/>
      <c r="E1" s="25"/>
      <c r="F1" s="25"/>
      <c r="G1" s="24"/>
    </row>
    <row r="2" spans="1:18" s="23" customFormat="1" ht="30" customHeight="1" thickBot="1" x14ac:dyDescent="0.25">
      <c r="B2" s="275" t="s">
        <v>170</v>
      </c>
      <c r="C2" s="240"/>
      <c r="D2" s="240"/>
      <c r="E2" s="241"/>
      <c r="F2" s="241"/>
      <c r="G2" s="241"/>
      <c r="I2" s="131"/>
      <c r="J2" s="131"/>
      <c r="K2" s="131"/>
      <c r="L2" s="131"/>
      <c r="M2" s="131"/>
      <c r="N2" s="131"/>
      <c r="O2" s="131"/>
      <c r="P2" s="131"/>
      <c r="Q2" s="131"/>
      <c r="R2" s="131"/>
    </row>
    <row r="3" spans="1:18" s="23" customFormat="1" ht="30" customHeight="1" x14ac:dyDescent="0.2">
      <c r="B3" s="242" t="s">
        <v>6</v>
      </c>
      <c r="C3" s="244" t="s">
        <v>18</v>
      </c>
      <c r="D3" s="245"/>
      <c r="E3" s="237" t="s">
        <v>8</v>
      </c>
      <c r="F3" s="238"/>
      <c r="G3" s="238"/>
      <c r="I3" s="131"/>
      <c r="J3" s="254"/>
      <c r="K3" s="254"/>
      <c r="L3" s="254"/>
      <c r="M3" s="254"/>
      <c r="N3" s="254"/>
      <c r="O3" s="254"/>
      <c r="P3" s="254"/>
      <c r="Q3" s="254"/>
      <c r="R3" s="131"/>
    </row>
    <row r="4" spans="1:18" s="23" customFormat="1" ht="45" customHeight="1" x14ac:dyDescent="0.2">
      <c r="B4" s="243"/>
      <c r="C4" s="85" t="s">
        <v>7</v>
      </c>
      <c r="D4" s="31" t="s">
        <v>19</v>
      </c>
      <c r="E4" s="85" t="s">
        <v>7</v>
      </c>
      <c r="F4" s="30" t="s">
        <v>20</v>
      </c>
      <c r="G4" s="86" t="s">
        <v>19</v>
      </c>
      <c r="I4" s="131"/>
      <c r="J4" s="254"/>
      <c r="K4" s="254"/>
      <c r="L4" s="254"/>
      <c r="M4" s="119"/>
      <c r="N4" s="254"/>
      <c r="O4" s="254"/>
      <c r="P4" s="254"/>
      <c r="Q4" s="254"/>
      <c r="R4" s="131"/>
    </row>
    <row r="5" spans="1:18" ht="15" customHeight="1" x14ac:dyDescent="0.25">
      <c r="B5" s="170">
        <v>2000</v>
      </c>
      <c r="C5" s="171">
        <v>1472458</v>
      </c>
      <c r="D5" s="172" t="s">
        <v>3</v>
      </c>
      <c r="E5" s="171">
        <v>58364</v>
      </c>
      <c r="F5" s="173">
        <f t="shared" ref="F5:F18" si="0">E5/C5*100</f>
        <v>3.9637123775347076</v>
      </c>
      <c r="G5" s="173" t="s">
        <v>3</v>
      </c>
      <c r="I5" s="19"/>
      <c r="J5" s="120"/>
      <c r="K5" s="120"/>
      <c r="L5" s="120"/>
      <c r="M5" s="119"/>
      <c r="N5" s="120"/>
      <c r="O5" s="120"/>
      <c r="P5" s="120"/>
      <c r="Q5" s="120"/>
      <c r="R5" s="19"/>
    </row>
    <row r="6" spans="1:18" ht="15" customHeight="1" x14ac:dyDescent="0.25">
      <c r="B6" s="175">
        <v>2001</v>
      </c>
      <c r="C6" s="176">
        <v>1969269</v>
      </c>
      <c r="D6" s="177">
        <f t="shared" ref="D6:D21" si="1">(C6/C5*100)-100</f>
        <v>33.74024929743328</v>
      </c>
      <c r="E6" s="176">
        <v>62610</v>
      </c>
      <c r="F6" s="178">
        <f t="shared" si="0"/>
        <v>3.179352338354994</v>
      </c>
      <c r="G6" s="178">
        <f t="shared" ref="G6:G21" si="2">(E6/E5*100)-100</f>
        <v>7.2750325543142935</v>
      </c>
      <c r="I6" s="19"/>
      <c r="J6" s="122"/>
      <c r="K6" s="122"/>
      <c r="L6" s="122"/>
      <c r="M6" s="123"/>
      <c r="N6" s="122"/>
      <c r="O6" s="122"/>
      <c r="P6" s="122"/>
      <c r="Q6" s="122"/>
      <c r="R6" s="19"/>
    </row>
    <row r="7" spans="1:18" ht="15" customHeight="1" x14ac:dyDescent="0.25">
      <c r="B7" s="180">
        <v>2002</v>
      </c>
      <c r="C7" s="181">
        <v>2594052</v>
      </c>
      <c r="D7" s="182">
        <f t="shared" si="1"/>
        <v>31.726645775665986</v>
      </c>
      <c r="E7" s="181">
        <v>67313</v>
      </c>
      <c r="F7" s="183">
        <f t="shared" si="0"/>
        <v>2.5948978663496334</v>
      </c>
      <c r="G7" s="183">
        <f t="shared" si="2"/>
        <v>7.511579619869039</v>
      </c>
      <c r="I7" s="19"/>
      <c r="J7" s="122"/>
      <c r="K7" s="122"/>
      <c r="L7" s="122"/>
      <c r="M7" s="123"/>
      <c r="N7" s="122"/>
      <c r="O7" s="122"/>
      <c r="P7" s="122"/>
      <c r="Q7" s="122"/>
      <c r="R7" s="19"/>
    </row>
    <row r="8" spans="1:18" ht="15" customHeight="1" x14ac:dyDescent="0.25">
      <c r="B8" s="180">
        <v>2003</v>
      </c>
      <c r="C8" s="181">
        <v>3302440</v>
      </c>
      <c r="D8" s="182">
        <f t="shared" si="1"/>
        <v>27.30816498666951</v>
      </c>
      <c r="E8" s="181">
        <v>71843</v>
      </c>
      <c r="F8" s="183">
        <f t="shared" si="0"/>
        <v>2.1754520899698404</v>
      </c>
      <c r="G8" s="183">
        <f t="shared" si="2"/>
        <v>6.7297550250323042</v>
      </c>
      <c r="I8" s="19"/>
      <c r="J8" s="122"/>
      <c r="K8" s="122"/>
      <c r="L8" s="122"/>
      <c r="M8" s="123"/>
      <c r="N8" s="122"/>
      <c r="O8" s="122"/>
      <c r="P8" s="122"/>
      <c r="Q8" s="122"/>
      <c r="R8" s="19"/>
    </row>
    <row r="9" spans="1:18" ht="15" customHeight="1" x14ac:dyDescent="0.25">
      <c r="B9" s="180">
        <v>2004</v>
      </c>
      <c r="C9" s="181">
        <v>3693806</v>
      </c>
      <c r="D9" s="182">
        <f t="shared" si="1"/>
        <v>11.850813338016735</v>
      </c>
      <c r="E9" s="181">
        <v>71065</v>
      </c>
      <c r="F9" s="183">
        <f t="shared" si="0"/>
        <v>1.9238963822139008</v>
      </c>
      <c r="G9" s="183">
        <f t="shared" si="2"/>
        <v>-1.0829169160530512</v>
      </c>
      <c r="I9" s="19"/>
      <c r="J9" s="122"/>
      <c r="K9" s="122"/>
      <c r="L9" s="122"/>
      <c r="M9" s="123"/>
      <c r="N9" s="122"/>
      <c r="O9" s="122"/>
      <c r="P9" s="122"/>
      <c r="Q9" s="122"/>
      <c r="R9" s="19"/>
    </row>
    <row r="10" spans="1:18" ht="15" customHeight="1" x14ac:dyDescent="0.25">
      <c r="B10" s="180">
        <v>2005</v>
      </c>
      <c r="C10" s="181">
        <v>4391484</v>
      </c>
      <c r="D10" s="182">
        <f t="shared" si="1"/>
        <v>18.887781329068162</v>
      </c>
      <c r="E10" s="181">
        <v>80846</v>
      </c>
      <c r="F10" s="183">
        <f t="shared" si="0"/>
        <v>1.8409722089389375</v>
      </c>
      <c r="G10" s="183">
        <f t="shared" si="2"/>
        <v>13.76345599099416</v>
      </c>
      <c r="I10" s="19"/>
      <c r="J10" s="122"/>
      <c r="K10" s="122"/>
      <c r="L10" s="122"/>
      <c r="M10" s="123"/>
      <c r="N10" s="122"/>
      <c r="O10" s="122"/>
      <c r="P10" s="122"/>
      <c r="Q10" s="122"/>
      <c r="R10" s="19"/>
    </row>
    <row r="11" spans="1:18" ht="15" customHeight="1" x14ac:dyDescent="0.25">
      <c r="B11" s="180">
        <v>2006</v>
      </c>
      <c r="C11" s="181">
        <v>4837622</v>
      </c>
      <c r="D11" s="182">
        <f t="shared" si="1"/>
        <v>10.159162597427198</v>
      </c>
      <c r="E11" s="181">
        <v>93767</v>
      </c>
      <c r="F11" s="183">
        <f t="shared" si="0"/>
        <v>1.9382870344148424</v>
      </c>
      <c r="G11" s="183">
        <f t="shared" si="2"/>
        <v>15.982237834895983</v>
      </c>
      <c r="I11" s="19"/>
      <c r="J11" s="122"/>
      <c r="K11" s="122"/>
      <c r="L11" s="122"/>
      <c r="M11" s="123"/>
      <c r="N11" s="122"/>
      <c r="O11" s="122"/>
      <c r="P11" s="122"/>
      <c r="Q11" s="122"/>
      <c r="R11" s="19"/>
    </row>
    <row r="12" spans="1:18" ht="15" customHeight="1" x14ac:dyDescent="0.25">
      <c r="B12" s="180">
        <v>2007</v>
      </c>
      <c r="C12" s="181">
        <v>5249993</v>
      </c>
      <c r="D12" s="182">
        <f t="shared" si="1"/>
        <v>8.5242501377743167</v>
      </c>
      <c r="E12" s="181">
        <v>111575</v>
      </c>
      <c r="F12" s="183">
        <f t="shared" si="0"/>
        <v>2.125240928892667</v>
      </c>
      <c r="G12" s="183">
        <f t="shared" si="2"/>
        <v>18.991756161549375</v>
      </c>
      <c r="I12" s="19"/>
      <c r="J12" s="122"/>
      <c r="K12" s="122"/>
      <c r="L12" s="122"/>
      <c r="M12" s="123"/>
      <c r="N12" s="122"/>
      <c r="O12" s="122"/>
      <c r="P12" s="122"/>
      <c r="Q12" s="122"/>
      <c r="R12" s="19"/>
    </row>
    <row r="13" spans="1:18" ht="15" customHeight="1" x14ac:dyDescent="0.25">
      <c r="B13" s="180">
        <v>2008</v>
      </c>
      <c r="C13" s="181">
        <v>6044528</v>
      </c>
      <c r="D13" s="182">
        <f t="shared" si="1"/>
        <v>15.134020178693561</v>
      </c>
      <c r="E13" s="181">
        <v>136171</v>
      </c>
      <c r="F13" s="183">
        <f t="shared" si="0"/>
        <v>2.2527979024995832</v>
      </c>
      <c r="G13" s="183">
        <f t="shared" si="2"/>
        <v>22.044364777055804</v>
      </c>
      <c r="I13" s="19"/>
      <c r="J13" s="122"/>
      <c r="K13" s="122"/>
      <c r="L13" s="122"/>
      <c r="M13" s="123"/>
      <c r="N13" s="122"/>
      <c r="O13" s="122"/>
      <c r="P13" s="122"/>
      <c r="Q13" s="122"/>
      <c r="R13" s="19"/>
    </row>
    <row r="14" spans="1:18" ht="15" customHeight="1" x14ac:dyDescent="0.25">
      <c r="B14" s="180">
        <v>2009</v>
      </c>
      <c r="C14" s="181">
        <v>6466278</v>
      </c>
      <c r="D14" s="182">
        <f t="shared" si="1"/>
        <v>6.9773851655580188</v>
      </c>
      <c r="E14" s="181">
        <v>148154</v>
      </c>
      <c r="F14" s="183">
        <f t="shared" si="0"/>
        <v>2.2911789440540602</v>
      </c>
      <c r="G14" s="183">
        <f t="shared" si="2"/>
        <v>8.7999647502037988</v>
      </c>
      <c r="I14" s="19"/>
      <c r="J14" s="122"/>
      <c r="K14" s="122"/>
      <c r="L14" s="122"/>
      <c r="M14" s="123"/>
      <c r="N14" s="122"/>
      <c r="O14" s="122"/>
      <c r="P14" s="122"/>
      <c r="Q14" s="122"/>
      <c r="R14" s="19"/>
    </row>
    <row r="15" spans="1:18" ht="15" customHeight="1" x14ac:dyDescent="0.25">
      <c r="B15" s="180">
        <v>2010</v>
      </c>
      <c r="C15" s="181">
        <v>6604181</v>
      </c>
      <c r="D15" s="182">
        <f t="shared" si="1"/>
        <v>2.1326487973452544</v>
      </c>
      <c r="E15" s="181">
        <v>148789</v>
      </c>
      <c r="F15" s="183">
        <f t="shared" si="0"/>
        <v>2.2529515771902675</v>
      </c>
      <c r="G15" s="183">
        <f t="shared" si="2"/>
        <v>0.42860806998123735</v>
      </c>
      <c r="I15" s="19"/>
      <c r="J15" s="122"/>
      <c r="K15" s="122"/>
      <c r="L15" s="122"/>
      <c r="M15" s="123"/>
      <c r="N15" s="122"/>
      <c r="O15" s="122"/>
      <c r="P15" s="122"/>
      <c r="Q15" s="122"/>
      <c r="R15" s="19"/>
    </row>
    <row r="16" spans="1:18" ht="15" customHeight="1" x14ac:dyDescent="0.25">
      <c r="B16" s="180">
        <v>2011</v>
      </c>
      <c r="C16" s="181">
        <v>6677839</v>
      </c>
      <c r="D16" s="182">
        <f t="shared" si="1"/>
        <v>1.1153237623257013</v>
      </c>
      <c r="E16" s="181">
        <v>146298</v>
      </c>
      <c r="F16" s="183">
        <f t="shared" si="0"/>
        <v>2.1907985502495642</v>
      </c>
      <c r="G16" s="183">
        <f t="shared" si="2"/>
        <v>-1.6741829033060185</v>
      </c>
      <c r="I16" s="19"/>
      <c r="J16" s="122"/>
      <c r="K16" s="122"/>
      <c r="L16" s="122"/>
      <c r="M16" s="123"/>
      <c r="N16" s="122"/>
      <c r="O16" s="122"/>
      <c r="P16" s="122"/>
      <c r="Q16" s="122"/>
      <c r="R16" s="19"/>
    </row>
    <row r="17" spans="1:18" ht="15" customHeight="1" x14ac:dyDescent="0.25">
      <c r="B17" s="180">
        <v>2012</v>
      </c>
      <c r="C17" s="181">
        <v>6759780</v>
      </c>
      <c r="D17" s="182">
        <f t="shared" si="1"/>
        <v>1.227058633788559</v>
      </c>
      <c r="E17" s="181">
        <v>143488</v>
      </c>
      <c r="F17" s="183">
        <f t="shared" si="0"/>
        <v>2.1226726313578252</v>
      </c>
      <c r="G17" s="183">
        <f t="shared" si="2"/>
        <v>-1.9207371255929644</v>
      </c>
      <c r="I17" s="19"/>
      <c r="J17" s="122"/>
      <c r="K17" s="122"/>
      <c r="L17" s="122"/>
      <c r="M17" s="123"/>
      <c r="N17" s="122"/>
      <c r="O17" s="122"/>
      <c r="P17" s="122"/>
      <c r="Q17" s="122"/>
      <c r="R17" s="19"/>
    </row>
    <row r="18" spans="1:18" ht="15" customHeight="1" x14ac:dyDescent="0.25">
      <c r="B18" s="180">
        <v>2013</v>
      </c>
      <c r="C18" s="181">
        <v>6640536</v>
      </c>
      <c r="D18" s="182">
        <f t="shared" si="1"/>
        <v>-1.7640219060383657</v>
      </c>
      <c r="E18" s="181">
        <v>134248</v>
      </c>
      <c r="F18" s="183">
        <f t="shared" si="0"/>
        <v>2.0216440359633618</v>
      </c>
      <c r="G18" s="183">
        <f t="shared" si="2"/>
        <v>-6.4395628902765338</v>
      </c>
      <c r="I18" s="19"/>
      <c r="J18" s="122"/>
      <c r="K18" s="122"/>
      <c r="L18" s="122"/>
      <c r="M18" s="123"/>
      <c r="N18" s="122"/>
      <c r="O18" s="122"/>
      <c r="P18" s="122"/>
      <c r="Q18" s="122"/>
      <c r="R18" s="19"/>
    </row>
    <row r="19" spans="1:18" ht="15" customHeight="1" x14ac:dyDescent="0.25">
      <c r="B19" s="180">
        <v>2014</v>
      </c>
      <c r="C19" s="181">
        <v>6283712</v>
      </c>
      <c r="D19" s="182">
        <f t="shared" si="1"/>
        <v>-5.3734216635524632</v>
      </c>
      <c r="E19" s="181">
        <v>116710</v>
      </c>
      <c r="F19" s="183">
        <f t="shared" ref="F19:F21" si="3">E19/C19*100</f>
        <v>1.8573416477394256</v>
      </c>
      <c r="G19" s="183">
        <f t="shared" si="2"/>
        <v>-13.063881771050589</v>
      </c>
      <c r="I19" s="19"/>
      <c r="J19" s="122"/>
      <c r="K19" s="122"/>
      <c r="L19" s="122"/>
      <c r="M19" s="123"/>
      <c r="N19" s="122"/>
      <c r="O19" s="122"/>
      <c r="P19" s="122"/>
      <c r="Q19" s="122"/>
      <c r="R19" s="19"/>
    </row>
    <row r="20" spans="1:18" ht="15" customHeight="1" x14ac:dyDescent="0.25">
      <c r="B20" s="180">
        <v>2015</v>
      </c>
      <c r="C20" s="181">
        <v>6162932</v>
      </c>
      <c r="D20" s="182">
        <f t="shared" si="1"/>
        <v>-1.9221122801299657</v>
      </c>
      <c r="E20" s="181">
        <v>107226</v>
      </c>
      <c r="F20" s="183">
        <f t="shared" si="3"/>
        <v>1.7398536930149482</v>
      </c>
      <c r="G20" s="183">
        <f t="shared" si="2"/>
        <v>-8.1261245822980044</v>
      </c>
      <c r="I20" s="19"/>
      <c r="J20" s="122"/>
      <c r="K20" s="122"/>
      <c r="L20" s="122"/>
      <c r="M20" s="123"/>
      <c r="N20" s="122"/>
      <c r="O20" s="122"/>
      <c r="P20" s="122"/>
      <c r="Q20" s="122"/>
      <c r="R20" s="19"/>
    </row>
    <row r="21" spans="1:18" ht="15" customHeight="1" x14ac:dyDescent="0.25">
      <c r="B21" s="180">
        <v>2016</v>
      </c>
      <c r="C21" s="181">
        <v>6123769</v>
      </c>
      <c r="D21" s="182">
        <f t="shared" si="1"/>
        <v>-0.63546052430888267</v>
      </c>
      <c r="E21" s="181">
        <v>100027</v>
      </c>
      <c r="F21" s="183">
        <f t="shared" si="3"/>
        <v>1.6334221620704505</v>
      </c>
      <c r="G21" s="183">
        <f t="shared" si="2"/>
        <v>-6.713856713856714</v>
      </c>
      <c r="I21" s="19"/>
      <c r="J21" s="122"/>
      <c r="K21" s="122"/>
      <c r="L21" s="122"/>
      <c r="M21" s="123"/>
      <c r="N21" s="122"/>
      <c r="O21" s="122"/>
      <c r="P21" s="122"/>
      <c r="Q21" s="122"/>
      <c r="R21" s="19"/>
    </row>
    <row r="22" spans="1:18" ht="15" customHeight="1" x14ac:dyDescent="0.25">
      <c r="B22" s="180">
        <v>2017</v>
      </c>
      <c r="C22" s="181">
        <v>6180342</v>
      </c>
      <c r="D22" s="182">
        <f>(C22/C21*100)-100</f>
        <v>0.92382648659672384</v>
      </c>
      <c r="E22" s="181">
        <v>96266</v>
      </c>
      <c r="F22" s="183">
        <f t="shared" ref="F22" si="4">E22/C22*100</f>
        <v>1.557616067201459</v>
      </c>
      <c r="G22" s="183">
        <f>(E22/E21*100)-100</f>
        <v>-3.7599848041028849</v>
      </c>
      <c r="I22" s="19"/>
      <c r="J22" s="122"/>
      <c r="K22" s="122"/>
      <c r="L22" s="122"/>
      <c r="M22" s="123"/>
      <c r="N22" s="122"/>
      <c r="O22" s="122"/>
      <c r="P22" s="122"/>
      <c r="Q22" s="122"/>
      <c r="R22" s="19"/>
    </row>
    <row r="23" spans="1:18" ht="15" customHeight="1" x14ac:dyDescent="0.25">
      <c r="B23" s="180">
        <v>2018</v>
      </c>
      <c r="C23" s="181">
        <v>6386904</v>
      </c>
      <c r="D23" s="182">
        <f t="shared" ref="D23:D25" si="5">(C23/C22*100)-100</f>
        <v>3.3422422254302546</v>
      </c>
      <c r="E23" s="181">
        <v>94520</v>
      </c>
      <c r="F23" s="183">
        <f t="shared" ref="F23" si="6">E23/C23*100</f>
        <v>1.4799032520294653</v>
      </c>
      <c r="G23" s="183">
        <f t="shared" ref="G23" si="7">(E23/E22*100)-100</f>
        <v>-1.8137244717761263</v>
      </c>
      <c r="I23" s="19"/>
      <c r="J23" s="122"/>
      <c r="K23" s="122"/>
      <c r="L23" s="122"/>
      <c r="M23" s="123"/>
      <c r="N23" s="122"/>
      <c r="O23" s="122"/>
      <c r="P23" s="122"/>
      <c r="Q23" s="122"/>
      <c r="R23" s="19"/>
    </row>
    <row r="24" spans="1:18" ht="15" customHeight="1" x14ac:dyDescent="0.25">
      <c r="B24" s="205">
        <v>2019</v>
      </c>
      <c r="C24" s="206">
        <v>6753098</v>
      </c>
      <c r="D24" s="207">
        <f t="shared" si="5"/>
        <v>5.7335134519009614</v>
      </c>
      <c r="E24" s="206">
        <v>94319</v>
      </c>
      <c r="F24" s="208">
        <f t="shared" ref="F24:F25" si="8">E24/C24*100</f>
        <v>1.3966774952769825</v>
      </c>
      <c r="G24" s="208">
        <f t="shared" ref="G24:G25" si="9">(E24/E23*100)-100</f>
        <v>-0.21265340668641386</v>
      </c>
      <c r="I24" s="19"/>
      <c r="J24" s="122"/>
      <c r="K24" s="122"/>
      <c r="L24" s="122"/>
      <c r="M24" s="123"/>
      <c r="N24" s="122"/>
      <c r="O24" s="122"/>
      <c r="P24" s="122"/>
      <c r="Q24" s="122"/>
      <c r="R24" s="19"/>
    </row>
    <row r="25" spans="1:18" s="39" customFormat="1" ht="15" customHeight="1" x14ac:dyDescent="0.25">
      <c r="B25" s="185">
        <v>2020</v>
      </c>
      <c r="C25" s="186">
        <v>7231195</v>
      </c>
      <c r="D25" s="187">
        <f t="shared" si="5"/>
        <v>7.0796692125599066</v>
      </c>
      <c r="E25" s="186">
        <v>95221</v>
      </c>
      <c r="F25" s="188">
        <f t="shared" si="8"/>
        <v>1.3168086325980699</v>
      </c>
      <c r="G25" s="188">
        <f t="shared" si="9"/>
        <v>0.95632905353109265</v>
      </c>
      <c r="I25" s="126"/>
      <c r="J25" s="122"/>
      <c r="K25" s="122"/>
      <c r="L25" s="122"/>
      <c r="M25" s="123"/>
      <c r="N25" s="122"/>
      <c r="O25" s="122"/>
      <c r="P25" s="122"/>
      <c r="Q25" s="122"/>
      <c r="R25" s="126"/>
    </row>
    <row r="26" spans="1:18" ht="15" customHeight="1" x14ac:dyDescent="0.25">
      <c r="B26" s="22"/>
      <c r="C26" s="22"/>
      <c r="D26" s="22"/>
      <c r="E26" s="21"/>
      <c r="F26" s="21"/>
      <c r="G26" s="21"/>
      <c r="I26" s="19"/>
      <c r="J26" s="122"/>
      <c r="K26" s="122"/>
      <c r="L26" s="122"/>
      <c r="M26" s="123"/>
      <c r="N26" s="122"/>
      <c r="O26" s="122"/>
      <c r="P26" s="122"/>
      <c r="Q26" s="122"/>
      <c r="R26" s="19"/>
    </row>
    <row r="27" spans="1:18" ht="30" customHeight="1" x14ac:dyDescent="0.25">
      <c r="A27" s="20" t="s">
        <v>5</v>
      </c>
      <c r="B27" s="247" t="s">
        <v>31</v>
      </c>
      <c r="C27" s="248"/>
      <c r="D27" s="248"/>
      <c r="E27" s="248"/>
      <c r="F27" s="248"/>
      <c r="G27" s="248"/>
      <c r="I27" s="19"/>
      <c r="J27" s="19"/>
      <c r="K27" s="19"/>
      <c r="L27" s="19"/>
      <c r="M27" s="19"/>
      <c r="N27" s="19"/>
      <c r="O27" s="19"/>
      <c r="P27" s="19"/>
      <c r="Q27" s="19"/>
      <c r="R27" s="19"/>
    </row>
    <row r="28" spans="1:18" s="147" customFormat="1" ht="15" customHeight="1" x14ac:dyDescent="0.25">
      <c r="A28" s="163" t="s">
        <v>1</v>
      </c>
      <c r="B28" s="216" t="s">
        <v>262</v>
      </c>
      <c r="C28" s="217"/>
    </row>
    <row r="29" spans="1:18" s="161" customFormat="1" ht="15" customHeight="1" x14ac:dyDescent="0.25">
      <c r="A29" s="159" t="s">
        <v>2</v>
      </c>
      <c r="B29" s="215" t="s">
        <v>256</v>
      </c>
      <c r="C29" s="215"/>
      <c r="D29" s="215"/>
      <c r="E29" s="215"/>
      <c r="F29" s="214"/>
      <c r="G29" s="214"/>
      <c r="H29" s="160"/>
    </row>
    <row r="30" spans="1:18" customFormat="1" ht="15" x14ac:dyDescent="0.25">
      <c r="A30" s="158"/>
      <c r="B30" s="158"/>
      <c r="C30" s="158"/>
      <c r="D30" s="158"/>
      <c r="E30" s="158"/>
      <c r="F30" s="158"/>
      <c r="G30" s="46"/>
    </row>
  </sheetData>
  <mergeCells count="10">
    <mergeCell ref="B2:G2"/>
    <mergeCell ref="B3:B4"/>
    <mergeCell ref="C3:D3"/>
    <mergeCell ref="E3:G3"/>
    <mergeCell ref="B27:G27"/>
    <mergeCell ref="J3:Q3"/>
    <mergeCell ref="J4:L4"/>
    <mergeCell ref="N4:Q4"/>
    <mergeCell ref="B28:C28"/>
    <mergeCell ref="B29:E29"/>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P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6" ht="30" customHeight="1" x14ac:dyDescent="0.25">
      <c r="A1" s="27" t="s">
        <v>0</v>
      </c>
      <c r="B1" s="26"/>
      <c r="C1" s="24" t="s">
        <v>142</v>
      </c>
      <c r="D1" s="32"/>
      <c r="E1" s="25"/>
      <c r="F1" s="25"/>
      <c r="G1" s="24"/>
      <c r="H1" s="19"/>
      <c r="I1" s="19"/>
      <c r="J1" s="19"/>
      <c r="K1" s="117"/>
      <c r="L1" s="19"/>
      <c r="M1" s="19"/>
      <c r="N1" s="19"/>
      <c r="O1" s="19"/>
      <c r="P1" s="19"/>
    </row>
    <row r="2" spans="1:16" s="23" customFormat="1" ht="30" customHeight="1" thickBot="1" x14ac:dyDescent="0.25">
      <c r="B2" s="240" t="s">
        <v>171</v>
      </c>
      <c r="C2" s="240"/>
      <c r="D2" s="240"/>
      <c r="E2" s="241"/>
      <c r="F2" s="241"/>
      <c r="G2" s="241"/>
      <c r="H2" s="131"/>
      <c r="I2" s="256"/>
      <c r="J2" s="254"/>
      <c r="K2" s="254"/>
      <c r="L2" s="120"/>
      <c r="M2" s="254"/>
      <c r="N2" s="254"/>
      <c r="O2" s="254"/>
      <c r="P2" s="131"/>
    </row>
    <row r="3" spans="1:16" s="23" customFormat="1" ht="30" customHeight="1" x14ac:dyDescent="0.2">
      <c r="B3" s="242" t="s">
        <v>6</v>
      </c>
      <c r="C3" s="244" t="s">
        <v>22</v>
      </c>
      <c r="D3" s="245"/>
      <c r="E3" s="237" t="s">
        <v>23</v>
      </c>
      <c r="F3" s="238"/>
      <c r="G3" s="238"/>
      <c r="H3" s="131"/>
      <c r="I3" s="256"/>
      <c r="J3" s="120"/>
      <c r="K3" s="120"/>
      <c r="L3" s="119"/>
      <c r="M3" s="120"/>
      <c r="N3" s="120"/>
      <c r="O3" s="120"/>
      <c r="P3" s="131"/>
    </row>
    <row r="4" spans="1:16" s="23" customFormat="1" ht="45" customHeight="1" x14ac:dyDescent="0.2">
      <c r="B4" s="243"/>
      <c r="C4" s="85" t="s">
        <v>7</v>
      </c>
      <c r="D4" s="31" t="s">
        <v>19</v>
      </c>
      <c r="E4" s="85" t="s">
        <v>7</v>
      </c>
      <c r="F4" s="30" t="s">
        <v>24</v>
      </c>
      <c r="G4" s="86" t="s">
        <v>19</v>
      </c>
      <c r="H4" s="131"/>
      <c r="I4" s="121"/>
      <c r="J4" s="122"/>
      <c r="K4" s="122"/>
      <c r="L4" s="122"/>
      <c r="M4" s="122"/>
      <c r="N4" s="122"/>
      <c r="O4" s="122"/>
      <c r="P4" s="131"/>
    </row>
    <row r="5" spans="1:16" ht="15" customHeight="1" x14ac:dyDescent="0.25">
      <c r="B5" s="170">
        <v>2000</v>
      </c>
      <c r="C5" s="171">
        <v>11999</v>
      </c>
      <c r="D5" s="172" t="s">
        <v>3</v>
      </c>
      <c r="E5" s="171">
        <v>452</v>
      </c>
      <c r="F5" s="173">
        <f t="shared" ref="F5:F18" si="0">E5/C5*100</f>
        <v>3.7669805817151429</v>
      </c>
      <c r="G5" s="173" t="s">
        <v>3</v>
      </c>
      <c r="H5" s="19"/>
      <c r="I5" s="121"/>
      <c r="J5" s="122"/>
      <c r="K5" s="122"/>
      <c r="L5" s="122"/>
      <c r="M5" s="122"/>
      <c r="N5" s="122"/>
      <c r="O5" s="122"/>
      <c r="P5" s="19"/>
    </row>
    <row r="6" spans="1:16" ht="15" customHeight="1" x14ac:dyDescent="0.25">
      <c r="B6" s="175">
        <v>2001</v>
      </c>
      <c r="C6" s="176">
        <v>16743</v>
      </c>
      <c r="D6" s="177">
        <f t="shared" ref="D6:D19" si="1">(C6/C5*100)-100</f>
        <v>39.536628052337676</v>
      </c>
      <c r="E6" s="176">
        <v>558</v>
      </c>
      <c r="F6" s="178">
        <f t="shared" si="0"/>
        <v>3.3327360688048735</v>
      </c>
      <c r="G6" s="178">
        <f t="shared" ref="G6:G21" si="2">(E6/E5*100)-100</f>
        <v>23.451327433628322</v>
      </c>
      <c r="H6" s="19"/>
      <c r="I6" s="121"/>
      <c r="J6" s="122"/>
      <c r="K6" s="122"/>
      <c r="L6" s="122"/>
      <c r="M6" s="122"/>
      <c r="N6" s="122"/>
      <c r="O6" s="122"/>
      <c r="P6" s="19"/>
    </row>
    <row r="7" spans="1:16" ht="15" customHeight="1" x14ac:dyDescent="0.25">
      <c r="B7" s="180">
        <v>2002</v>
      </c>
      <c r="C7" s="181">
        <v>21805</v>
      </c>
      <c r="D7" s="182">
        <f t="shared" si="1"/>
        <v>30.233530430627724</v>
      </c>
      <c r="E7" s="181">
        <v>627</v>
      </c>
      <c r="F7" s="183">
        <f t="shared" si="0"/>
        <v>2.8754872735611099</v>
      </c>
      <c r="G7" s="183">
        <f t="shared" si="2"/>
        <v>12.365591397849457</v>
      </c>
      <c r="H7" s="19"/>
      <c r="I7" s="121"/>
      <c r="J7" s="122"/>
      <c r="K7" s="122"/>
      <c r="L7" s="122"/>
      <c r="M7" s="122"/>
      <c r="N7" s="122"/>
      <c r="O7" s="122"/>
      <c r="P7" s="19"/>
    </row>
    <row r="8" spans="1:16" ht="15" customHeight="1" x14ac:dyDescent="0.25">
      <c r="B8" s="180">
        <v>2003</v>
      </c>
      <c r="C8" s="181">
        <v>26556</v>
      </c>
      <c r="D8" s="182">
        <f t="shared" si="1"/>
        <v>21.788580600779639</v>
      </c>
      <c r="E8" s="181">
        <v>536</v>
      </c>
      <c r="F8" s="183">
        <f t="shared" si="0"/>
        <v>2.0183762614851637</v>
      </c>
      <c r="G8" s="183">
        <f t="shared" si="2"/>
        <v>-14.513556618819777</v>
      </c>
      <c r="H8" s="19"/>
      <c r="I8" s="121"/>
      <c r="J8" s="122"/>
      <c r="K8" s="122"/>
      <c r="L8" s="122"/>
      <c r="M8" s="122"/>
      <c r="N8" s="122"/>
      <c r="O8" s="122"/>
      <c r="P8" s="19"/>
    </row>
    <row r="9" spans="1:16" ht="15" customHeight="1" x14ac:dyDescent="0.25">
      <c r="B9" s="180">
        <v>2004</v>
      </c>
      <c r="C9" s="181">
        <v>38335</v>
      </c>
      <c r="D9" s="182">
        <f t="shared" si="1"/>
        <v>44.355324597077868</v>
      </c>
      <c r="E9" s="181">
        <v>634</v>
      </c>
      <c r="F9" s="183">
        <f t="shared" si="0"/>
        <v>1.6538411373418545</v>
      </c>
      <c r="G9" s="183">
        <f t="shared" si="2"/>
        <v>18.283582089552226</v>
      </c>
      <c r="H9" s="19"/>
      <c r="I9" s="121"/>
      <c r="J9" s="122"/>
      <c r="K9" s="122"/>
      <c r="L9" s="122"/>
      <c r="M9" s="122"/>
      <c r="N9" s="122"/>
      <c r="O9" s="122"/>
      <c r="P9" s="19"/>
    </row>
    <row r="10" spans="1:16" ht="15" customHeight="1" x14ac:dyDescent="0.25">
      <c r="B10" s="180">
        <v>2005</v>
      </c>
      <c r="C10" s="181">
        <v>42829</v>
      </c>
      <c r="D10" s="182">
        <f t="shared" si="1"/>
        <v>11.722968566584058</v>
      </c>
      <c r="E10" s="181">
        <v>478</v>
      </c>
      <c r="F10" s="183">
        <f t="shared" si="0"/>
        <v>1.1160662168157089</v>
      </c>
      <c r="G10" s="183">
        <f t="shared" si="2"/>
        <v>-24.605678233438482</v>
      </c>
      <c r="H10" s="19"/>
      <c r="I10" s="121"/>
      <c r="J10" s="122"/>
      <c r="K10" s="122"/>
      <c r="L10" s="122"/>
      <c r="M10" s="122"/>
      <c r="N10" s="122"/>
      <c r="O10" s="122"/>
      <c r="P10" s="19"/>
    </row>
    <row r="11" spans="1:16" ht="15" customHeight="1" x14ac:dyDescent="0.25">
      <c r="B11" s="180">
        <v>2006</v>
      </c>
      <c r="C11" s="181">
        <v>62339</v>
      </c>
      <c r="D11" s="182">
        <f t="shared" si="1"/>
        <v>45.553246631955005</v>
      </c>
      <c r="E11" s="181">
        <v>430</v>
      </c>
      <c r="F11" s="183">
        <f t="shared" si="0"/>
        <v>0.68977686520476744</v>
      </c>
      <c r="G11" s="183">
        <f t="shared" si="2"/>
        <v>-10.041841004184107</v>
      </c>
      <c r="H11" s="19"/>
      <c r="I11" s="121"/>
      <c r="J11" s="122"/>
      <c r="K11" s="122"/>
      <c r="L11" s="122"/>
      <c r="M11" s="122"/>
      <c r="N11" s="122"/>
      <c r="O11" s="122"/>
      <c r="P11" s="19"/>
    </row>
    <row r="12" spans="1:16" ht="15" customHeight="1" x14ac:dyDescent="0.25">
      <c r="B12" s="180">
        <v>2007</v>
      </c>
      <c r="C12" s="181">
        <v>71810</v>
      </c>
      <c r="D12" s="182">
        <f t="shared" si="1"/>
        <v>15.192736489196164</v>
      </c>
      <c r="E12" s="181">
        <v>381</v>
      </c>
      <c r="F12" s="183">
        <f t="shared" si="0"/>
        <v>0.53056677342988445</v>
      </c>
      <c r="G12" s="183">
        <f t="shared" si="2"/>
        <v>-11.395348837209312</v>
      </c>
      <c r="H12" s="19"/>
      <c r="I12" s="121"/>
      <c r="J12" s="122"/>
      <c r="K12" s="122"/>
      <c r="L12" s="122"/>
      <c r="M12" s="122"/>
      <c r="N12" s="122"/>
      <c r="O12" s="122"/>
      <c r="P12" s="19"/>
    </row>
    <row r="13" spans="1:16" ht="15" customHeight="1" x14ac:dyDescent="0.25">
      <c r="B13" s="180">
        <v>2008</v>
      </c>
      <c r="C13" s="181">
        <v>84170</v>
      </c>
      <c r="D13" s="182">
        <f t="shared" si="1"/>
        <v>17.212087453000976</v>
      </c>
      <c r="E13" s="181">
        <v>566</v>
      </c>
      <c r="F13" s="183">
        <f t="shared" si="0"/>
        <v>0.67244861589640015</v>
      </c>
      <c r="G13" s="183">
        <f t="shared" si="2"/>
        <v>48.556430446194213</v>
      </c>
      <c r="H13" s="19"/>
      <c r="I13" s="121"/>
      <c r="J13" s="122"/>
      <c r="K13" s="122"/>
      <c r="L13" s="122"/>
      <c r="M13" s="122"/>
      <c r="N13" s="122"/>
      <c r="O13" s="122"/>
      <c r="P13" s="19"/>
    </row>
    <row r="14" spans="1:16" ht="15" customHeight="1" x14ac:dyDescent="0.25">
      <c r="B14" s="180">
        <v>2009</v>
      </c>
      <c r="C14" s="181">
        <v>79597</v>
      </c>
      <c r="D14" s="182">
        <f t="shared" si="1"/>
        <v>-5.433052156350243</v>
      </c>
      <c r="E14" s="181">
        <v>485</v>
      </c>
      <c r="F14" s="183">
        <f t="shared" si="0"/>
        <v>0.60931944671281579</v>
      </c>
      <c r="G14" s="183">
        <f t="shared" si="2"/>
        <v>-14.310954063604242</v>
      </c>
      <c r="H14" s="19"/>
      <c r="I14" s="121"/>
      <c r="J14" s="122"/>
      <c r="K14" s="122"/>
      <c r="L14" s="122"/>
      <c r="M14" s="122"/>
      <c r="N14" s="122"/>
      <c r="O14" s="122"/>
      <c r="P14" s="19"/>
    </row>
    <row r="15" spans="1:16" ht="15" customHeight="1" x14ac:dyDescent="0.25">
      <c r="B15" s="180">
        <v>2010</v>
      </c>
      <c r="C15" s="181">
        <v>123721</v>
      </c>
      <c r="D15" s="182">
        <f t="shared" si="1"/>
        <v>55.434250034549052</v>
      </c>
      <c r="E15" s="181">
        <v>800</v>
      </c>
      <c r="F15" s="183">
        <f t="shared" si="0"/>
        <v>0.64661617672020111</v>
      </c>
      <c r="G15" s="183">
        <f t="shared" si="2"/>
        <v>64.948453608247405</v>
      </c>
      <c r="H15" s="19"/>
      <c r="I15" s="121"/>
      <c r="J15" s="122"/>
      <c r="K15" s="122"/>
      <c r="L15" s="122"/>
      <c r="M15" s="122"/>
      <c r="N15" s="122"/>
      <c r="O15" s="122"/>
      <c r="P15" s="19"/>
    </row>
    <row r="16" spans="1:16" ht="15" customHeight="1" x14ac:dyDescent="0.25">
      <c r="B16" s="180">
        <v>2011</v>
      </c>
      <c r="C16" s="181">
        <v>114599</v>
      </c>
      <c r="D16" s="182">
        <f t="shared" si="1"/>
        <v>-7.3730409550520903</v>
      </c>
      <c r="E16" s="181">
        <v>884</v>
      </c>
      <c r="F16" s="183">
        <f t="shared" si="0"/>
        <v>0.77138543966352235</v>
      </c>
      <c r="G16" s="183">
        <f t="shared" si="2"/>
        <v>10.5</v>
      </c>
      <c r="H16" s="19"/>
      <c r="I16" s="121"/>
      <c r="J16" s="122"/>
      <c r="K16" s="122"/>
      <c r="L16" s="122"/>
      <c r="M16" s="122"/>
      <c r="N16" s="122"/>
      <c r="O16" s="122"/>
      <c r="P16" s="19"/>
    </row>
    <row r="17" spans="1:16" ht="15" customHeight="1" x14ac:dyDescent="0.25">
      <c r="B17" s="180">
        <v>2012</v>
      </c>
      <c r="C17" s="181">
        <v>115557</v>
      </c>
      <c r="D17" s="182">
        <f t="shared" si="1"/>
        <v>0.83595842895662997</v>
      </c>
      <c r="E17" s="181">
        <v>830</v>
      </c>
      <c r="F17" s="183">
        <f t="shared" si="0"/>
        <v>0.71826025251607428</v>
      </c>
      <c r="G17" s="183">
        <f t="shared" si="2"/>
        <v>-6.1085972850678729</v>
      </c>
      <c r="H17" s="19"/>
      <c r="I17" s="121"/>
      <c r="J17" s="122"/>
      <c r="K17" s="122"/>
      <c r="L17" s="122"/>
      <c r="M17" s="122"/>
      <c r="N17" s="122"/>
      <c r="O17" s="122"/>
      <c r="P17" s="19"/>
    </row>
    <row r="18" spans="1:16" ht="15" customHeight="1" x14ac:dyDescent="0.25">
      <c r="B18" s="180">
        <v>2013</v>
      </c>
      <c r="C18" s="181">
        <v>261295</v>
      </c>
      <c r="D18" s="182">
        <f t="shared" si="1"/>
        <v>126.11784660384052</v>
      </c>
      <c r="E18" s="181">
        <v>1265</v>
      </c>
      <c r="F18" s="183">
        <f t="shared" si="0"/>
        <v>0.48412713599571366</v>
      </c>
      <c r="G18" s="183">
        <f t="shared" si="2"/>
        <v>52.409638554216883</v>
      </c>
      <c r="H18" s="19"/>
      <c r="I18" s="121"/>
      <c r="J18" s="122"/>
      <c r="K18" s="122"/>
      <c r="L18" s="122"/>
      <c r="M18" s="122"/>
      <c r="N18" s="122"/>
      <c r="O18" s="122"/>
      <c r="P18" s="19"/>
    </row>
    <row r="19" spans="1:16" ht="15" customHeight="1" x14ac:dyDescent="0.25">
      <c r="B19" s="180">
        <v>2014</v>
      </c>
      <c r="C19" s="181">
        <v>93714</v>
      </c>
      <c r="D19" s="182">
        <f t="shared" si="1"/>
        <v>-64.134790179681971</v>
      </c>
      <c r="E19" s="181">
        <v>496</v>
      </c>
      <c r="F19" s="183">
        <f t="shared" ref="F19:F21" si="3">E19/C19*100</f>
        <v>0.52926990631068993</v>
      </c>
      <c r="G19" s="183">
        <f t="shared" si="2"/>
        <v>-60.790513833992094</v>
      </c>
      <c r="H19" s="19"/>
      <c r="I19" s="121"/>
      <c r="J19" s="122"/>
      <c r="K19" s="122"/>
      <c r="L19" s="122"/>
      <c r="M19" s="122"/>
      <c r="N19" s="122"/>
      <c r="O19" s="122"/>
      <c r="P19" s="19"/>
    </row>
    <row r="20" spans="1:16" ht="15" customHeight="1" x14ac:dyDescent="0.25">
      <c r="B20" s="180">
        <v>2015</v>
      </c>
      <c r="C20" s="181">
        <v>78000</v>
      </c>
      <c r="D20" s="182">
        <f>(C20/C19*100)-100</f>
        <v>-16.768038926947952</v>
      </c>
      <c r="E20" s="181">
        <v>341</v>
      </c>
      <c r="F20" s="183">
        <f t="shared" si="3"/>
        <v>0.43717948717948718</v>
      </c>
      <c r="G20" s="183">
        <f t="shared" si="2"/>
        <v>-31.25</v>
      </c>
      <c r="H20" s="19"/>
      <c r="I20" s="121"/>
      <c r="J20" s="122"/>
      <c r="K20" s="122"/>
      <c r="L20" s="122"/>
      <c r="M20" s="122"/>
      <c r="N20" s="122"/>
      <c r="O20" s="122"/>
      <c r="P20" s="19"/>
    </row>
    <row r="21" spans="1:16" ht="15" customHeight="1" x14ac:dyDescent="0.25">
      <c r="B21" s="180">
        <v>2016</v>
      </c>
      <c r="C21" s="181">
        <v>93760</v>
      </c>
      <c r="D21" s="182">
        <f>(C21/C20*100)-100</f>
        <v>20.205128205128204</v>
      </c>
      <c r="E21" s="181">
        <v>477</v>
      </c>
      <c r="F21" s="183">
        <f t="shared" si="3"/>
        <v>0.50874573378839583</v>
      </c>
      <c r="G21" s="183">
        <f t="shared" si="2"/>
        <v>39.882697947214098</v>
      </c>
      <c r="H21" s="19"/>
      <c r="I21" s="121"/>
      <c r="J21" s="122"/>
      <c r="K21" s="122"/>
      <c r="L21" s="122"/>
      <c r="M21" s="122"/>
      <c r="N21" s="122"/>
      <c r="O21" s="122"/>
      <c r="P21" s="19"/>
    </row>
    <row r="22" spans="1:16" ht="15" customHeight="1" x14ac:dyDescent="0.25">
      <c r="B22" s="180">
        <v>2017</v>
      </c>
      <c r="C22" s="181">
        <v>25924</v>
      </c>
      <c r="D22" s="182">
        <f>(C22/C21*100)-100</f>
        <v>-72.350682593856661</v>
      </c>
      <c r="E22" s="181">
        <v>135</v>
      </c>
      <c r="F22" s="183">
        <f t="shared" ref="F22" si="4">E22/C22*100</f>
        <v>0.52075297022064504</v>
      </c>
      <c r="G22" s="183">
        <f>(E22/E21*100)-100</f>
        <v>-71.698113207547166</v>
      </c>
      <c r="H22" s="19"/>
      <c r="I22" s="121"/>
      <c r="J22" s="122"/>
      <c r="K22" s="122"/>
      <c r="L22" s="122"/>
      <c r="M22" s="122"/>
      <c r="N22" s="122"/>
      <c r="O22" s="122"/>
      <c r="P22" s="19"/>
    </row>
    <row r="23" spans="1:16" ht="15" customHeight="1" x14ac:dyDescent="0.25">
      <c r="B23" s="180">
        <v>2018</v>
      </c>
      <c r="C23" s="181">
        <v>92501</v>
      </c>
      <c r="D23" s="182">
        <f t="shared" ref="D23:D25" si="5">(C23/C22*100)-100</f>
        <v>256.81607776577692</v>
      </c>
      <c r="E23" s="181">
        <v>377</v>
      </c>
      <c r="F23" s="183">
        <f t="shared" ref="F23" si="6">E23/C23*100</f>
        <v>0.40756316147933541</v>
      </c>
      <c r="G23" s="183">
        <f t="shared" ref="G23" si="7">(E23/E22*100)-100</f>
        <v>179.2592592592593</v>
      </c>
      <c r="H23" s="19"/>
      <c r="I23" s="121"/>
      <c r="J23" s="122"/>
      <c r="K23" s="122"/>
      <c r="L23" s="122"/>
      <c r="M23" s="122"/>
      <c r="N23" s="122"/>
      <c r="O23" s="122"/>
      <c r="P23" s="19"/>
    </row>
    <row r="24" spans="1:16" ht="15" customHeight="1" x14ac:dyDescent="0.25">
      <c r="B24" s="205">
        <v>2019</v>
      </c>
      <c r="C24" s="206">
        <v>162799</v>
      </c>
      <c r="D24" s="207">
        <f t="shared" si="5"/>
        <v>75.997016248472988</v>
      </c>
      <c r="E24" s="206">
        <v>596</v>
      </c>
      <c r="F24" s="208">
        <f t="shared" ref="F24:F25" si="8">E24/C24*100</f>
        <v>0.36609561483792896</v>
      </c>
      <c r="G24" s="208">
        <f t="shared" ref="G24:G25" si="9">(E24/E23*100)-100</f>
        <v>58.090185676392565</v>
      </c>
      <c r="H24" s="19"/>
      <c r="I24" s="121"/>
      <c r="J24" s="122"/>
      <c r="K24" s="122"/>
      <c r="L24" s="122"/>
      <c r="M24" s="122"/>
      <c r="N24" s="122"/>
      <c r="O24" s="122"/>
      <c r="P24" s="19"/>
    </row>
    <row r="25" spans="1:16" s="39" customFormat="1" ht="15" customHeight="1" x14ac:dyDescent="0.25">
      <c r="B25" s="185">
        <v>2020</v>
      </c>
      <c r="C25" s="186">
        <v>80148</v>
      </c>
      <c r="D25" s="187">
        <f t="shared" si="5"/>
        <v>-50.768739365720918</v>
      </c>
      <c r="E25" s="186">
        <v>256</v>
      </c>
      <c r="F25" s="188">
        <f t="shared" si="8"/>
        <v>0.31940909317762139</v>
      </c>
      <c r="G25" s="188">
        <f t="shared" si="9"/>
        <v>-57.04697986577181</v>
      </c>
      <c r="H25" s="126"/>
      <c r="I25" s="126"/>
      <c r="J25" s="114"/>
      <c r="K25" s="114"/>
      <c r="L25" s="114"/>
      <c r="M25" s="114"/>
      <c r="N25" s="126"/>
      <c r="O25" s="126"/>
      <c r="P25" s="126"/>
    </row>
    <row r="26" spans="1:16" ht="15" customHeight="1" x14ac:dyDescent="0.25">
      <c r="B26" s="22"/>
      <c r="C26" s="22"/>
      <c r="D26" s="22"/>
      <c r="E26" s="21"/>
      <c r="F26" s="21"/>
      <c r="G26" s="21"/>
      <c r="H26" s="19"/>
      <c r="I26" s="19"/>
      <c r="J26" s="19"/>
      <c r="K26" s="117"/>
      <c r="L26" s="19"/>
      <c r="M26" s="19"/>
      <c r="N26" s="19"/>
      <c r="O26" s="19"/>
      <c r="P26" s="19"/>
    </row>
    <row r="27" spans="1:16" ht="30" customHeight="1" x14ac:dyDescent="0.25">
      <c r="A27" s="20" t="s">
        <v>5</v>
      </c>
      <c r="B27" s="247" t="s">
        <v>32</v>
      </c>
      <c r="C27" s="248"/>
      <c r="D27" s="248"/>
      <c r="E27" s="248"/>
      <c r="F27" s="248"/>
      <c r="G27" s="248"/>
    </row>
    <row r="28" spans="1:16" s="147" customFormat="1" ht="15" customHeight="1" x14ac:dyDescent="0.25">
      <c r="A28" s="163" t="s">
        <v>1</v>
      </c>
      <c r="B28" s="216" t="s">
        <v>262</v>
      </c>
      <c r="C28" s="217"/>
    </row>
    <row r="29" spans="1:16" s="161" customFormat="1" ht="15" customHeight="1" x14ac:dyDescent="0.25">
      <c r="A29" s="159" t="s">
        <v>2</v>
      </c>
      <c r="B29" s="215" t="s">
        <v>256</v>
      </c>
      <c r="C29" s="215"/>
      <c r="D29" s="215"/>
      <c r="E29" s="215"/>
      <c r="F29" s="214"/>
      <c r="G29" s="214"/>
      <c r="H29" s="160"/>
    </row>
    <row r="30" spans="1:16" customFormat="1" ht="15" x14ac:dyDescent="0.25">
      <c r="A30" s="158"/>
      <c r="B30" s="158"/>
      <c r="C30" s="158"/>
      <c r="D30" s="158"/>
      <c r="E30" s="158"/>
      <c r="F30" s="158"/>
      <c r="G30" s="46"/>
    </row>
  </sheetData>
  <mergeCells count="10">
    <mergeCell ref="B27:G27"/>
    <mergeCell ref="B28:C28"/>
    <mergeCell ref="B29:E29"/>
    <mergeCell ref="I2:I3"/>
    <mergeCell ref="J2:K2"/>
    <mergeCell ref="M2:O2"/>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dimension ref="A1:Q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c r="C1" s="24" t="s">
        <v>142</v>
      </c>
      <c r="D1" s="32"/>
      <c r="E1" s="25"/>
      <c r="F1" s="25"/>
      <c r="G1" s="24"/>
      <c r="H1" s="19"/>
      <c r="I1" s="19"/>
      <c r="J1" s="19"/>
      <c r="K1" s="117"/>
      <c r="L1" s="19"/>
      <c r="M1" s="19"/>
      <c r="N1" s="19"/>
      <c r="O1" s="19"/>
      <c r="P1" s="19"/>
      <c r="Q1" s="19"/>
    </row>
    <row r="2" spans="1:17" s="23" customFormat="1" ht="30" customHeight="1" thickBot="1" x14ac:dyDescent="0.25">
      <c r="B2" s="240" t="s">
        <v>172</v>
      </c>
      <c r="C2" s="240"/>
      <c r="D2" s="240"/>
      <c r="E2" s="241"/>
      <c r="F2" s="241"/>
      <c r="G2" s="241"/>
      <c r="H2" s="131"/>
      <c r="I2" s="256"/>
      <c r="J2" s="254"/>
      <c r="K2" s="254"/>
      <c r="L2" s="120"/>
      <c r="M2" s="254"/>
      <c r="N2" s="254"/>
      <c r="O2" s="254"/>
      <c r="P2" s="131"/>
      <c r="Q2" s="131"/>
    </row>
    <row r="3" spans="1:17" s="23" customFormat="1" ht="30" customHeight="1" x14ac:dyDescent="0.2">
      <c r="B3" s="242" t="s">
        <v>6</v>
      </c>
      <c r="C3" s="244" t="s">
        <v>16</v>
      </c>
      <c r="D3" s="245"/>
      <c r="E3" s="237" t="s">
        <v>17</v>
      </c>
      <c r="F3" s="238"/>
      <c r="G3" s="238"/>
      <c r="H3" s="131"/>
      <c r="I3" s="256"/>
      <c r="J3" s="120"/>
      <c r="K3" s="120"/>
      <c r="L3" s="119"/>
      <c r="M3" s="120"/>
      <c r="N3" s="120"/>
      <c r="O3" s="120"/>
      <c r="P3" s="131"/>
      <c r="Q3" s="131"/>
    </row>
    <row r="4" spans="1:17" s="23" customFormat="1" ht="45" customHeight="1" x14ac:dyDescent="0.2">
      <c r="B4" s="243"/>
      <c r="C4" s="85" t="s">
        <v>7</v>
      </c>
      <c r="D4" s="31" t="s">
        <v>19</v>
      </c>
      <c r="E4" s="85" t="s">
        <v>7</v>
      </c>
      <c r="F4" s="30" t="s">
        <v>21</v>
      </c>
      <c r="G4" s="86" t="s">
        <v>19</v>
      </c>
      <c r="H4" s="131"/>
      <c r="I4" s="121"/>
      <c r="J4" s="122"/>
      <c r="K4" s="122"/>
      <c r="L4" s="122"/>
      <c r="M4" s="122"/>
      <c r="N4" s="122"/>
      <c r="O4" s="122"/>
      <c r="P4" s="131"/>
      <c r="Q4" s="131"/>
    </row>
    <row r="5" spans="1:17" ht="15" customHeight="1" x14ac:dyDescent="0.25">
      <c r="B5" s="170">
        <v>2000</v>
      </c>
      <c r="C5" s="171">
        <v>841002</v>
      </c>
      <c r="D5" s="172" t="s">
        <v>3</v>
      </c>
      <c r="E5" s="171">
        <v>1343</v>
      </c>
      <c r="F5" s="173">
        <f t="shared" ref="F5:F21" si="0">E5/C5*100</f>
        <v>0.15969046446976345</v>
      </c>
      <c r="G5" s="173" t="s">
        <v>3</v>
      </c>
      <c r="H5" s="19"/>
      <c r="I5" s="121"/>
      <c r="J5" s="122"/>
      <c r="K5" s="122"/>
      <c r="L5" s="122"/>
      <c r="M5" s="122"/>
      <c r="N5" s="122"/>
      <c r="O5" s="122"/>
      <c r="P5" s="19"/>
      <c r="Q5" s="19"/>
    </row>
    <row r="6" spans="1:17" ht="15" customHeight="1" x14ac:dyDescent="0.25">
      <c r="B6" s="175">
        <v>2001</v>
      </c>
      <c r="C6" s="176">
        <v>1058902</v>
      </c>
      <c r="D6" s="177">
        <f t="shared" ref="D6:D22" si="1">(C6/C5*100)-100</f>
        <v>25.909569775101616</v>
      </c>
      <c r="E6" s="176">
        <v>1609</v>
      </c>
      <c r="F6" s="178">
        <f t="shared" si="0"/>
        <v>0.15194984993889898</v>
      </c>
      <c r="G6" s="178">
        <f t="shared" ref="G6:G21" si="2">(E6/E5*100)-100</f>
        <v>19.806403574087867</v>
      </c>
      <c r="H6" s="19"/>
      <c r="I6" s="121"/>
      <c r="J6" s="122"/>
      <c r="K6" s="122"/>
      <c r="L6" s="122"/>
      <c r="M6" s="122"/>
      <c r="N6" s="122"/>
      <c r="O6" s="122"/>
      <c r="P6" s="19"/>
      <c r="Q6" s="19"/>
    </row>
    <row r="7" spans="1:17" ht="15" customHeight="1" x14ac:dyDescent="0.25">
      <c r="B7" s="180">
        <v>2002</v>
      </c>
      <c r="C7" s="181">
        <v>1059356</v>
      </c>
      <c r="D7" s="182">
        <f t="shared" si="1"/>
        <v>4.287460029350143E-2</v>
      </c>
      <c r="E7" s="181">
        <v>1313</v>
      </c>
      <c r="F7" s="183">
        <f t="shared" si="0"/>
        <v>0.12394322588440525</v>
      </c>
      <c r="G7" s="183">
        <f t="shared" si="2"/>
        <v>-18.396519577377262</v>
      </c>
      <c r="H7" s="19"/>
      <c r="I7" s="121"/>
      <c r="J7" s="122"/>
      <c r="K7" s="122"/>
      <c r="L7" s="122"/>
      <c r="M7" s="122"/>
      <c r="N7" s="122"/>
      <c r="O7" s="122"/>
      <c r="P7" s="19"/>
      <c r="Q7" s="19"/>
    </row>
    <row r="8" spans="1:17" ht="15" customHeight="1" x14ac:dyDescent="0.25">
      <c r="B8" s="180">
        <v>2003</v>
      </c>
      <c r="C8" s="181">
        <v>703542</v>
      </c>
      <c r="D8" s="182">
        <f t="shared" si="1"/>
        <v>-33.587764641914518</v>
      </c>
      <c r="E8" s="181">
        <v>808</v>
      </c>
      <c r="F8" s="183">
        <f t="shared" si="0"/>
        <v>0.1148474433651438</v>
      </c>
      <c r="G8" s="183">
        <f t="shared" si="2"/>
        <v>-38.46153846153846</v>
      </c>
      <c r="H8" s="19"/>
      <c r="I8" s="121"/>
      <c r="J8" s="122"/>
      <c r="K8" s="122"/>
      <c r="L8" s="122"/>
      <c r="M8" s="122"/>
      <c r="N8" s="122"/>
      <c r="O8" s="122"/>
      <c r="P8" s="19"/>
      <c r="Q8" s="19"/>
    </row>
    <row r="9" spans="1:17" ht="15" customHeight="1" x14ac:dyDescent="0.25">
      <c r="B9" s="180">
        <v>2004</v>
      </c>
      <c r="C9" s="181">
        <v>957883</v>
      </c>
      <c r="D9" s="182">
        <f t="shared" si="1"/>
        <v>36.15150197145303</v>
      </c>
      <c r="E9" s="181">
        <v>1069</v>
      </c>
      <c r="F9" s="183">
        <f t="shared" si="0"/>
        <v>0.11160026850878448</v>
      </c>
      <c r="G9" s="183">
        <f t="shared" si="2"/>
        <v>32.301980198019805</v>
      </c>
      <c r="H9" s="19"/>
      <c r="I9" s="121"/>
      <c r="J9" s="122"/>
      <c r="K9" s="122"/>
      <c r="L9" s="122"/>
      <c r="M9" s="122"/>
      <c r="N9" s="122"/>
      <c r="O9" s="122"/>
      <c r="P9" s="19"/>
      <c r="Q9" s="19"/>
    </row>
    <row r="10" spans="1:17" ht="15" customHeight="1" x14ac:dyDescent="0.25">
      <c r="B10" s="180">
        <v>2005</v>
      </c>
      <c r="C10" s="181">
        <v>1122257</v>
      </c>
      <c r="D10" s="182">
        <f t="shared" si="1"/>
        <v>17.160133335699655</v>
      </c>
      <c r="E10" s="181">
        <v>1125</v>
      </c>
      <c r="F10" s="183">
        <f t="shared" si="0"/>
        <v>0.10024441816803102</v>
      </c>
      <c r="G10" s="183">
        <f t="shared" si="2"/>
        <v>5.2385406922357305</v>
      </c>
      <c r="H10" s="19"/>
      <c r="I10" s="121"/>
      <c r="J10" s="122"/>
      <c r="K10" s="122"/>
      <c r="L10" s="122"/>
      <c r="M10" s="122"/>
      <c r="N10" s="122"/>
      <c r="O10" s="122"/>
      <c r="P10" s="19"/>
      <c r="Q10" s="19"/>
    </row>
    <row r="11" spans="1:17" ht="15" customHeight="1" x14ac:dyDescent="0.25">
      <c r="B11" s="180">
        <v>2006</v>
      </c>
      <c r="C11" s="181">
        <v>1266129</v>
      </c>
      <c r="D11" s="182">
        <f t="shared" si="1"/>
        <v>12.819879938374186</v>
      </c>
      <c r="E11" s="181">
        <v>1409</v>
      </c>
      <c r="F11" s="183">
        <f t="shared" si="0"/>
        <v>0.11128407926838418</v>
      </c>
      <c r="G11" s="183">
        <f t="shared" si="2"/>
        <v>25.24444444444444</v>
      </c>
      <c r="H11" s="19"/>
      <c r="I11" s="121"/>
      <c r="J11" s="122"/>
      <c r="K11" s="122"/>
      <c r="L11" s="122"/>
      <c r="M11" s="122"/>
      <c r="N11" s="122"/>
      <c r="O11" s="122"/>
      <c r="P11" s="19"/>
      <c r="Q11" s="19"/>
    </row>
    <row r="12" spans="1:17" ht="15" customHeight="1" x14ac:dyDescent="0.25">
      <c r="B12" s="180">
        <v>2007</v>
      </c>
      <c r="C12" s="181">
        <v>1052415</v>
      </c>
      <c r="D12" s="182">
        <f t="shared" si="1"/>
        <v>-16.879322723040076</v>
      </c>
      <c r="E12" s="181">
        <v>1019</v>
      </c>
      <c r="F12" s="183">
        <f t="shared" si="0"/>
        <v>9.6824921727645466E-2</v>
      </c>
      <c r="G12" s="183">
        <f t="shared" si="2"/>
        <v>-27.679205110007103</v>
      </c>
      <c r="H12" s="19"/>
      <c r="I12" s="121"/>
      <c r="J12" s="122"/>
      <c r="K12" s="122"/>
      <c r="L12" s="122"/>
      <c r="M12" s="122"/>
      <c r="N12" s="122"/>
      <c r="O12" s="122"/>
      <c r="P12" s="19"/>
      <c r="Q12" s="19"/>
    </row>
    <row r="13" spans="1:17" ht="15" customHeight="1" x14ac:dyDescent="0.25">
      <c r="B13" s="180">
        <v>2008</v>
      </c>
      <c r="C13" s="181">
        <v>1107126</v>
      </c>
      <c r="D13" s="182">
        <f t="shared" si="1"/>
        <v>5.1986146149570374</v>
      </c>
      <c r="E13" s="181">
        <v>772</v>
      </c>
      <c r="F13" s="183">
        <f t="shared" si="0"/>
        <v>6.9730093954978936E-2</v>
      </c>
      <c r="G13" s="183">
        <f t="shared" si="2"/>
        <v>-24.239450441609421</v>
      </c>
      <c r="H13" s="19"/>
      <c r="I13" s="121"/>
      <c r="J13" s="122"/>
      <c r="K13" s="122"/>
      <c r="L13" s="122"/>
      <c r="M13" s="122"/>
      <c r="N13" s="122"/>
      <c r="O13" s="122"/>
      <c r="P13" s="19"/>
      <c r="Q13" s="19"/>
    </row>
    <row r="14" spans="1:17" ht="15" customHeight="1" x14ac:dyDescent="0.25">
      <c r="B14" s="180">
        <v>2009</v>
      </c>
      <c r="C14" s="181">
        <v>1130818</v>
      </c>
      <c r="D14" s="182">
        <f t="shared" si="1"/>
        <v>2.1399551631883043</v>
      </c>
      <c r="E14" s="181">
        <v>946</v>
      </c>
      <c r="F14" s="183">
        <f t="shared" si="0"/>
        <v>8.3656255913860583E-2</v>
      </c>
      <c r="G14" s="183">
        <f t="shared" si="2"/>
        <v>22.538860103626931</v>
      </c>
      <c r="H14" s="19"/>
      <c r="I14" s="121"/>
      <c r="J14" s="122"/>
      <c r="K14" s="122"/>
      <c r="L14" s="122"/>
      <c r="M14" s="122"/>
      <c r="N14" s="122"/>
      <c r="O14" s="122"/>
      <c r="P14" s="19"/>
      <c r="Q14" s="19"/>
    </row>
    <row r="15" spans="1:17" ht="15" customHeight="1" x14ac:dyDescent="0.25">
      <c r="B15" s="180">
        <v>2010</v>
      </c>
      <c r="C15" s="181">
        <v>1042625</v>
      </c>
      <c r="D15" s="182">
        <f t="shared" si="1"/>
        <v>-7.7990445854239994</v>
      </c>
      <c r="E15" s="181">
        <v>755</v>
      </c>
      <c r="F15" s="183">
        <f t="shared" si="0"/>
        <v>7.2413379690684565E-2</v>
      </c>
      <c r="G15" s="183">
        <f t="shared" si="2"/>
        <v>-20.190274841437628</v>
      </c>
      <c r="H15" s="19"/>
      <c r="I15" s="121"/>
      <c r="J15" s="122"/>
      <c r="K15" s="122"/>
      <c r="L15" s="122"/>
      <c r="M15" s="122"/>
      <c r="N15" s="122"/>
      <c r="O15" s="122"/>
      <c r="P15" s="19"/>
      <c r="Q15" s="19"/>
    </row>
    <row r="16" spans="1:17" ht="15" customHeight="1" x14ac:dyDescent="0.25">
      <c r="B16" s="180">
        <v>2011</v>
      </c>
      <c r="C16" s="181">
        <v>1062040</v>
      </c>
      <c r="D16" s="182">
        <f t="shared" si="1"/>
        <v>1.8621268433041536</v>
      </c>
      <c r="E16" s="181">
        <v>821</v>
      </c>
      <c r="F16" s="183">
        <f t="shared" si="0"/>
        <v>7.7304056344393815E-2</v>
      </c>
      <c r="G16" s="183">
        <f t="shared" si="2"/>
        <v>8.7417218543046431</v>
      </c>
      <c r="H16" s="19"/>
      <c r="I16" s="121"/>
      <c r="J16" s="122"/>
      <c r="K16" s="122"/>
      <c r="L16" s="122"/>
      <c r="M16" s="122"/>
      <c r="N16" s="122"/>
      <c r="O16" s="122"/>
      <c r="P16" s="19"/>
      <c r="Q16" s="19"/>
    </row>
    <row r="17" spans="1:17" ht="15" customHeight="1" x14ac:dyDescent="0.25">
      <c r="B17" s="180">
        <v>2012</v>
      </c>
      <c r="C17" s="181">
        <v>1031631</v>
      </c>
      <c r="D17" s="182">
        <f t="shared" si="1"/>
        <v>-2.8632631539301769</v>
      </c>
      <c r="E17" s="181">
        <v>811</v>
      </c>
      <c r="F17" s="183">
        <f t="shared" si="0"/>
        <v>7.8613380171786235E-2</v>
      </c>
      <c r="G17" s="183">
        <f t="shared" si="2"/>
        <v>-1.2180267965895268</v>
      </c>
      <c r="H17" s="19"/>
      <c r="I17" s="121"/>
      <c r="J17" s="122"/>
      <c r="K17" s="122"/>
      <c r="L17" s="122"/>
      <c r="M17" s="122"/>
      <c r="N17" s="122"/>
      <c r="O17" s="122"/>
      <c r="P17" s="19"/>
      <c r="Q17" s="19"/>
    </row>
    <row r="18" spans="1:17" ht="15" customHeight="1" x14ac:dyDescent="0.25">
      <c r="B18" s="180">
        <v>2013</v>
      </c>
      <c r="C18" s="181">
        <v>990553</v>
      </c>
      <c r="D18" s="182">
        <f t="shared" si="1"/>
        <v>-3.9818500995026369</v>
      </c>
      <c r="E18" s="181">
        <v>918</v>
      </c>
      <c r="F18" s="183">
        <f t="shared" si="0"/>
        <v>9.2675505500462871E-2</v>
      </c>
      <c r="G18" s="183">
        <f t="shared" si="2"/>
        <v>13.193588162762012</v>
      </c>
      <c r="H18" s="19"/>
      <c r="I18" s="121"/>
      <c r="J18" s="122"/>
      <c r="K18" s="122"/>
      <c r="L18" s="122"/>
      <c r="M18" s="122"/>
      <c r="N18" s="122"/>
      <c r="O18" s="122"/>
      <c r="P18" s="19"/>
      <c r="Q18" s="19"/>
    </row>
    <row r="19" spans="1:17" ht="15" customHeight="1" x14ac:dyDescent="0.25">
      <c r="B19" s="180">
        <v>2014</v>
      </c>
      <c r="C19" s="181">
        <v>1016518</v>
      </c>
      <c r="D19" s="182">
        <f t="shared" si="1"/>
        <v>2.6212630722434795</v>
      </c>
      <c r="E19" s="181">
        <v>892</v>
      </c>
      <c r="F19" s="183">
        <f t="shared" si="0"/>
        <v>8.7750536635849044E-2</v>
      </c>
      <c r="G19" s="183">
        <f t="shared" si="2"/>
        <v>-2.8322440087145964</v>
      </c>
      <c r="H19" s="19"/>
      <c r="I19" s="121"/>
      <c r="J19" s="122"/>
      <c r="K19" s="122"/>
      <c r="L19" s="122"/>
      <c r="M19" s="122"/>
      <c r="N19" s="122"/>
      <c r="O19" s="122"/>
      <c r="P19" s="19"/>
      <c r="Q19" s="19"/>
    </row>
    <row r="20" spans="1:17" ht="15" customHeight="1" x14ac:dyDescent="0.25">
      <c r="B20" s="180">
        <v>2015</v>
      </c>
      <c r="C20" s="181">
        <v>1051031</v>
      </c>
      <c r="D20" s="182">
        <f t="shared" si="1"/>
        <v>3.3952177925034306</v>
      </c>
      <c r="E20" s="181">
        <v>857</v>
      </c>
      <c r="F20" s="183">
        <f t="shared" si="0"/>
        <v>8.1538984102276724E-2</v>
      </c>
      <c r="G20" s="183">
        <f t="shared" si="2"/>
        <v>-3.9237668161434982</v>
      </c>
      <c r="H20" s="19"/>
      <c r="I20" s="121"/>
      <c r="J20" s="122"/>
      <c r="K20" s="122"/>
      <c r="L20" s="122"/>
      <c r="M20" s="122"/>
      <c r="N20" s="122"/>
      <c r="O20" s="122"/>
      <c r="P20" s="19"/>
      <c r="Q20" s="19"/>
    </row>
    <row r="21" spans="1:17" ht="15" customHeight="1" x14ac:dyDescent="0.25">
      <c r="B21" s="180">
        <v>2016</v>
      </c>
      <c r="C21" s="181">
        <v>1183505</v>
      </c>
      <c r="D21" s="182">
        <f t="shared" si="1"/>
        <v>12.604195309177385</v>
      </c>
      <c r="E21" s="181">
        <v>1006</v>
      </c>
      <c r="F21" s="183">
        <f t="shared" si="0"/>
        <v>8.5001753266779612E-2</v>
      </c>
      <c r="G21" s="183">
        <f t="shared" si="2"/>
        <v>17.386231038506423</v>
      </c>
      <c r="H21" s="19"/>
      <c r="I21" s="19"/>
      <c r="J21" s="117"/>
      <c r="K21" s="117"/>
      <c r="L21" s="117"/>
      <c r="M21" s="117"/>
      <c r="N21" s="19"/>
      <c r="O21" s="19"/>
      <c r="P21" s="19"/>
      <c r="Q21" s="19"/>
    </row>
    <row r="22" spans="1:17" ht="15" customHeight="1" x14ac:dyDescent="0.25">
      <c r="B22" s="180">
        <v>2017</v>
      </c>
      <c r="C22" s="181">
        <v>1127167</v>
      </c>
      <c r="D22" s="182">
        <f t="shared" si="1"/>
        <v>-4.760267172508776</v>
      </c>
      <c r="E22" s="181">
        <v>939</v>
      </c>
      <c r="F22" s="183">
        <f t="shared" ref="F22" si="3">E22/C22*100</f>
        <v>8.3306200412183812E-2</v>
      </c>
      <c r="G22" s="183">
        <f t="shared" ref="G22" si="4">(E22/E21*100)-100</f>
        <v>-6.6600397614314204</v>
      </c>
      <c r="H22" s="19"/>
      <c r="I22" s="19"/>
      <c r="J22" s="117"/>
      <c r="K22" s="117"/>
      <c r="L22" s="117"/>
      <c r="M22" s="117"/>
      <c r="N22" s="19"/>
      <c r="O22" s="19"/>
      <c r="P22" s="19"/>
      <c r="Q22" s="19"/>
    </row>
    <row r="23" spans="1:17" ht="15" customHeight="1" x14ac:dyDescent="0.25">
      <c r="B23" s="180">
        <v>2018</v>
      </c>
      <c r="C23" s="181">
        <v>1096611</v>
      </c>
      <c r="D23" s="182">
        <f t="shared" ref="D23:D24" si="5">(C23/C22*100)-100</f>
        <v>-2.7108671563308775</v>
      </c>
      <c r="E23" s="181">
        <v>889</v>
      </c>
      <c r="F23" s="183">
        <f t="shared" ref="F23" si="6">E23/C23*100</f>
        <v>8.1067944786255106E-2</v>
      </c>
      <c r="G23" s="183">
        <f t="shared" ref="G23" si="7">(E23/E22*100)-100</f>
        <v>-5.3248136315229004</v>
      </c>
      <c r="H23" s="19"/>
      <c r="I23" s="19"/>
      <c r="J23" s="117"/>
      <c r="K23" s="117"/>
      <c r="L23" s="117"/>
      <c r="M23" s="117"/>
      <c r="N23" s="19"/>
      <c r="O23" s="19"/>
      <c r="P23" s="19"/>
      <c r="Q23" s="19"/>
    </row>
    <row r="24" spans="1:17" ht="15" customHeight="1" x14ac:dyDescent="0.25">
      <c r="B24" s="205">
        <v>2019</v>
      </c>
      <c r="C24" s="206">
        <v>1031765</v>
      </c>
      <c r="D24" s="207">
        <f t="shared" si="5"/>
        <v>-5.9133092774010123</v>
      </c>
      <c r="E24" s="206">
        <v>940</v>
      </c>
      <c r="F24" s="208">
        <f t="shared" ref="F24" si="8">E24/C24*100</f>
        <v>9.1106017358603936E-2</v>
      </c>
      <c r="G24" s="208">
        <f t="shared" ref="G24" si="9">(E24/E23*100)-100</f>
        <v>5.7367829021372359</v>
      </c>
      <c r="H24" s="19"/>
      <c r="I24" s="19"/>
      <c r="J24" s="117"/>
      <c r="K24" s="117"/>
      <c r="L24" s="117"/>
      <c r="M24" s="117"/>
      <c r="N24" s="19"/>
      <c r="O24" s="19"/>
      <c r="P24" s="19"/>
      <c r="Q24" s="19"/>
    </row>
    <row r="25" spans="1:17" s="39" customFormat="1" ht="15" customHeight="1" x14ac:dyDescent="0.25">
      <c r="B25" s="185">
        <v>2020</v>
      </c>
      <c r="C25" s="186" t="s">
        <v>3</v>
      </c>
      <c r="D25" s="187" t="s">
        <v>3</v>
      </c>
      <c r="E25" s="186" t="s">
        <v>3</v>
      </c>
      <c r="F25" s="188" t="s">
        <v>3</v>
      </c>
      <c r="G25" s="188" t="s">
        <v>3</v>
      </c>
      <c r="J25" s="40"/>
      <c r="K25" s="40"/>
      <c r="L25" s="40"/>
      <c r="M25" s="40"/>
    </row>
    <row r="26" spans="1:17" ht="15" customHeight="1" x14ac:dyDescent="0.25">
      <c r="B26" s="22"/>
      <c r="C26" s="22"/>
      <c r="D26" s="22"/>
      <c r="E26" s="21"/>
      <c r="F26" s="21"/>
      <c r="G26" s="21"/>
    </row>
    <row r="27" spans="1:17" ht="15" customHeight="1" x14ac:dyDescent="0.25">
      <c r="A27" s="20" t="s">
        <v>5</v>
      </c>
      <c r="B27" s="249" t="s">
        <v>92</v>
      </c>
      <c r="C27" s="250"/>
      <c r="D27" s="250"/>
      <c r="E27" s="250"/>
      <c r="F27" s="250"/>
      <c r="G27" s="250"/>
    </row>
    <row r="28" spans="1:17" s="147" customFormat="1" ht="15" customHeight="1" x14ac:dyDescent="0.25">
      <c r="A28" s="163" t="s">
        <v>1</v>
      </c>
      <c r="B28" s="216" t="s">
        <v>262</v>
      </c>
      <c r="C28" s="217"/>
    </row>
    <row r="29" spans="1:17" s="161" customFormat="1" ht="15" customHeight="1" x14ac:dyDescent="0.25">
      <c r="A29" s="159" t="s">
        <v>2</v>
      </c>
      <c r="B29" s="215" t="s">
        <v>256</v>
      </c>
      <c r="C29" s="215"/>
      <c r="D29" s="215"/>
      <c r="E29" s="215"/>
      <c r="F29" s="214"/>
      <c r="G29" s="214"/>
      <c r="H29" s="160"/>
    </row>
    <row r="30" spans="1:17" customFormat="1" ht="15" x14ac:dyDescent="0.25">
      <c r="A30" s="158"/>
      <c r="B30" s="158"/>
      <c r="C30" s="158"/>
      <c r="D30" s="158"/>
      <c r="E30" s="158"/>
      <c r="F30" s="158"/>
      <c r="G30" s="46"/>
    </row>
  </sheetData>
  <mergeCells count="10">
    <mergeCell ref="B27:G27"/>
    <mergeCell ref="B28:C28"/>
    <mergeCell ref="B29:E29"/>
    <mergeCell ref="I2:I3"/>
    <mergeCell ref="J2:K2"/>
    <mergeCell ref="M2:O2"/>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dimension ref="A1:W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3" ht="30" customHeight="1" x14ac:dyDescent="0.25">
      <c r="A1" s="27" t="s">
        <v>0</v>
      </c>
      <c r="B1" s="26"/>
      <c r="C1" s="24" t="s">
        <v>142</v>
      </c>
      <c r="D1" s="32"/>
      <c r="E1" s="25"/>
      <c r="F1" s="25"/>
      <c r="G1" s="24"/>
      <c r="J1" s="19"/>
      <c r="K1" s="117"/>
      <c r="L1" s="19"/>
      <c r="M1" s="19"/>
      <c r="N1" s="19"/>
      <c r="O1" s="19"/>
      <c r="P1" s="19"/>
      <c r="Q1" s="19"/>
      <c r="R1" s="19"/>
      <c r="S1" s="19"/>
      <c r="T1" s="19"/>
      <c r="U1" s="19"/>
      <c r="V1" s="19"/>
      <c r="W1" s="19"/>
    </row>
    <row r="2" spans="1:23" s="23" customFormat="1" ht="30" customHeight="1" thickBot="1" x14ac:dyDescent="0.25">
      <c r="B2" s="240" t="s">
        <v>173</v>
      </c>
      <c r="C2" s="240"/>
      <c r="D2" s="240"/>
      <c r="E2" s="241"/>
      <c r="F2" s="241"/>
      <c r="G2" s="241"/>
      <c r="J2" s="131"/>
      <c r="K2" s="256"/>
      <c r="L2" s="254"/>
      <c r="M2" s="254"/>
      <c r="N2" s="120"/>
      <c r="O2" s="254"/>
      <c r="P2" s="254"/>
      <c r="Q2" s="254"/>
      <c r="R2" s="254"/>
      <c r="S2" s="254"/>
      <c r="T2" s="254"/>
      <c r="U2" s="254"/>
      <c r="V2" s="254"/>
      <c r="W2" s="131"/>
    </row>
    <row r="3" spans="1:23" s="23" customFormat="1" ht="30" customHeight="1" x14ac:dyDescent="0.2">
      <c r="B3" s="242" t="s">
        <v>6</v>
      </c>
      <c r="C3" s="244" t="s">
        <v>18</v>
      </c>
      <c r="D3" s="245"/>
      <c r="E3" s="237" t="s">
        <v>8</v>
      </c>
      <c r="F3" s="238"/>
      <c r="G3" s="238"/>
      <c r="J3" s="131"/>
      <c r="K3" s="256"/>
      <c r="L3" s="254"/>
      <c r="M3" s="254"/>
      <c r="N3" s="119"/>
      <c r="O3" s="254"/>
      <c r="P3" s="254"/>
      <c r="Q3" s="254"/>
      <c r="R3" s="119"/>
      <c r="S3" s="254"/>
      <c r="T3" s="254"/>
      <c r="U3" s="254"/>
      <c r="V3" s="254"/>
      <c r="W3" s="131"/>
    </row>
    <row r="4" spans="1:23" s="23" customFormat="1" ht="45" customHeight="1" x14ac:dyDescent="0.2">
      <c r="B4" s="243"/>
      <c r="C4" s="85" t="s">
        <v>7</v>
      </c>
      <c r="D4" s="31" t="s">
        <v>19</v>
      </c>
      <c r="E4" s="85" t="s">
        <v>7</v>
      </c>
      <c r="F4" s="30" t="s">
        <v>20</v>
      </c>
      <c r="G4" s="86" t="s">
        <v>19</v>
      </c>
      <c r="J4" s="131"/>
      <c r="K4" s="256"/>
      <c r="L4" s="120"/>
      <c r="M4" s="120"/>
      <c r="N4" s="119"/>
      <c r="O4" s="120"/>
      <c r="P4" s="120"/>
      <c r="Q4" s="120"/>
      <c r="R4" s="119"/>
      <c r="S4" s="120"/>
      <c r="T4" s="120"/>
      <c r="U4" s="120"/>
      <c r="V4" s="120"/>
      <c r="W4" s="131"/>
    </row>
    <row r="5" spans="1:23" ht="15" customHeight="1" x14ac:dyDescent="0.25">
      <c r="B5" s="170">
        <v>2000</v>
      </c>
      <c r="C5" s="171">
        <v>30268247</v>
      </c>
      <c r="D5" s="172" t="s">
        <v>3</v>
      </c>
      <c r="E5" s="171">
        <v>218646</v>
      </c>
      <c r="F5" s="173">
        <f t="shared" ref="F5:F18" si="0">E5/C5*100</f>
        <v>0.72236096130707539</v>
      </c>
      <c r="G5" s="173" t="s">
        <v>3</v>
      </c>
      <c r="J5" s="19"/>
      <c r="K5" s="121"/>
      <c r="L5" s="122"/>
      <c r="M5" s="122"/>
      <c r="N5" s="123"/>
      <c r="O5" s="122"/>
      <c r="P5" s="122"/>
      <c r="Q5" s="122"/>
      <c r="R5" s="123"/>
      <c r="S5" s="122"/>
      <c r="T5" s="122"/>
      <c r="U5" s="122"/>
      <c r="V5" s="122"/>
      <c r="W5" s="19"/>
    </row>
    <row r="6" spans="1:23" ht="15" customHeight="1" x14ac:dyDescent="0.25">
      <c r="B6" s="175">
        <v>2001</v>
      </c>
      <c r="C6" s="176">
        <v>33107273</v>
      </c>
      <c r="D6" s="177">
        <f t="shared" ref="D6:D25" si="1">(C6/C5*100)-100</f>
        <v>9.3795521095093619</v>
      </c>
      <c r="E6" s="176">
        <v>210269</v>
      </c>
      <c r="F6" s="178">
        <f t="shared" si="0"/>
        <v>0.63511422399543449</v>
      </c>
      <c r="G6" s="178">
        <f t="shared" ref="G6:G21" si="2">(E6/E5*100)-100</f>
        <v>-3.8313072272074464</v>
      </c>
      <c r="J6" s="19"/>
      <c r="K6" s="121"/>
      <c r="L6" s="122"/>
      <c r="M6" s="122"/>
      <c r="N6" s="123"/>
      <c r="O6" s="122"/>
      <c r="P6" s="122"/>
      <c r="Q6" s="122"/>
      <c r="R6" s="123"/>
      <c r="S6" s="122"/>
      <c r="T6" s="122"/>
      <c r="U6" s="122"/>
      <c r="V6" s="122"/>
      <c r="W6" s="19"/>
    </row>
    <row r="7" spans="1:23" ht="15" customHeight="1" x14ac:dyDescent="0.25">
      <c r="B7" s="180">
        <v>2002</v>
      </c>
      <c r="C7" s="181">
        <v>35978543</v>
      </c>
      <c r="D7" s="182">
        <f t="shared" si="1"/>
        <v>8.6726261024277136</v>
      </c>
      <c r="E7" s="181">
        <v>190736</v>
      </c>
      <c r="F7" s="183">
        <f t="shared" si="0"/>
        <v>0.53013819931507511</v>
      </c>
      <c r="G7" s="183">
        <f t="shared" si="2"/>
        <v>-9.2895291269754523</v>
      </c>
      <c r="J7" s="19"/>
      <c r="K7" s="121"/>
      <c r="L7" s="122"/>
      <c r="M7" s="122"/>
      <c r="N7" s="123"/>
      <c r="O7" s="122"/>
      <c r="P7" s="122"/>
      <c r="Q7" s="122"/>
      <c r="R7" s="123"/>
      <c r="S7" s="122"/>
      <c r="T7" s="122"/>
      <c r="U7" s="122"/>
      <c r="V7" s="122"/>
      <c r="W7" s="19"/>
    </row>
    <row r="8" spans="1:23" ht="15" customHeight="1" x14ac:dyDescent="0.25">
      <c r="B8" s="180">
        <v>2003</v>
      </c>
      <c r="C8" s="181">
        <v>37174627</v>
      </c>
      <c r="D8" s="182">
        <f t="shared" si="1"/>
        <v>3.3244370123604057</v>
      </c>
      <c r="E8" s="181">
        <v>188874</v>
      </c>
      <c r="F8" s="183">
        <f t="shared" si="0"/>
        <v>0.5080723473029064</v>
      </c>
      <c r="G8" s="183">
        <f t="shared" si="2"/>
        <v>-0.97621843805050901</v>
      </c>
      <c r="J8" s="19"/>
      <c r="K8" s="121"/>
      <c r="L8" s="122"/>
      <c r="M8" s="122"/>
      <c r="N8" s="123"/>
      <c r="O8" s="122"/>
      <c r="P8" s="122"/>
      <c r="Q8" s="122"/>
      <c r="R8" s="123"/>
      <c r="S8" s="122"/>
      <c r="T8" s="122"/>
      <c r="U8" s="122"/>
      <c r="V8" s="122"/>
      <c r="W8" s="19"/>
    </row>
    <row r="9" spans="1:23" ht="15" customHeight="1" x14ac:dyDescent="0.25">
      <c r="B9" s="180">
        <v>2004</v>
      </c>
      <c r="C9" s="181">
        <v>38234138</v>
      </c>
      <c r="D9" s="182">
        <f t="shared" si="1"/>
        <v>2.8500918112776219</v>
      </c>
      <c r="E9" s="181">
        <v>188277</v>
      </c>
      <c r="F9" s="183">
        <f t="shared" si="0"/>
        <v>0.49243165884895851</v>
      </c>
      <c r="G9" s="183">
        <f t="shared" si="2"/>
        <v>-0.31608373836526482</v>
      </c>
      <c r="J9" s="19"/>
      <c r="K9" s="121"/>
      <c r="L9" s="122"/>
      <c r="M9" s="122"/>
      <c r="N9" s="123"/>
      <c r="O9" s="122"/>
      <c r="P9" s="122"/>
      <c r="Q9" s="122"/>
      <c r="R9" s="123"/>
      <c r="S9" s="122"/>
      <c r="T9" s="122"/>
      <c r="U9" s="122"/>
      <c r="V9" s="122"/>
      <c r="W9" s="19"/>
    </row>
    <row r="10" spans="1:23" ht="15" customHeight="1" x14ac:dyDescent="0.25">
      <c r="B10" s="180">
        <v>2005</v>
      </c>
      <c r="C10" s="181">
        <v>37408445</v>
      </c>
      <c r="D10" s="182">
        <f t="shared" si="1"/>
        <v>-2.159570067984788</v>
      </c>
      <c r="E10" s="181">
        <v>179463</v>
      </c>
      <c r="F10" s="183">
        <f t="shared" si="0"/>
        <v>0.47973926743012174</v>
      </c>
      <c r="G10" s="183">
        <f t="shared" si="2"/>
        <v>-4.6814002772510719</v>
      </c>
      <c r="J10" s="19"/>
      <c r="K10" s="121"/>
      <c r="L10" s="122"/>
      <c r="M10" s="122"/>
      <c r="N10" s="123"/>
      <c r="O10" s="122"/>
      <c r="P10" s="122"/>
      <c r="Q10" s="122"/>
      <c r="R10" s="123"/>
      <c r="S10" s="122"/>
      <c r="T10" s="122"/>
      <c r="U10" s="122"/>
      <c r="V10" s="122"/>
      <c r="W10" s="19"/>
    </row>
    <row r="11" spans="1:23" ht="15" customHeight="1" x14ac:dyDescent="0.25">
      <c r="B11" s="180">
        <v>2006</v>
      </c>
      <c r="C11" s="181">
        <v>37910218</v>
      </c>
      <c r="D11" s="182">
        <f t="shared" si="1"/>
        <v>1.341336160858873</v>
      </c>
      <c r="E11" s="181">
        <v>193621</v>
      </c>
      <c r="F11" s="183">
        <f t="shared" si="0"/>
        <v>0.5107356544349072</v>
      </c>
      <c r="G11" s="183">
        <f t="shared" si="2"/>
        <v>7.8890913447340125</v>
      </c>
      <c r="J11" s="19"/>
      <c r="K11" s="121"/>
      <c r="L11" s="122"/>
      <c r="M11" s="122"/>
      <c r="N11" s="123"/>
      <c r="O11" s="122"/>
      <c r="P11" s="122"/>
      <c r="Q11" s="122"/>
      <c r="R11" s="123"/>
      <c r="S11" s="122"/>
      <c r="T11" s="122"/>
      <c r="U11" s="122"/>
      <c r="V11" s="122"/>
      <c r="W11" s="19"/>
    </row>
    <row r="12" spans="1:23" ht="15" customHeight="1" x14ac:dyDescent="0.25">
      <c r="B12" s="180">
        <v>2007</v>
      </c>
      <c r="C12" s="181">
        <v>39524899</v>
      </c>
      <c r="D12" s="182">
        <f t="shared" si="1"/>
        <v>4.2592237269645921</v>
      </c>
      <c r="E12" s="181">
        <v>266612</v>
      </c>
      <c r="F12" s="183">
        <f t="shared" si="0"/>
        <v>0.67454188813992921</v>
      </c>
      <c r="G12" s="183">
        <f t="shared" si="2"/>
        <v>37.697873681057331</v>
      </c>
      <c r="J12" s="19"/>
      <c r="K12" s="121"/>
      <c r="L12" s="122"/>
      <c r="M12" s="122"/>
      <c r="N12" s="123"/>
      <c r="O12" s="122"/>
      <c r="P12" s="122"/>
      <c r="Q12" s="122"/>
      <c r="R12" s="123"/>
      <c r="S12" s="122"/>
      <c r="T12" s="122"/>
      <c r="U12" s="122"/>
      <c r="V12" s="122"/>
      <c r="W12" s="19"/>
    </row>
    <row r="13" spans="1:23" ht="15" customHeight="1" x14ac:dyDescent="0.25">
      <c r="B13" s="180">
        <v>2008</v>
      </c>
      <c r="C13" s="181">
        <v>39624216</v>
      </c>
      <c r="D13" s="182">
        <f t="shared" si="1"/>
        <v>0.25127704943660945</v>
      </c>
      <c r="E13" s="181">
        <v>217540</v>
      </c>
      <c r="F13" s="183">
        <f t="shared" si="0"/>
        <v>0.54900770781180874</v>
      </c>
      <c r="G13" s="183">
        <f t="shared" si="2"/>
        <v>-18.405773183502617</v>
      </c>
      <c r="J13" s="19"/>
      <c r="K13" s="121"/>
      <c r="L13" s="122"/>
      <c r="M13" s="122"/>
      <c r="N13" s="123"/>
      <c r="O13" s="122"/>
      <c r="P13" s="122"/>
      <c r="Q13" s="122"/>
      <c r="R13" s="123"/>
      <c r="S13" s="122"/>
      <c r="T13" s="122"/>
      <c r="U13" s="122"/>
      <c r="V13" s="122"/>
      <c r="W13" s="19"/>
    </row>
    <row r="14" spans="1:23" ht="15" customHeight="1" x14ac:dyDescent="0.25">
      <c r="B14" s="180">
        <v>2009</v>
      </c>
      <c r="C14" s="181">
        <v>38947597</v>
      </c>
      <c r="D14" s="182">
        <f t="shared" si="1"/>
        <v>-1.7075896214577568</v>
      </c>
      <c r="E14" s="181">
        <v>171506</v>
      </c>
      <c r="F14" s="183">
        <f t="shared" si="0"/>
        <v>0.4403506588609305</v>
      </c>
      <c r="G14" s="183">
        <f t="shared" si="2"/>
        <v>-21.161165762618367</v>
      </c>
      <c r="J14" s="19"/>
      <c r="K14" s="121"/>
      <c r="L14" s="122"/>
      <c r="M14" s="122"/>
      <c r="N14" s="123"/>
      <c r="O14" s="122"/>
      <c r="P14" s="122"/>
      <c r="Q14" s="122"/>
      <c r="R14" s="123"/>
      <c r="S14" s="122"/>
      <c r="T14" s="122"/>
      <c r="U14" s="122"/>
      <c r="V14" s="122"/>
      <c r="W14" s="19"/>
    </row>
    <row r="15" spans="1:23" ht="15" customHeight="1" x14ac:dyDescent="0.25">
      <c r="B15" s="180">
        <v>2010</v>
      </c>
      <c r="C15" s="181">
        <v>39937022</v>
      </c>
      <c r="D15" s="182">
        <f t="shared" si="1"/>
        <v>2.5404006311352134</v>
      </c>
      <c r="E15" s="181">
        <v>191803</v>
      </c>
      <c r="F15" s="183">
        <f t="shared" si="0"/>
        <v>0.48026365110548302</v>
      </c>
      <c r="G15" s="183">
        <f t="shared" si="2"/>
        <v>11.834571385257647</v>
      </c>
      <c r="J15" s="19"/>
      <c r="K15" s="121"/>
      <c r="L15" s="122"/>
      <c r="M15" s="122"/>
      <c r="N15" s="123"/>
      <c r="O15" s="122"/>
      <c r="P15" s="122"/>
      <c r="Q15" s="122"/>
      <c r="R15" s="123"/>
      <c r="S15" s="122"/>
      <c r="T15" s="122"/>
      <c r="U15" s="122"/>
      <c r="V15" s="122"/>
      <c r="W15" s="19"/>
    </row>
    <row r="16" spans="1:23" ht="15" customHeight="1" x14ac:dyDescent="0.25">
      <c r="B16" s="180">
        <v>2011</v>
      </c>
      <c r="C16" s="181">
        <v>42109468</v>
      </c>
      <c r="D16" s="182">
        <f t="shared" si="1"/>
        <v>5.4396795033941174</v>
      </c>
      <c r="E16" s="181">
        <v>177561</v>
      </c>
      <c r="F16" s="183">
        <f t="shared" si="0"/>
        <v>0.42166526539827104</v>
      </c>
      <c r="G16" s="183">
        <f t="shared" si="2"/>
        <v>-7.4253270282529513</v>
      </c>
      <c r="J16" s="117"/>
      <c r="K16" s="121"/>
      <c r="L16" s="122"/>
      <c r="M16" s="122"/>
      <c r="N16" s="123"/>
      <c r="O16" s="122"/>
      <c r="P16" s="122"/>
      <c r="Q16" s="122"/>
      <c r="R16" s="123"/>
      <c r="S16" s="122"/>
      <c r="T16" s="122"/>
      <c r="U16" s="122"/>
      <c r="V16" s="122"/>
      <c r="W16" s="19"/>
    </row>
    <row r="17" spans="1:23" ht="15" customHeight="1" x14ac:dyDescent="0.25">
      <c r="B17" s="180">
        <v>2012</v>
      </c>
      <c r="C17" s="181">
        <v>44056641</v>
      </c>
      <c r="D17" s="182">
        <f t="shared" si="1"/>
        <v>4.624074091840825</v>
      </c>
      <c r="E17" s="181">
        <v>166582</v>
      </c>
      <c r="F17" s="183">
        <f t="shared" si="0"/>
        <v>0.37810871691284864</v>
      </c>
      <c r="G17" s="183">
        <f t="shared" si="2"/>
        <v>-6.1832271726336359</v>
      </c>
      <c r="J17" s="117"/>
      <c r="K17" s="121"/>
      <c r="L17" s="122"/>
      <c r="M17" s="122"/>
      <c r="N17" s="123"/>
      <c r="O17" s="122"/>
      <c r="P17" s="122"/>
      <c r="Q17" s="122"/>
      <c r="R17" s="123"/>
      <c r="S17" s="122"/>
      <c r="T17" s="122"/>
      <c r="U17" s="122"/>
      <c r="V17" s="122"/>
      <c r="W17" s="19"/>
    </row>
    <row r="18" spans="1:23" ht="15" customHeight="1" x14ac:dyDescent="0.25">
      <c r="B18" s="180">
        <v>2013</v>
      </c>
      <c r="C18" s="181">
        <v>43960023</v>
      </c>
      <c r="D18" s="182">
        <f t="shared" si="1"/>
        <v>-0.21930405452381763</v>
      </c>
      <c r="E18" s="181">
        <v>158002</v>
      </c>
      <c r="F18" s="183">
        <f t="shared" si="0"/>
        <v>0.35942201395117557</v>
      </c>
      <c r="G18" s="183">
        <f t="shared" si="2"/>
        <v>-5.1506165131886945</v>
      </c>
      <c r="J18" s="117"/>
      <c r="K18" s="121"/>
      <c r="L18" s="122"/>
      <c r="M18" s="122"/>
      <c r="N18" s="123"/>
      <c r="O18" s="122"/>
      <c r="P18" s="122"/>
      <c r="Q18" s="122"/>
      <c r="R18" s="123"/>
      <c r="S18" s="122"/>
      <c r="T18" s="122"/>
      <c r="U18" s="122"/>
      <c r="V18" s="122"/>
      <c r="W18" s="19"/>
    </row>
    <row r="19" spans="1:23" ht="15" customHeight="1" x14ac:dyDescent="0.25">
      <c r="B19" s="180">
        <v>2014</v>
      </c>
      <c r="C19" s="181">
        <v>44905632</v>
      </c>
      <c r="D19" s="182">
        <f t="shared" si="1"/>
        <v>2.1510657535370257</v>
      </c>
      <c r="E19" s="181">
        <v>134003</v>
      </c>
      <c r="F19" s="183">
        <f t="shared" ref="F19:F21" si="3">E19/C19*100</f>
        <v>0.29841023059201127</v>
      </c>
      <c r="G19" s="183">
        <f t="shared" si="2"/>
        <v>-15.189048239895698</v>
      </c>
      <c r="J19" s="117"/>
      <c r="K19" s="121"/>
      <c r="L19" s="122"/>
      <c r="M19" s="122"/>
      <c r="N19" s="123"/>
      <c r="O19" s="122"/>
      <c r="P19" s="122"/>
      <c r="Q19" s="122"/>
      <c r="R19" s="123"/>
      <c r="S19" s="122"/>
      <c r="T19" s="122"/>
      <c r="U19" s="122"/>
      <c r="V19" s="122"/>
      <c r="W19" s="19"/>
    </row>
    <row r="20" spans="1:23" ht="15" customHeight="1" x14ac:dyDescent="0.25">
      <c r="B20" s="180">
        <v>2015</v>
      </c>
      <c r="C20" s="181">
        <v>46397251</v>
      </c>
      <c r="D20" s="182">
        <f t="shared" si="1"/>
        <v>3.3216746621002926</v>
      </c>
      <c r="E20" s="181">
        <v>163767</v>
      </c>
      <c r="F20" s="183">
        <f t="shared" si="3"/>
        <v>0.35296703246491912</v>
      </c>
      <c r="G20" s="183">
        <f t="shared" si="2"/>
        <v>22.211443027394907</v>
      </c>
      <c r="J20" s="117"/>
      <c r="K20" s="121"/>
      <c r="L20" s="122"/>
      <c r="M20" s="122"/>
      <c r="N20" s="123"/>
      <c r="O20" s="122"/>
      <c r="P20" s="122"/>
      <c r="Q20" s="122"/>
      <c r="R20" s="123"/>
      <c r="S20" s="122"/>
      <c r="T20" s="122"/>
      <c r="U20" s="122"/>
      <c r="V20" s="122"/>
      <c r="W20" s="19"/>
    </row>
    <row r="21" spans="1:23" ht="15" customHeight="1" x14ac:dyDescent="0.25">
      <c r="B21" s="180">
        <v>2016</v>
      </c>
      <c r="C21" s="181">
        <v>47301184</v>
      </c>
      <c r="D21" s="182">
        <f t="shared" si="1"/>
        <v>1.9482468907479102</v>
      </c>
      <c r="E21" s="181">
        <v>148209</v>
      </c>
      <c r="F21" s="183">
        <f t="shared" si="3"/>
        <v>0.31333042318771553</v>
      </c>
      <c r="G21" s="183">
        <f t="shared" si="2"/>
        <v>-9.5000824341900341</v>
      </c>
      <c r="J21" s="117"/>
      <c r="K21" s="121"/>
      <c r="L21" s="122"/>
      <c r="M21" s="122"/>
      <c r="N21" s="123"/>
      <c r="O21" s="122"/>
      <c r="P21" s="122"/>
      <c r="Q21" s="122"/>
      <c r="R21" s="123"/>
      <c r="S21" s="122"/>
      <c r="T21" s="122"/>
      <c r="U21" s="122"/>
      <c r="V21" s="122"/>
      <c r="W21" s="19"/>
    </row>
    <row r="22" spans="1:23" ht="15" customHeight="1" x14ac:dyDescent="0.25">
      <c r="B22" s="180">
        <v>2017</v>
      </c>
      <c r="C22" s="181">
        <v>48295479</v>
      </c>
      <c r="D22" s="182">
        <f t="shared" si="1"/>
        <v>2.1020509761447101</v>
      </c>
      <c r="E22" s="181">
        <v>182219</v>
      </c>
      <c r="F22" s="183">
        <f t="shared" ref="F22" si="4">E22/C22*100</f>
        <v>0.37730032659992874</v>
      </c>
      <c r="G22" s="183">
        <f t="shared" ref="G22" si="5">(E22/E21*100)-100</f>
        <v>22.947324386508242</v>
      </c>
      <c r="J22" s="117"/>
      <c r="K22" s="121"/>
      <c r="L22" s="122"/>
      <c r="M22" s="122"/>
      <c r="N22" s="123"/>
      <c r="O22" s="122"/>
      <c r="P22" s="122"/>
      <c r="Q22" s="122"/>
      <c r="R22" s="123"/>
      <c r="S22" s="122"/>
      <c r="T22" s="122"/>
      <c r="U22" s="122"/>
      <c r="V22" s="122"/>
      <c r="W22" s="19"/>
    </row>
    <row r="23" spans="1:23" ht="15" customHeight="1" x14ac:dyDescent="0.25">
      <c r="B23" s="180">
        <v>2018</v>
      </c>
      <c r="C23" s="181">
        <v>50142002</v>
      </c>
      <c r="D23" s="182">
        <f t="shared" si="1"/>
        <v>3.8233868640168254</v>
      </c>
      <c r="E23" s="181">
        <v>178500</v>
      </c>
      <c r="F23" s="183">
        <f t="shared" ref="F23" si="6">E23/C23*100</f>
        <v>0.3559889770655747</v>
      </c>
      <c r="G23" s="183">
        <f t="shared" ref="G23" si="7">(E23/E22*100)-100</f>
        <v>-2.0409507241286491</v>
      </c>
      <c r="J23" s="117"/>
      <c r="K23" s="121"/>
      <c r="L23" s="122"/>
      <c r="M23" s="122"/>
      <c r="N23" s="123"/>
      <c r="O23" s="122"/>
      <c r="P23" s="122"/>
      <c r="Q23" s="122"/>
      <c r="R23" s="123"/>
      <c r="S23" s="122"/>
      <c r="T23" s="122"/>
      <c r="U23" s="122"/>
      <c r="V23" s="122"/>
      <c r="W23" s="19"/>
    </row>
    <row r="24" spans="1:23" ht="15" customHeight="1" x14ac:dyDescent="0.25">
      <c r="B24" s="205">
        <v>2019</v>
      </c>
      <c r="C24" s="206">
        <v>50340046</v>
      </c>
      <c r="D24" s="207">
        <f t="shared" si="1"/>
        <v>0.39496627996624056</v>
      </c>
      <c r="E24" s="206">
        <v>161936</v>
      </c>
      <c r="F24" s="208">
        <f t="shared" ref="F24:F25" si="8">E24/C24*100</f>
        <v>0.32168425114271848</v>
      </c>
      <c r="G24" s="208">
        <f t="shared" ref="G24:G25" si="9">(E24/E23*100)-100</f>
        <v>-9.2795518207282868</v>
      </c>
      <c r="J24" s="117"/>
      <c r="K24" s="121"/>
      <c r="L24" s="122"/>
      <c r="M24" s="122"/>
      <c r="N24" s="123"/>
      <c r="O24" s="122"/>
      <c r="P24" s="122"/>
      <c r="Q24" s="122"/>
      <c r="R24" s="123"/>
      <c r="S24" s="122"/>
      <c r="T24" s="122"/>
      <c r="U24" s="122"/>
      <c r="V24" s="122"/>
      <c r="W24" s="19"/>
    </row>
    <row r="25" spans="1:23" s="39" customFormat="1" ht="15" customHeight="1" x14ac:dyDescent="0.25">
      <c r="B25" s="185">
        <v>2020</v>
      </c>
      <c r="C25" s="186">
        <v>49233777</v>
      </c>
      <c r="D25" s="187">
        <f t="shared" si="1"/>
        <v>-2.1975923502334496</v>
      </c>
      <c r="E25" s="186">
        <v>157418</v>
      </c>
      <c r="F25" s="188">
        <f t="shared" si="8"/>
        <v>0.31973577814271698</v>
      </c>
      <c r="G25" s="188">
        <f t="shared" si="9"/>
        <v>-2.7899911075980697</v>
      </c>
      <c r="J25" s="114"/>
      <c r="K25" s="114"/>
      <c r="L25" s="114"/>
      <c r="M25" s="114"/>
      <c r="N25" s="126"/>
      <c r="O25" s="126"/>
      <c r="P25" s="126"/>
      <c r="Q25" s="126"/>
      <c r="R25" s="126"/>
      <c r="S25" s="126"/>
      <c r="T25" s="126"/>
      <c r="U25" s="126"/>
      <c r="V25" s="126"/>
      <c r="W25" s="126"/>
    </row>
    <row r="26" spans="1:23" ht="15" customHeight="1" x14ac:dyDescent="0.25">
      <c r="B26" s="29"/>
      <c r="C26" s="45"/>
      <c r="D26" s="28"/>
      <c r="E26" s="45"/>
      <c r="F26" s="28"/>
      <c r="G26" s="28"/>
      <c r="J26" s="117"/>
      <c r="K26" s="117"/>
      <c r="L26" s="117"/>
      <c r="M26" s="117"/>
      <c r="N26" s="19"/>
      <c r="O26" s="19"/>
      <c r="P26" s="19"/>
      <c r="Q26" s="19"/>
      <c r="R26" s="19"/>
      <c r="S26" s="19"/>
      <c r="T26" s="19"/>
      <c r="U26" s="19"/>
      <c r="V26" s="19"/>
      <c r="W26" s="19"/>
    </row>
    <row r="27" spans="1:23" s="39" customFormat="1" ht="30" customHeight="1" x14ac:dyDescent="0.25">
      <c r="A27" s="36" t="s">
        <v>4</v>
      </c>
      <c r="B27" s="276" t="s">
        <v>174</v>
      </c>
      <c r="C27" s="277"/>
      <c r="D27" s="277"/>
      <c r="E27" s="277"/>
      <c r="F27" s="277"/>
      <c r="G27" s="277"/>
      <c r="K27" s="40"/>
    </row>
    <row r="28" spans="1:23" s="146" customFormat="1" ht="30" customHeight="1" x14ac:dyDescent="0.25">
      <c r="A28" s="145" t="s">
        <v>5</v>
      </c>
      <c r="B28" s="246" t="s">
        <v>33</v>
      </c>
      <c r="C28" s="268"/>
      <c r="D28" s="268"/>
      <c r="E28" s="268"/>
      <c r="F28" s="268"/>
      <c r="G28" s="268"/>
      <c r="K28" s="147"/>
    </row>
    <row r="29" spans="1:23" s="147" customFormat="1" ht="15" customHeight="1" x14ac:dyDescent="0.25">
      <c r="A29" s="163" t="s">
        <v>1</v>
      </c>
      <c r="B29" s="216" t="s">
        <v>262</v>
      </c>
      <c r="C29" s="217"/>
    </row>
    <row r="30" spans="1:23" s="161" customFormat="1" ht="15" customHeight="1" x14ac:dyDescent="0.25">
      <c r="A30" s="159" t="s">
        <v>2</v>
      </c>
      <c r="B30" s="215" t="s">
        <v>256</v>
      </c>
      <c r="C30" s="215"/>
      <c r="D30" s="215"/>
      <c r="E30" s="215"/>
      <c r="F30" s="214"/>
      <c r="G30" s="214"/>
      <c r="H30" s="160"/>
    </row>
    <row r="31" spans="1:23" customFormat="1" ht="15" x14ac:dyDescent="0.25">
      <c r="A31" s="158"/>
      <c r="B31" s="158"/>
      <c r="C31" s="158"/>
      <c r="D31" s="158"/>
      <c r="E31" s="158"/>
      <c r="F31" s="158"/>
      <c r="G31" s="46"/>
    </row>
  </sheetData>
  <mergeCells count="13">
    <mergeCell ref="B29:C29"/>
    <mergeCell ref="B30:E30"/>
    <mergeCell ref="B2:G2"/>
    <mergeCell ref="B3:B4"/>
    <mergeCell ref="C3:D3"/>
    <mergeCell ref="E3:G3"/>
    <mergeCell ref="B28:G28"/>
    <mergeCell ref="B27:G27"/>
    <mergeCell ref="K2:K4"/>
    <mergeCell ref="L2:M3"/>
    <mergeCell ref="O2:V2"/>
    <mergeCell ref="O3:Q3"/>
    <mergeCell ref="S3:V3"/>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dimension ref="A1:Q30"/>
  <sheetViews>
    <sheetView showGridLines="0" zoomScaleNormal="10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c r="C1" s="24" t="s">
        <v>142</v>
      </c>
      <c r="D1" s="32"/>
      <c r="E1" s="25"/>
      <c r="F1" s="25"/>
      <c r="G1" s="24"/>
      <c r="H1" s="19"/>
      <c r="I1" s="19"/>
      <c r="J1" s="19"/>
      <c r="K1" s="117"/>
      <c r="L1" s="19"/>
      <c r="M1" s="19"/>
      <c r="N1" s="19"/>
      <c r="O1" s="19"/>
      <c r="P1" s="19"/>
      <c r="Q1" s="19"/>
    </row>
    <row r="2" spans="1:17" s="23" customFormat="1" ht="30" customHeight="1" thickBot="1" x14ac:dyDescent="0.25">
      <c r="B2" s="240" t="s">
        <v>175</v>
      </c>
      <c r="C2" s="240"/>
      <c r="D2" s="240"/>
      <c r="E2" s="241"/>
      <c r="F2" s="241"/>
      <c r="G2" s="241"/>
      <c r="H2" s="131"/>
      <c r="I2" s="256"/>
      <c r="J2" s="254"/>
      <c r="K2" s="254"/>
      <c r="L2" s="120"/>
      <c r="M2" s="254"/>
      <c r="N2" s="254"/>
      <c r="O2" s="254"/>
      <c r="P2" s="131"/>
      <c r="Q2" s="131"/>
    </row>
    <row r="3" spans="1:17" s="23" customFormat="1" ht="30" customHeight="1" x14ac:dyDescent="0.2">
      <c r="B3" s="242" t="s">
        <v>6</v>
      </c>
      <c r="C3" s="244" t="s">
        <v>22</v>
      </c>
      <c r="D3" s="245"/>
      <c r="E3" s="237" t="s">
        <v>23</v>
      </c>
      <c r="F3" s="238"/>
      <c r="G3" s="238"/>
      <c r="H3" s="131"/>
      <c r="I3" s="256"/>
      <c r="J3" s="120"/>
      <c r="K3" s="120"/>
      <c r="L3" s="119"/>
      <c r="M3" s="120"/>
      <c r="N3" s="120"/>
      <c r="O3" s="120"/>
      <c r="P3" s="131"/>
      <c r="Q3" s="131"/>
    </row>
    <row r="4" spans="1:17" s="23" customFormat="1" ht="45" customHeight="1" x14ac:dyDescent="0.2">
      <c r="B4" s="243"/>
      <c r="C4" s="85" t="s">
        <v>7</v>
      </c>
      <c r="D4" s="31" t="s">
        <v>19</v>
      </c>
      <c r="E4" s="85" t="s">
        <v>7</v>
      </c>
      <c r="F4" s="30" t="s">
        <v>24</v>
      </c>
      <c r="G4" s="86" t="s">
        <v>19</v>
      </c>
      <c r="H4" s="131"/>
      <c r="I4" s="121"/>
      <c r="J4" s="122"/>
      <c r="K4" s="122"/>
      <c r="L4" s="122"/>
      <c r="M4" s="122"/>
      <c r="N4" s="122"/>
      <c r="O4" s="122"/>
      <c r="P4" s="131"/>
      <c r="Q4" s="131"/>
    </row>
    <row r="5" spans="1:17" ht="15" customHeight="1" x14ac:dyDescent="0.25">
      <c r="B5" s="170">
        <v>2000</v>
      </c>
      <c r="C5" s="171">
        <v>888788</v>
      </c>
      <c r="D5" s="172" t="s">
        <v>3</v>
      </c>
      <c r="E5" s="171">
        <v>4756</v>
      </c>
      <c r="F5" s="173">
        <f t="shared" ref="F5:F19" si="0">E5/C5*100</f>
        <v>0.53511073506843032</v>
      </c>
      <c r="G5" s="173" t="s">
        <v>3</v>
      </c>
      <c r="H5" s="19"/>
      <c r="I5" s="121"/>
      <c r="J5" s="122"/>
      <c r="K5" s="122"/>
      <c r="L5" s="122"/>
      <c r="M5" s="122"/>
      <c r="N5" s="122"/>
      <c r="O5" s="122"/>
      <c r="P5" s="19"/>
      <c r="Q5" s="19"/>
    </row>
    <row r="6" spans="1:17" ht="15" customHeight="1" x14ac:dyDescent="0.25">
      <c r="B6" s="175">
        <v>2001</v>
      </c>
      <c r="C6" s="176">
        <v>608205</v>
      </c>
      <c r="D6" s="177">
        <f t="shared" ref="D6:D19" si="1">(C6/C5*100)-100</f>
        <v>-31.569170600863188</v>
      </c>
      <c r="E6" s="176">
        <v>2780</v>
      </c>
      <c r="F6" s="178">
        <f t="shared" si="0"/>
        <v>0.45708272704104702</v>
      </c>
      <c r="G6" s="178">
        <f t="shared" ref="G6:G21" si="2">(E6/E5*100)-100</f>
        <v>-41.547518923465098</v>
      </c>
      <c r="H6" s="19"/>
      <c r="I6" s="121"/>
      <c r="J6" s="122"/>
      <c r="K6" s="122"/>
      <c r="L6" s="122"/>
      <c r="M6" s="122"/>
      <c r="N6" s="122"/>
      <c r="O6" s="122"/>
      <c r="P6" s="19"/>
      <c r="Q6" s="19"/>
    </row>
    <row r="7" spans="1:17" ht="15" customHeight="1" x14ac:dyDescent="0.25">
      <c r="B7" s="180">
        <v>2002</v>
      </c>
      <c r="C7" s="181">
        <v>573708</v>
      </c>
      <c r="D7" s="182">
        <f t="shared" si="1"/>
        <v>-5.6719362714874109</v>
      </c>
      <c r="E7" s="181">
        <v>2198</v>
      </c>
      <c r="F7" s="183">
        <f t="shared" si="0"/>
        <v>0.38312172742928458</v>
      </c>
      <c r="G7" s="183">
        <f t="shared" si="2"/>
        <v>-20.935251798561154</v>
      </c>
      <c r="H7" s="19"/>
      <c r="I7" s="121"/>
      <c r="J7" s="122"/>
      <c r="K7" s="122"/>
      <c r="L7" s="122"/>
      <c r="M7" s="122"/>
      <c r="N7" s="122"/>
      <c r="O7" s="122"/>
      <c r="P7" s="19"/>
      <c r="Q7" s="19"/>
    </row>
    <row r="8" spans="1:17" ht="15" customHeight="1" x14ac:dyDescent="0.25">
      <c r="B8" s="180">
        <v>2003</v>
      </c>
      <c r="C8" s="181">
        <v>463204</v>
      </c>
      <c r="D8" s="182">
        <f t="shared" si="1"/>
        <v>-19.261366409392934</v>
      </c>
      <c r="E8" s="181">
        <v>2037</v>
      </c>
      <c r="F8" s="183">
        <f t="shared" si="0"/>
        <v>0.43976304176993286</v>
      </c>
      <c r="G8" s="183">
        <f t="shared" si="2"/>
        <v>-7.3248407643312134</v>
      </c>
      <c r="H8" s="19"/>
      <c r="I8" s="121"/>
      <c r="J8" s="122"/>
      <c r="K8" s="122"/>
      <c r="L8" s="122"/>
      <c r="M8" s="122"/>
      <c r="N8" s="122"/>
      <c r="O8" s="122"/>
      <c r="P8" s="19"/>
      <c r="Q8" s="19"/>
    </row>
    <row r="9" spans="1:17" ht="15" customHeight="1" x14ac:dyDescent="0.25">
      <c r="B9" s="180">
        <v>2004</v>
      </c>
      <c r="C9" s="181">
        <v>537151</v>
      </c>
      <c r="D9" s="182">
        <f t="shared" si="1"/>
        <v>15.964240377889666</v>
      </c>
      <c r="E9" s="181">
        <v>2173</v>
      </c>
      <c r="F9" s="183">
        <f t="shared" si="0"/>
        <v>0.40454173965979773</v>
      </c>
      <c r="G9" s="183">
        <f t="shared" si="2"/>
        <v>6.6764850270004956</v>
      </c>
      <c r="H9" s="19"/>
      <c r="I9" s="121"/>
      <c r="J9" s="122"/>
      <c r="K9" s="122"/>
      <c r="L9" s="122"/>
      <c r="M9" s="122"/>
      <c r="N9" s="122"/>
      <c r="O9" s="122"/>
      <c r="P9" s="19"/>
      <c r="Q9" s="19"/>
    </row>
    <row r="10" spans="1:17" ht="15" customHeight="1" x14ac:dyDescent="0.25">
      <c r="B10" s="180">
        <v>2005</v>
      </c>
      <c r="C10" s="181">
        <v>604280</v>
      </c>
      <c r="D10" s="182">
        <f t="shared" si="1"/>
        <v>12.497230760065619</v>
      </c>
      <c r="E10" s="181">
        <v>2403</v>
      </c>
      <c r="F10" s="183">
        <f t="shared" si="0"/>
        <v>0.3976633348778712</v>
      </c>
      <c r="G10" s="183">
        <f t="shared" si="2"/>
        <v>10.584445467096188</v>
      </c>
      <c r="H10" s="19"/>
      <c r="I10" s="121"/>
      <c r="J10" s="122"/>
      <c r="K10" s="122"/>
      <c r="L10" s="122"/>
      <c r="M10" s="122"/>
      <c r="N10" s="122"/>
      <c r="O10" s="122"/>
      <c r="P10" s="19"/>
      <c r="Q10" s="19"/>
    </row>
    <row r="11" spans="1:17" ht="15" customHeight="1" x14ac:dyDescent="0.25">
      <c r="B11" s="180">
        <v>2006</v>
      </c>
      <c r="C11" s="181">
        <v>702589</v>
      </c>
      <c r="D11" s="182">
        <f t="shared" si="1"/>
        <v>16.268782683524179</v>
      </c>
      <c r="E11" s="181">
        <v>2638</v>
      </c>
      <c r="F11" s="183">
        <f t="shared" si="0"/>
        <v>0.37546844599047241</v>
      </c>
      <c r="G11" s="183">
        <f t="shared" si="2"/>
        <v>9.7794423637120218</v>
      </c>
      <c r="H11" s="19"/>
      <c r="I11" s="121"/>
      <c r="J11" s="122"/>
      <c r="K11" s="122"/>
      <c r="L11" s="122"/>
      <c r="M11" s="122"/>
      <c r="N11" s="122"/>
      <c r="O11" s="122"/>
      <c r="P11" s="19"/>
      <c r="Q11" s="19"/>
    </row>
    <row r="12" spans="1:17" ht="15" customHeight="1" x14ac:dyDescent="0.25">
      <c r="B12" s="180">
        <v>2007</v>
      </c>
      <c r="C12" s="181">
        <v>660477</v>
      </c>
      <c r="D12" s="182">
        <f t="shared" si="1"/>
        <v>-5.9938313864862636</v>
      </c>
      <c r="E12" s="181">
        <v>2506</v>
      </c>
      <c r="F12" s="183">
        <f t="shared" si="0"/>
        <v>0.37942275052727048</v>
      </c>
      <c r="G12" s="183">
        <f t="shared" si="2"/>
        <v>-5.0037907505686121</v>
      </c>
      <c r="H12" s="19"/>
      <c r="I12" s="121"/>
      <c r="J12" s="122"/>
      <c r="K12" s="122"/>
      <c r="L12" s="122"/>
      <c r="M12" s="122"/>
      <c r="N12" s="122"/>
      <c r="O12" s="122"/>
      <c r="P12" s="19"/>
      <c r="Q12" s="19"/>
    </row>
    <row r="13" spans="1:17" ht="15" customHeight="1" x14ac:dyDescent="0.25">
      <c r="B13" s="180">
        <v>2008</v>
      </c>
      <c r="C13" s="181">
        <v>1046539</v>
      </c>
      <c r="D13" s="182">
        <f t="shared" si="1"/>
        <v>58.451997571452154</v>
      </c>
      <c r="E13" s="181">
        <v>3988</v>
      </c>
      <c r="F13" s="183">
        <f t="shared" si="0"/>
        <v>0.3810655885733833</v>
      </c>
      <c r="G13" s="183">
        <f t="shared" si="2"/>
        <v>59.138068635275317</v>
      </c>
      <c r="H13" s="19"/>
      <c r="I13" s="121"/>
      <c r="J13" s="122"/>
      <c r="K13" s="122"/>
      <c r="L13" s="122"/>
      <c r="M13" s="122"/>
      <c r="N13" s="122"/>
      <c r="O13" s="122"/>
      <c r="P13" s="19"/>
      <c r="Q13" s="19"/>
    </row>
    <row r="14" spans="1:17" ht="15" customHeight="1" x14ac:dyDescent="0.25">
      <c r="B14" s="180">
        <v>2009</v>
      </c>
      <c r="C14" s="181">
        <v>743715</v>
      </c>
      <c r="D14" s="182">
        <f t="shared" si="1"/>
        <v>-28.935758724710695</v>
      </c>
      <c r="E14" s="181">
        <v>2143</v>
      </c>
      <c r="F14" s="183">
        <f t="shared" si="0"/>
        <v>0.28814801368803911</v>
      </c>
      <c r="G14" s="183">
        <f t="shared" si="2"/>
        <v>-46.263791374122363</v>
      </c>
      <c r="H14" s="19"/>
      <c r="I14" s="121"/>
      <c r="J14" s="122"/>
      <c r="K14" s="122"/>
      <c r="L14" s="122"/>
      <c r="M14" s="122"/>
      <c r="N14" s="122"/>
      <c r="O14" s="122"/>
      <c r="P14" s="19"/>
      <c r="Q14" s="19"/>
    </row>
    <row r="15" spans="1:17" ht="15" customHeight="1" x14ac:dyDescent="0.25">
      <c r="B15" s="180">
        <v>2010</v>
      </c>
      <c r="C15" s="181">
        <v>619913</v>
      </c>
      <c r="D15" s="182">
        <f t="shared" si="1"/>
        <v>-16.646430420255072</v>
      </c>
      <c r="E15" s="181">
        <v>1266</v>
      </c>
      <c r="F15" s="183">
        <f t="shared" si="0"/>
        <v>0.20422220537397989</v>
      </c>
      <c r="G15" s="183">
        <f t="shared" si="2"/>
        <v>-40.923938404106394</v>
      </c>
      <c r="H15" s="19"/>
      <c r="I15" s="121"/>
      <c r="J15" s="122"/>
      <c r="K15" s="122"/>
      <c r="L15" s="122"/>
      <c r="M15" s="122"/>
      <c r="N15" s="122"/>
      <c r="O15" s="122"/>
      <c r="P15" s="19"/>
      <c r="Q15" s="19"/>
    </row>
    <row r="16" spans="1:17" ht="15" customHeight="1" x14ac:dyDescent="0.25">
      <c r="B16" s="180">
        <v>2011</v>
      </c>
      <c r="C16" s="181">
        <v>694193</v>
      </c>
      <c r="D16" s="182">
        <f t="shared" si="1"/>
        <v>11.982326552274273</v>
      </c>
      <c r="E16" s="181">
        <v>1426</v>
      </c>
      <c r="F16" s="183">
        <f t="shared" si="0"/>
        <v>0.20541837788626505</v>
      </c>
      <c r="G16" s="183">
        <f t="shared" si="2"/>
        <v>12.638230647709321</v>
      </c>
      <c r="H16" s="19"/>
      <c r="I16" s="121"/>
      <c r="J16" s="122"/>
      <c r="K16" s="122"/>
      <c r="L16" s="122"/>
      <c r="M16" s="122"/>
      <c r="N16" s="122"/>
      <c r="O16" s="122"/>
      <c r="P16" s="19"/>
      <c r="Q16" s="19"/>
    </row>
    <row r="17" spans="1:17" ht="15" customHeight="1" x14ac:dyDescent="0.25">
      <c r="B17" s="180">
        <v>2012</v>
      </c>
      <c r="C17" s="181">
        <v>757434</v>
      </c>
      <c r="D17" s="182">
        <f t="shared" si="1"/>
        <v>9.1100025497232053</v>
      </c>
      <c r="E17" s="181">
        <v>1607</v>
      </c>
      <c r="F17" s="183">
        <f t="shared" si="0"/>
        <v>0.21216370007155738</v>
      </c>
      <c r="G17" s="183">
        <f t="shared" si="2"/>
        <v>12.692847124824681</v>
      </c>
      <c r="H17" s="19"/>
      <c r="I17" s="121"/>
      <c r="J17" s="122"/>
      <c r="K17" s="122"/>
      <c r="L17" s="122"/>
      <c r="M17" s="122"/>
      <c r="N17" s="122"/>
      <c r="O17" s="122"/>
      <c r="P17" s="19"/>
      <c r="Q17" s="19"/>
    </row>
    <row r="18" spans="1:17" ht="15" customHeight="1" x14ac:dyDescent="0.25">
      <c r="B18" s="180">
        <v>2013</v>
      </c>
      <c r="C18" s="181">
        <v>779929</v>
      </c>
      <c r="D18" s="182">
        <f t="shared" si="1"/>
        <v>2.9698957268884101</v>
      </c>
      <c r="E18" s="181">
        <v>1585</v>
      </c>
      <c r="F18" s="183">
        <f t="shared" si="0"/>
        <v>0.20322362676602612</v>
      </c>
      <c r="G18" s="183">
        <f t="shared" si="2"/>
        <v>-1.3690105787181039</v>
      </c>
      <c r="H18" s="19"/>
      <c r="I18" s="121"/>
      <c r="J18" s="122"/>
      <c r="K18" s="122"/>
      <c r="L18" s="122"/>
      <c r="M18" s="122"/>
      <c r="N18" s="122"/>
      <c r="O18" s="122"/>
      <c r="P18" s="19"/>
      <c r="Q18" s="19"/>
    </row>
    <row r="19" spans="1:17" ht="15" customHeight="1" x14ac:dyDescent="0.25">
      <c r="B19" s="180">
        <v>2014</v>
      </c>
      <c r="C19" s="181">
        <v>653416</v>
      </c>
      <c r="D19" s="182">
        <f t="shared" si="1"/>
        <v>-16.221091919905533</v>
      </c>
      <c r="E19" s="181">
        <v>1587</v>
      </c>
      <c r="F19" s="183">
        <f t="shared" si="0"/>
        <v>0.24287743183515556</v>
      </c>
      <c r="G19" s="183">
        <f t="shared" si="2"/>
        <v>0.12618296529969086</v>
      </c>
      <c r="H19" s="19"/>
      <c r="I19" s="121"/>
      <c r="J19" s="122"/>
      <c r="K19" s="122"/>
      <c r="L19" s="122"/>
      <c r="M19" s="122"/>
      <c r="N19" s="122"/>
      <c r="O19" s="122"/>
      <c r="P19" s="19"/>
      <c r="Q19" s="19"/>
    </row>
    <row r="20" spans="1:17" ht="15" customHeight="1" x14ac:dyDescent="0.25">
      <c r="B20" s="180">
        <v>2015</v>
      </c>
      <c r="C20" s="181">
        <v>730259</v>
      </c>
      <c r="D20" s="182">
        <f>(C20/C19*100)-100</f>
        <v>11.760195648713847</v>
      </c>
      <c r="E20" s="181">
        <v>1690</v>
      </c>
      <c r="F20" s="183">
        <f>E20/C20*100</f>
        <v>0.23142474108501232</v>
      </c>
      <c r="G20" s="183">
        <f t="shared" si="2"/>
        <v>6.4902331442974202</v>
      </c>
      <c r="H20" s="19"/>
      <c r="I20" s="121"/>
      <c r="J20" s="122"/>
      <c r="K20" s="122"/>
      <c r="L20" s="122"/>
      <c r="M20" s="122"/>
      <c r="N20" s="122"/>
      <c r="O20" s="122"/>
      <c r="P20" s="19"/>
      <c r="Q20" s="19"/>
    </row>
    <row r="21" spans="1:17" ht="15" customHeight="1" x14ac:dyDescent="0.25">
      <c r="B21" s="180">
        <v>2016</v>
      </c>
      <c r="C21" s="181">
        <v>753060</v>
      </c>
      <c r="D21" s="182">
        <f>(C21/C20*100)-100</f>
        <v>3.1223168766150167</v>
      </c>
      <c r="E21" s="181">
        <v>1665</v>
      </c>
      <c r="F21" s="183">
        <f>E21/C21*100</f>
        <v>0.22109792048442353</v>
      </c>
      <c r="G21" s="183">
        <f t="shared" si="2"/>
        <v>-1.4792899408283944</v>
      </c>
      <c r="H21" s="19"/>
      <c r="I21" s="19"/>
      <c r="J21" s="117"/>
      <c r="K21" s="117"/>
      <c r="L21" s="117"/>
      <c r="M21" s="117"/>
      <c r="N21" s="19"/>
      <c r="O21" s="19"/>
      <c r="P21" s="19"/>
      <c r="Q21" s="19"/>
    </row>
    <row r="22" spans="1:17" ht="15" customHeight="1" x14ac:dyDescent="0.25">
      <c r="B22" s="180">
        <v>2017</v>
      </c>
      <c r="C22" s="181">
        <v>707265</v>
      </c>
      <c r="D22" s="182">
        <f>(C22/C21*100)-100</f>
        <v>-6.0811887499004058</v>
      </c>
      <c r="E22" s="181">
        <v>1807</v>
      </c>
      <c r="F22" s="183">
        <f>E22/C22*100</f>
        <v>0.2554912232331587</v>
      </c>
      <c r="G22" s="183">
        <f t="shared" ref="G22" si="3">(E22/E21*100)-100</f>
        <v>8.5285285285285255</v>
      </c>
      <c r="H22" s="19"/>
      <c r="I22" s="19"/>
      <c r="J22" s="117"/>
      <c r="K22" s="117"/>
      <c r="L22" s="117"/>
      <c r="M22" s="117"/>
      <c r="N22" s="19"/>
      <c r="O22" s="19"/>
      <c r="P22" s="19"/>
      <c r="Q22" s="19"/>
    </row>
    <row r="23" spans="1:17" ht="15" customHeight="1" x14ac:dyDescent="0.25">
      <c r="B23" s="180">
        <v>2018</v>
      </c>
      <c r="C23" s="181">
        <v>761901</v>
      </c>
      <c r="D23" s="182">
        <f>(C23/C22*100)-100</f>
        <v>7.7249687175245469</v>
      </c>
      <c r="E23" s="181">
        <v>2031</v>
      </c>
      <c r="F23" s="183">
        <f>E23/C23*100</f>
        <v>0.2665700661897018</v>
      </c>
      <c r="G23" s="183">
        <f t="shared" ref="G23" si="4">(E23/E22*100)-100</f>
        <v>12.396236856668509</v>
      </c>
      <c r="H23" s="19"/>
      <c r="I23" s="19"/>
      <c r="J23" s="117"/>
      <c r="K23" s="117"/>
      <c r="L23" s="117"/>
      <c r="M23" s="117"/>
      <c r="N23" s="19"/>
      <c r="O23" s="19"/>
      <c r="P23" s="19"/>
      <c r="Q23" s="19"/>
    </row>
    <row r="24" spans="1:17" ht="15" customHeight="1" x14ac:dyDescent="0.25">
      <c r="B24" s="205">
        <v>2019</v>
      </c>
      <c r="C24" s="206">
        <v>843593</v>
      </c>
      <c r="D24" s="207">
        <f t="shared" ref="D24" si="5">(C24/C23*100)-100</f>
        <v>10.722127940506709</v>
      </c>
      <c r="E24" s="206">
        <v>1712</v>
      </c>
      <c r="F24" s="208">
        <f t="shared" ref="F24" si="6">E24/C24*100</f>
        <v>0.20294146584905279</v>
      </c>
      <c r="G24" s="208">
        <f t="shared" ref="G24" si="7">(E24/E23*100)-100</f>
        <v>-15.706548498276703</v>
      </c>
      <c r="H24" s="19"/>
      <c r="I24" s="19"/>
      <c r="J24" s="117"/>
      <c r="K24" s="117"/>
      <c r="L24" s="117"/>
      <c r="M24" s="117"/>
      <c r="N24" s="19"/>
      <c r="O24" s="19"/>
      <c r="P24" s="19"/>
      <c r="Q24" s="19"/>
    </row>
    <row r="25" spans="1:17" s="39" customFormat="1" ht="15" customHeight="1" x14ac:dyDescent="0.25">
      <c r="B25" s="185">
        <v>2020</v>
      </c>
      <c r="C25" s="186" t="s">
        <v>3</v>
      </c>
      <c r="D25" s="187" t="s">
        <v>3</v>
      </c>
      <c r="E25" s="186" t="s">
        <v>3</v>
      </c>
      <c r="F25" s="188" t="s">
        <v>3</v>
      </c>
      <c r="G25" s="188" t="s">
        <v>3</v>
      </c>
      <c r="H25" s="126"/>
      <c r="I25" s="126"/>
      <c r="J25" s="114"/>
      <c r="K25" s="114"/>
      <c r="L25" s="114"/>
      <c r="M25" s="114"/>
      <c r="N25" s="126"/>
      <c r="O25" s="126"/>
      <c r="P25" s="126"/>
      <c r="Q25" s="126"/>
    </row>
    <row r="26" spans="1:17" ht="15" customHeight="1" x14ac:dyDescent="0.25">
      <c r="B26" s="22"/>
      <c r="C26" s="22"/>
      <c r="D26" s="22"/>
      <c r="E26" s="21"/>
      <c r="F26" s="21"/>
      <c r="G26" s="21"/>
      <c r="H26" s="19"/>
      <c r="I26" s="19"/>
      <c r="J26" s="19"/>
      <c r="K26" s="117"/>
      <c r="L26" s="19"/>
      <c r="M26" s="19"/>
      <c r="N26" s="19"/>
      <c r="O26" s="19"/>
      <c r="P26" s="19"/>
      <c r="Q26" s="19"/>
    </row>
    <row r="27" spans="1:17" ht="15" customHeight="1" x14ac:dyDescent="0.25">
      <c r="A27" s="20" t="s">
        <v>5</v>
      </c>
      <c r="B27" s="249" t="s">
        <v>92</v>
      </c>
      <c r="C27" s="250"/>
      <c r="D27" s="250"/>
      <c r="E27" s="250"/>
      <c r="F27" s="250"/>
      <c r="G27" s="250"/>
      <c r="H27" s="19"/>
      <c r="I27" s="19"/>
      <c r="J27" s="19"/>
      <c r="K27" s="117"/>
      <c r="L27" s="19"/>
      <c r="M27" s="19"/>
      <c r="N27" s="19"/>
      <c r="O27" s="19"/>
      <c r="P27" s="19"/>
      <c r="Q27" s="19"/>
    </row>
    <row r="28" spans="1:17" s="147" customFormat="1" ht="15" customHeight="1" x14ac:dyDescent="0.25">
      <c r="A28" s="163" t="s">
        <v>1</v>
      </c>
      <c r="B28" s="216" t="s">
        <v>262</v>
      </c>
      <c r="C28" s="217"/>
    </row>
    <row r="29" spans="1:17" s="161" customFormat="1" ht="15" customHeight="1" x14ac:dyDescent="0.25">
      <c r="A29" s="159" t="s">
        <v>2</v>
      </c>
      <c r="B29" s="215" t="s">
        <v>256</v>
      </c>
      <c r="C29" s="215"/>
      <c r="D29" s="215"/>
      <c r="E29" s="215"/>
      <c r="F29" s="214"/>
      <c r="G29" s="214"/>
      <c r="H29" s="160"/>
    </row>
    <row r="30" spans="1:17" customFormat="1" ht="15" x14ac:dyDescent="0.25">
      <c r="A30" s="158"/>
      <c r="B30" s="158"/>
      <c r="C30" s="158"/>
      <c r="D30" s="158"/>
      <c r="E30" s="158"/>
      <c r="F30" s="158"/>
      <c r="G30" s="46"/>
    </row>
  </sheetData>
  <mergeCells count="10">
    <mergeCell ref="B27:G27"/>
    <mergeCell ref="B28:C28"/>
    <mergeCell ref="B29:E29"/>
    <mergeCell ref="I2:I3"/>
    <mergeCell ref="J2:K2"/>
    <mergeCell ref="M2:O2"/>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dimension ref="A1:T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0" ht="30" customHeight="1" x14ac:dyDescent="0.25">
      <c r="A1" s="27" t="s">
        <v>0</v>
      </c>
      <c r="B1" s="26"/>
      <c r="C1" s="24" t="s">
        <v>142</v>
      </c>
      <c r="D1" s="32"/>
      <c r="E1" s="25"/>
      <c r="F1" s="25"/>
      <c r="G1" s="24"/>
    </row>
    <row r="2" spans="1:20" s="23" customFormat="1" ht="30" customHeight="1" thickBot="1" x14ac:dyDescent="0.3">
      <c r="B2" s="240" t="s">
        <v>144</v>
      </c>
      <c r="C2" s="240"/>
      <c r="D2" s="240"/>
      <c r="E2" s="241"/>
      <c r="F2" s="241"/>
      <c r="G2" s="241"/>
      <c r="I2" s="130"/>
      <c r="J2" s="114"/>
      <c r="K2" s="114"/>
      <c r="L2" s="114"/>
      <c r="M2" s="114"/>
      <c r="N2" s="114"/>
      <c r="O2" s="114"/>
      <c r="P2" s="114"/>
      <c r="Q2" s="114"/>
      <c r="R2" s="114"/>
      <c r="S2" s="130"/>
      <c r="T2" s="130"/>
    </row>
    <row r="3" spans="1:20" s="23" customFormat="1" ht="30" customHeight="1" x14ac:dyDescent="0.25">
      <c r="B3" s="242" t="s">
        <v>6</v>
      </c>
      <c r="C3" s="244" t="s">
        <v>18</v>
      </c>
      <c r="D3" s="245"/>
      <c r="E3" s="237" t="s">
        <v>8</v>
      </c>
      <c r="F3" s="238"/>
      <c r="G3" s="238"/>
      <c r="I3" s="130"/>
      <c r="J3" s="234"/>
      <c r="K3" s="234"/>
      <c r="L3" s="234"/>
      <c r="M3" s="234"/>
      <c r="N3" s="234"/>
      <c r="O3" s="234"/>
      <c r="P3" s="234"/>
      <c r="Q3" s="234"/>
      <c r="R3" s="114"/>
      <c r="S3" s="130"/>
      <c r="T3" s="130"/>
    </row>
    <row r="4" spans="1:20" s="23" customFormat="1" ht="45" customHeight="1" x14ac:dyDescent="0.25">
      <c r="B4" s="243"/>
      <c r="C4" s="85" t="s">
        <v>7</v>
      </c>
      <c r="D4" s="31" t="s">
        <v>19</v>
      </c>
      <c r="E4" s="85" t="s">
        <v>7</v>
      </c>
      <c r="F4" s="30" t="s">
        <v>20</v>
      </c>
      <c r="G4" s="86" t="s">
        <v>19</v>
      </c>
      <c r="I4" s="130"/>
      <c r="J4" s="234"/>
      <c r="K4" s="234"/>
      <c r="L4" s="234"/>
      <c r="M4" s="111"/>
      <c r="N4" s="234"/>
      <c r="O4" s="234"/>
      <c r="P4" s="234"/>
      <c r="Q4" s="234"/>
      <c r="R4" s="114"/>
      <c r="S4" s="130"/>
      <c r="T4" s="130"/>
    </row>
    <row r="5" spans="1:20" ht="15" customHeight="1" x14ac:dyDescent="0.25">
      <c r="B5" s="170">
        <v>2000</v>
      </c>
      <c r="C5" s="171">
        <v>5682168</v>
      </c>
      <c r="D5" s="172" t="s">
        <v>3</v>
      </c>
      <c r="E5" s="171">
        <v>108397</v>
      </c>
      <c r="F5" s="173">
        <f t="shared" ref="F5:F18" si="0">E5/C5*100</f>
        <v>1.9076697485889189</v>
      </c>
      <c r="G5" s="173" t="s">
        <v>3</v>
      </c>
      <c r="I5" s="126"/>
      <c r="J5" s="110"/>
      <c r="K5" s="110"/>
      <c r="L5" s="110"/>
      <c r="M5" s="111"/>
      <c r="N5" s="110"/>
      <c r="O5" s="110"/>
      <c r="P5" s="110"/>
      <c r="Q5" s="110"/>
      <c r="R5" s="114"/>
      <c r="S5" s="126"/>
      <c r="T5" s="126"/>
    </row>
    <row r="6" spans="1:20" ht="15" customHeight="1" x14ac:dyDescent="0.25">
      <c r="B6" s="175">
        <v>2001</v>
      </c>
      <c r="C6" s="176">
        <v>5755232</v>
      </c>
      <c r="D6" s="177">
        <f t="shared" ref="D6:D21" si="1">(C6/C5*100)-100</f>
        <v>1.2858472329575648</v>
      </c>
      <c r="E6" s="176">
        <v>107057</v>
      </c>
      <c r="F6" s="178">
        <f t="shared" si="0"/>
        <v>1.8601682781858315</v>
      </c>
      <c r="G6" s="178">
        <f t="shared" ref="G6:G21" si="2">(E6/E5*100)-100</f>
        <v>-1.2361965737059109</v>
      </c>
      <c r="I6" s="126"/>
      <c r="J6" s="112"/>
      <c r="K6" s="113"/>
      <c r="L6" s="113"/>
      <c r="M6" s="113"/>
      <c r="N6" s="128"/>
      <c r="O6" s="113"/>
      <c r="P6" s="113"/>
      <c r="Q6" s="113"/>
      <c r="R6" s="113"/>
      <c r="S6" s="126"/>
      <c r="T6" s="126"/>
    </row>
    <row r="7" spans="1:20" ht="15" customHeight="1" x14ac:dyDescent="0.25">
      <c r="B7" s="180">
        <v>2002</v>
      </c>
      <c r="C7" s="181">
        <v>5804263</v>
      </c>
      <c r="D7" s="182">
        <f t="shared" si="1"/>
        <v>0.8519378541125775</v>
      </c>
      <c r="E7" s="181">
        <v>105667</v>
      </c>
      <c r="F7" s="183">
        <f t="shared" si="0"/>
        <v>1.8205067551211929</v>
      </c>
      <c r="G7" s="183">
        <f t="shared" si="2"/>
        <v>-1.2983737635091614</v>
      </c>
      <c r="I7" s="126"/>
      <c r="J7" s="112"/>
      <c r="K7" s="113"/>
      <c r="L7" s="113"/>
      <c r="M7" s="113"/>
      <c r="N7" s="128"/>
      <c r="O7" s="113"/>
      <c r="P7" s="113"/>
      <c r="Q7" s="113"/>
      <c r="R7" s="113"/>
      <c r="S7" s="126"/>
      <c r="T7" s="126"/>
    </row>
    <row r="8" spans="1:20" ht="15" customHeight="1" x14ac:dyDescent="0.25">
      <c r="B8" s="180">
        <v>2003</v>
      </c>
      <c r="C8" s="181">
        <v>5834577</v>
      </c>
      <c r="D8" s="182">
        <f t="shared" si="1"/>
        <v>0.52227130300607882</v>
      </c>
      <c r="E8" s="181">
        <v>105135</v>
      </c>
      <c r="F8" s="183">
        <f t="shared" si="0"/>
        <v>1.8019301142139355</v>
      </c>
      <c r="G8" s="183">
        <f t="shared" si="2"/>
        <v>-0.50346844331721741</v>
      </c>
      <c r="I8" s="126"/>
      <c r="J8" s="112"/>
      <c r="K8" s="113"/>
      <c r="L8" s="113"/>
      <c r="M8" s="113"/>
      <c r="N8" s="128"/>
      <c r="O8" s="113"/>
      <c r="P8" s="113"/>
      <c r="Q8" s="113"/>
      <c r="R8" s="113"/>
      <c r="S8" s="126"/>
      <c r="T8" s="126"/>
    </row>
    <row r="9" spans="1:20" ht="15" customHeight="1" x14ac:dyDescent="0.25">
      <c r="B9" s="180">
        <v>2004</v>
      </c>
      <c r="C9" s="181">
        <v>5312860</v>
      </c>
      <c r="D9" s="182">
        <f t="shared" si="1"/>
        <v>-8.9418136053393482</v>
      </c>
      <c r="E9" s="181">
        <v>93190</v>
      </c>
      <c r="F9" s="183">
        <f t="shared" si="0"/>
        <v>1.7540458434816653</v>
      </c>
      <c r="G9" s="183">
        <f t="shared" si="2"/>
        <v>-11.361582726970084</v>
      </c>
      <c r="I9" s="126"/>
      <c r="J9" s="112"/>
      <c r="K9" s="113"/>
      <c r="L9" s="113"/>
      <c r="M9" s="113"/>
      <c r="N9" s="128"/>
      <c r="O9" s="113"/>
      <c r="P9" s="113"/>
      <c r="Q9" s="113"/>
      <c r="R9" s="113"/>
      <c r="S9" s="126"/>
      <c r="T9" s="126"/>
    </row>
    <row r="10" spans="1:20" ht="15" customHeight="1" x14ac:dyDescent="0.25">
      <c r="B10" s="180">
        <v>2005</v>
      </c>
      <c r="C10" s="181">
        <v>5363410</v>
      </c>
      <c r="D10" s="182">
        <f t="shared" si="1"/>
        <v>0.95146493602315729</v>
      </c>
      <c r="E10" s="181">
        <v>92136</v>
      </c>
      <c r="F10" s="183">
        <f t="shared" si="0"/>
        <v>1.7178623301220677</v>
      </c>
      <c r="G10" s="183">
        <f t="shared" si="2"/>
        <v>-1.1310226419143703</v>
      </c>
      <c r="I10" s="126"/>
      <c r="J10" s="112"/>
      <c r="K10" s="113"/>
      <c r="L10" s="113"/>
      <c r="M10" s="113"/>
      <c r="N10" s="128"/>
      <c r="O10" s="113"/>
      <c r="P10" s="113"/>
      <c r="Q10" s="113"/>
      <c r="R10" s="113"/>
      <c r="S10" s="126"/>
      <c r="T10" s="126"/>
    </row>
    <row r="11" spans="1:20" ht="15" customHeight="1" x14ac:dyDescent="0.25">
      <c r="B11" s="180">
        <v>2006</v>
      </c>
      <c r="C11" s="181">
        <v>5386568</v>
      </c>
      <c r="D11" s="182">
        <f t="shared" si="1"/>
        <v>0.43177754450994144</v>
      </c>
      <c r="E11" s="181">
        <v>91651</v>
      </c>
      <c r="F11" s="183">
        <f t="shared" si="0"/>
        <v>1.701472997277673</v>
      </c>
      <c r="G11" s="183">
        <f t="shared" si="2"/>
        <v>-0.52639576278544098</v>
      </c>
      <c r="I11" s="126"/>
      <c r="J11" s="112"/>
      <c r="K11" s="113"/>
      <c r="L11" s="113"/>
      <c r="M11" s="113"/>
      <c r="N11" s="128"/>
      <c r="O11" s="113"/>
      <c r="P11" s="113"/>
      <c r="Q11" s="113"/>
      <c r="R11" s="113"/>
      <c r="S11" s="126"/>
      <c r="T11" s="126"/>
    </row>
    <row r="12" spans="1:20" ht="15" customHeight="1" x14ac:dyDescent="0.25">
      <c r="B12" s="180">
        <v>2007</v>
      </c>
      <c r="C12" s="181">
        <v>5400329</v>
      </c>
      <c r="D12" s="182">
        <f t="shared" si="1"/>
        <v>0.25546878828967579</v>
      </c>
      <c r="E12" s="181">
        <v>91253</v>
      </c>
      <c r="F12" s="183">
        <f t="shared" si="0"/>
        <v>1.689767419725724</v>
      </c>
      <c r="G12" s="183">
        <f t="shared" si="2"/>
        <v>-0.43425603648623223</v>
      </c>
      <c r="I12" s="126"/>
      <c r="J12" s="112"/>
      <c r="K12" s="113"/>
      <c r="L12" s="113"/>
      <c r="M12" s="113"/>
      <c r="N12" s="128"/>
      <c r="O12" s="113"/>
      <c r="P12" s="113"/>
      <c r="Q12" s="113"/>
      <c r="R12" s="113"/>
      <c r="S12" s="126"/>
      <c r="T12" s="126"/>
    </row>
    <row r="13" spans="1:20" ht="15" customHeight="1" x14ac:dyDescent="0.25">
      <c r="B13" s="180">
        <v>2008</v>
      </c>
      <c r="C13" s="181">
        <v>5401777</v>
      </c>
      <c r="D13" s="182">
        <f t="shared" si="1"/>
        <v>2.6813181196928326E-2</v>
      </c>
      <c r="E13" s="181">
        <v>91225</v>
      </c>
      <c r="F13" s="183">
        <f t="shared" si="0"/>
        <v>1.6887961128347209</v>
      </c>
      <c r="G13" s="183">
        <f t="shared" si="2"/>
        <v>-3.0683922720356804E-2</v>
      </c>
      <c r="I13" s="126"/>
      <c r="J13" s="112"/>
      <c r="K13" s="113"/>
      <c r="L13" s="113"/>
      <c r="M13" s="113"/>
      <c r="N13" s="128"/>
      <c r="O13" s="113"/>
      <c r="P13" s="113"/>
      <c r="Q13" s="113"/>
      <c r="R13" s="113"/>
      <c r="S13" s="126"/>
      <c r="T13" s="126"/>
    </row>
    <row r="14" spans="1:20" ht="15" customHeight="1" x14ac:dyDescent="0.25">
      <c r="B14" s="180">
        <v>2009</v>
      </c>
      <c r="C14" s="181">
        <v>5393264</v>
      </c>
      <c r="D14" s="182">
        <f t="shared" si="1"/>
        <v>-0.15759628729583142</v>
      </c>
      <c r="E14" s="181">
        <v>90203</v>
      </c>
      <c r="F14" s="183">
        <f t="shared" si="0"/>
        <v>1.6725122300706954</v>
      </c>
      <c r="G14" s="183">
        <f t="shared" si="2"/>
        <v>-1.1203069334064111</v>
      </c>
      <c r="I14" s="126"/>
      <c r="J14" s="112"/>
      <c r="K14" s="113"/>
      <c r="L14" s="113"/>
      <c r="M14" s="113"/>
      <c r="N14" s="128"/>
      <c r="O14" s="113"/>
      <c r="P14" s="113"/>
      <c r="Q14" s="113"/>
      <c r="R14" s="113"/>
      <c r="S14" s="126"/>
      <c r="T14" s="126"/>
    </row>
    <row r="15" spans="1:20" ht="15" customHeight="1" x14ac:dyDescent="0.25">
      <c r="B15" s="180">
        <v>2010</v>
      </c>
      <c r="C15" s="181">
        <v>5473547</v>
      </c>
      <c r="D15" s="182">
        <f t="shared" si="1"/>
        <v>1.4885790868015931</v>
      </c>
      <c r="E15" s="181">
        <v>90148</v>
      </c>
      <c r="F15" s="183">
        <f t="shared" si="0"/>
        <v>1.6469759006362785</v>
      </c>
      <c r="G15" s="183">
        <f t="shared" si="2"/>
        <v>-6.0973581809918187E-2</v>
      </c>
      <c r="I15" s="126"/>
      <c r="J15" s="112"/>
      <c r="K15" s="113"/>
      <c r="L15" s="113"/>
      <c r="M15" s="113"/>
      <c r="N15" s="128"/>
      <c r="O15" s="113"/>
      <c r="P15" s="113"/>
      <c r="Q15" s="113"/>
      <c r="R15" s="113"/>
      <c r="S15" s="126"/>
      <c r="T15" s="126"/>
    </row>
    <row r="16" spans="1:20" ht="15" customHeight="1" x14ac:dyDescent="0.25">
      <c r="B16" s="180">
        <v>2011</v>
      </c>
      <c r="C16" s="181">
        <v>5664681</v>
      </c>
      <c r="D16" s="182">
        <f t="shared" si="1"/>
        <v>3.491958687849035</v>
      </c>
      <c r="E16" s="181">
        <v>92343</v>
      </c>
      <c r="F16" s="183">
        <f t="shared" si="0"/>
        <v>1.6301535779331615</v>
      </c>
      <c r="G16" s="183">
        <f t="shared" si="2"/>
        <v>2.4348848560145484</v>
      </c>
      <c r="I16" s="126"/>
      <c r="J16" s="112"/>
      <c r="K16" s="113"/>
      <c r="L16" s="113"/>
      <c r="M16" s="113"/>
      <c r="N16" s="128"/>
      <c r="O16" s="113"/>
      <c r="P16" s="113"/>
      <c r="Q16" s="113"/>
      <c r="R16" s="113"/>
      <c r="S16" s="126"/>
      <c r="T16" s="126"/>
    </row>
    <row r="17" spans="1:20" ht="15" customHeight="1" x14ac:dyDescent="0.25">
      <c r="B17" s="180">
        <v>2012</v>
      </c>
      <c r="C17" s="181">
        <v>5975210</v>
      </c>
      <c r="D17" s="182">
        <f t="shared" si="1"/>
        <v>5.4818444321930855</v>
      </c>
      <c r="E17" s="181">
        <v>97445</v>
      </c>
      <c r="F17" s="183">
        <f t="shared" si="0"/>
        <v>1.6308213435176337</v>
      </c>
      <c r="G17" s="183">
        <f t="shared" si="2"/>
        <v>5.5250533337664933</v>
      </c>
      <c r="I17" s="126"/>
      <c r="J17" s="112"/>
      <c r="K17" s="113"/>
      <c r="L17" s="113"/>
      <c r="M17" s="113"/>
      <c r="N17" s="128"/>
      <c r="O17" s="113"/>
      <c r="P17" s="113"/>
      <c r="Q17" s="113"/>
      <c r="R17" s="113"/>
      <c r="S17" s="126"/>
      <c r="T17" s="126"/>
    </row>
    <row r="18" spans="1:20" ht="15" customHeight="1" x14ac:dyDescent="0.25">
      <c r="B18" s="180">
        <v>2013</v>
      </c>
      <c r="C18" s="181">
        <v>6402828</v>
      </c>
      <c r="D18" s="182">
        <f t="shared" si="1"/>
        <v>7.1565350841225666</v>
      </c>
      <c r="E18" s="181">
        <v>104084</v>
      </c>
      <c r="F18" s="183">
        <f t="shared" si="0"/>
        <v>1.625594190567043</v>
      </c>
      <c r="G18" s="183">
        <f t="shared" si="2"/>
        <v>6.8130740417671376</v>
      </c>
      <c r="I18" s="126"/>
      <c r="J18" s="112"/>
      <c r="K18" s="113"/>
      <c r="L18" s="113"/>
      <c r="M18" s="113"/>
      <c r="N18" s="128"/>
      <c r="O18" s="113"/>
      <c r="P18" s="113"/>
      <c r="Q18" s="113"/>
      <c r="R18" s="113"/>
      <c r="S18" s="126"/>
      <c r="T18" s="126"/>
    </row>
    <row r="19" spans="1:20" ht="15" customHeight="1" x14ac:dyDescent="0.25">
      <c r="B19" s="180">
        <v>2014</v>
      </c>
      <c r="C19" s="181">
        <v>6920193</v>
      </c>
      <c r="D19" s="182">
        <f t="shared" si="1"/>
        <v>8.0802576611459784</v>
      </c>
      <c r="E19" s="181">
        <v>107470</v>
      </c>
      <c r="F19" s="183">
        <f t="shared" ref="F19:F21" si="3">E19/C19*100</f>
        <v>1.5529913688823418</v>
      </c>
      <c r="G19" s="183">
        <f t="shared" si="2"/>
        <v>3.2531416932477555</v>
      </c>
      <c r="I19" s="126"/>
      <c r="J19" s="112"/>
      <c r="K19" s="113"/>
      <c r="L19" s="113"/>
      <c r="M19" s="113"/>
      <c r="N19" s="128"/>
      <c r="O19" s="113"/>
      <c r="P19" s="113"/>
      <c r="Q19" s="113"/>
      <c r="R19" s="113"/>
      <c r="S19" s="126"/>
      <c r="T19" s="126"/>
    </row>
    <row r="20" spans="1:20" ht="15" customHeight="1" x14ac:dyDescent="0.25">
      <c r="B20" s="180">
        <v>2015</v>
      </c>
      <c r="C20" s="181">
        <v>7862038</v>
      </c>
      <c r="D20" s="182">
        <f t="shared" si="1"/>
        <v>13.61009729063916</v>
      </c>
      <c r="E20" s="181">
        <v>110384</v>
      </c>
      <c r="F20" s="183">
        <f t="shared" si="3"/>
        <v>1.4040125473827525</v>
      </c>
      <c r="G20" s="183">
        <f t="shared" si="2"/>
        <v>2.7114543593560967</v>
      </c>
      <c r="I20" s="126"/>
      <c r="J20" s="112"/>
      <c r="K20" s="113"/>
      <c r="L20" s="113"/>
      <c r="M20" s="113"/>
      <c r="N20" s="128"/>
      <c r="O20" s="113"/>
      <c r="P20" s="113"/>
      <c r="Q20" s="113"/>
      <c r="R20" s="113"/>
      <c r="S20" s="126"/>
      <c r="T20" s="126"/>
    </row>
    <row r="21" spans="1:20" ht="15" customHeight="1" x14ac:dyDescent="0.25">
      <c r="B21" s="180">
        <v>2016</v>
      </c>
      <c r="C21" s="181">
        <v>8744215</v>
      </c>
      <c r="D21" s="182">
        <f t="shared" si="1"/>
        <v>11.220716562295934</v>
      </c>
      <c r="E21" s="181">
        <v>112430</v>
      </c>
      <c r="F21" s="183">
        <f t="shared" si="3"/>
        <v>1.2857643596366284</v>
      </c>
      <c r="G21" s="183">
        <f t="shared" si="2"/>
        <v>1.8535294970285463</v>
      </c>
      <c r="I21" s="126"/>
      <c r="J21" s="112"/>
      <c r="K21" s="113"/>
      <c r="L21" s="113"/>
      <c r="M21" s="113"/>
      <c r="N21" s="128"/>
      <c r="O21" s="113"/>
      <c r="P21" s="113"/>
      <c r="Q21" s="113"/>
      <c r="R21" s="113"/>
      <c r="S21" s="126"/>
      <c r="T21" s="126"/>
    </row>
    <row r="22" spans="1:20" ht="15" customHeight="1" x14ac:dyDescent="0.25">
      <c r="B22" s="180">
        <v>2017</v>
      </c>
      <c r="C22" s="181">
        <v>9284400</v>
      </c>
      <c r="D22" s="182">
        <f>(C22/C21*100)-100</f>
        <v>6.1776271512079717</v>
      </c>
      <c r="E22" s="181">
        <v>123155</v>
      </c>
      <c r="F22" s="183">
        <f t="shared" ref="F22" si="4">E22/C22*100</f>
        <v>1.3264723622420405</v>
      </c>
      <c r="G22" s="183">
        <f>(E22/E21*100)-100</f>
        <v>9.5392688784132247</v>
      </c>
      <c r="I22" s="126"/>
      <c r="J22" s="112"/>
      <c r="K22" s="113"/>
      <c r="L22" s="113"/>
      <c r="M22" s="113"/>
      <c r="N22" s="128"/>
      <c r="O22" s="113"/>
      <c r="P22" s="113"/>
      <c r="Q22" s="113"/>
      <c r="R22" s="113"/>
      <c r="S22" s="126"/>
      <c r="T22" s="126"/>
    </row>
    <row r="23" spans="1:20" ht="15" customHeight="1" x14ac:dyDescent="0.25">
      <c r="B23" s="180">
        <v>2018</v>
      </c>
      <c r="C23" s="181">
        <v>9524000</v>
      </c>
      <c r="D23" s="182">
        <f t="shared" ref="D23" si="5">(C23/C22*100)-100</f>
        <v>2.5806729567877227</v>
      </c>
      <c r="E23" s="181">
        <v>115190</v>
      </c>
      <c r="F23" s="183">
        <f t="shared" ref="F23" si="6">E23/C23*100</f>
        <v>1.2094708105837884</v>
      </c>
      <c r="G23" s="183">
        <f t="shared" ref="G23" si="7">(E23/E22*100)-100</f>
        <v>-6.4674597052494818</v>
      </c>
      <c r="I23" s="126"/>
      <c r="J23" s="112"/>
      <c r="K23" s="113"/>
      <c r="L23" s="113"/>
      <c r="M23" s="113"/>
      <c r="N23" s="128"/>
      <c r="O23" s="113"/>
      <c r="P23" s="113"/>
      <c r="Q23" s="113"/>
      <c r="R23" s="113"/>
      <c r="S23" s="126"/>
      <c r="T23" s="126"/>
    </row>
    <row r="24" spans="1:20" ht="15" customHeight="1" x14ac:dyDescent="0.25">
      <c r="B24" s="205">
        <v>2019</v>
      </c>
      <c r="C24" s="206">
        <v>9782250</v>
      </c>
      <c r="D24" s="207">
        <v>2.5806729567877227</v>
      </c>
      <c r="E24" s="206">
        <v>114705</v>
      </c>
      <c r="F24" s="208">
        <f t="shared" ref="F24:F25" si="8">E24/C24*100</f>
        <v>1.1725829947098059</v>
      </c>
      <c r="G24" s="208">
        <f t="shared" ref="G24:G25" si="9">(E24/E23*100)-100</f>
        <v>-0.42104349335879476</v>
      </c>
      <c r="I24" s="126"/>
      <c r="J24" s="112"/>
      <c r="K24" s="113"/>
      <c r="L24" s="113"/>
      <c r="M24" s="113"/>
      <c r="N24" s="128"/>
      <c r="O24" s="113"/>
      <c r="P24" s="113"/>
      <c r="Q24" s="113"/>
      <c r="R24" s="113"/>
      <c r="S24" s="126"/>
      <c r="T24" s="126"/>
    </row>
    <row r="25" spans="1:20" ht="15" customHeight="1" x14ac:dyDescent="0.25">
      <c r="B25" s="185">
        <v>2020</v>
      </c>
      <c r="C25" s="186">
        <v>9923125</v>
      </c>
      <c r="D25" s="187">
        <v>2.5806729567877227</v>
      </c>
      <c r="E25" s="186">
        <v>114825</v>
      </c>
      <c r="F25" s="188">
        <f t="shared" si="8"/>
        <v>1.1571455564653272</v>
      </c>
      <c r="G25" s="188">
        <f t="shared" si="9"/>
        <v>0.10461618935531192</v>
      </c>
      <c r="I25" s="126"/>
      <c r="J25" s="112"/>
      <c r="K25" s="113"/>
      <c r="L25" s="113"/>
      <c r="M25" s="113"/>
      <c r="N25" s="128"/>
      <c r="O25" s="113"/>
      <c r="P25" s="113"/>
      <c r="Q25" s="113"/>
      <c r="R25" s="113"/>
      <c r="S25" s="126"/>
      <c r="T25" s="126"/>
    </row>
    <row r="26" spans="1:20" ht="15" customHeight="1" x14ac:dyDescent="0.25">
      <c r="B26" s="29"/>
      <c r="C26" s="45"/>
      <c r="D26" s="28"/>
      <c r="E26" s="45"/>
      <c r="F26" s="28"/>
      <c r="G26" s="28"/>
      <c r="I26" s="126"/>
      <c r="J26" s="112"/>
      <c r="K26" s="113"/>
      <c r="L26" s="113"/>
      <c r="M26" s="113"/>
      <c r="N26" s="128"/>
      <c r="O26" s="113"/>
      <c r="P26" s="113"/>
      <c r="Q26" s="113"/>
      <c r="R26" s="114"/>
      <c r="S26" s="126"/>
      <c r="T26" s="126"/>
    </row>
    <row r="27" spans="1:20" ht="15" customHeight="1" x14ac:dyDescent="0.25">
      <c r="A27" s="20" t="s">
        <v>5</v>
      </c>
      <c r="B27" s="247" t="s">
        <v>25</v>
      </c>
      <c r="C27" s="248"/>
      <c r="D27" s="248"/>
      <c r="E27" s="248"/>
      <c r="F27" s="248"/>
      <c r="G27" s="248"/>
      <c r="I27" s="126"/>
      <c r="J27" s="126"/>
      <c r="K27" s="126"/>
      <c r="L27" s="126"/>
      <c r="M27" s="126"/>
      <c r="N27" s="126"/>
      <c r="O27" s="126"/>
      <c r="P27" s="126"/>
      <c r="Q27" s="126"/>
      <c r="R27" s="126"/>
      <c r="S27" s="126"/>
      <c r="T27" s="126"/>
    </row>
    <row r="28" spans="1:20" s="147" customFormat="1" ht="15" customHeight="1" x14ac:dyDescent="0.25">
      <c r="A28" s="163" t="s">
        <v>1</v>
      </c>
      <c r="B28" s="216" t="s">
        <v>262</v>
      </c>
      <c r="C28" s="217"/>
    </row>
    <row r="29" spans="1:20" s="161" customFormat="1" ht="15" customHeight="1" x14ac:dyDescent="0.25">
      <c r="A29" s="159" t="s">
        <v>2</v>
      </c>
      <c r="B29" s="215" t="s">
        <v>256</v>
      </c>
      <c r="C29" s="215"/>
      <c r="D29" s="215"/>
      <c r="E29" s="215"/>
      <c r="F29" s="214"/>
      <c r="G29" s="214"/>
      <c r="H29" s="160"/>
    </row>
    <row r="30" spans="1:20" s="146" customFormat="1" ht="15" customHeight="1" x14ac:dyDescent="0.25">
      <c r="E30" s="148"/>
      <c r="F30" s="148"/>
      <c r="G30" s="148"/>
    </row>
  </sheetData>
  <mergeCells count="11">
    <mergeCell ref="B29:E29"/>
    <mergeCell ref="B2:G2"/>
    <mergeCell ref="B3:B4"/>
    <mergeCell ref="C3:D3"/>
    <mergeCell ref="E3:G3"/>
    <mergeCell ref="B27:G27"/>
    <mergeCell ref="J3:J4"/>
    <mergeCell ref="K3:Q3"/>
    <mergeCell ref="K4:L4"/>
    <mergeCell ref="N4:Q4"/>
    <mergeCell ref="B28:C28"/>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0"/>
  <dimension ref="A1:M32"/>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17" t="s">
        <v>0</v>
      </c>
      <c r="B1" s="26"/>
      <c r="C1" s="24" t="s">
        <v>142</v>
      </c>
      <c r="D1" s="32"/>
      <c r="E1" s="25"/>
      <c r="F1" s="25"/>
      <c r="G1" s="24"/>
    </row>
    <row r="2" spans="1:13" s="23" customFormat="1" ht="30" customHeight="1" thickBot="1" x14ac:dyDescent="0.3">
      <c r="B2" s="240" t="s">
        <v>176</v>
      </c>
      <c r="C2" s="240"/>
      <c r="D2" s="240"/>
      <c r="E2" s="241"/>
      <c r="F2" s="241"/>
      <c r="G2" s="241"/>
      <c r="K2"/>
    </row>
    <row r="3" spans="1:13" s="23" customFormat="1" ht="30" customHeight="1" x14ac:dyDescent="0.25">
      <c r="B3" s="242" t="s">
        <v>6</v>
      </c>
      <c r="C3" s="244" t="s">
        <v>16</v>
      </c>
      <c r="D3" s="245"/>
      <c r="E3" s="237" t="s">
        <v>17</v>
      </c>
      <c r="F3" s="238"/>
      <c r="G3" s="238"/>
      <c r="K3"/>
    </row>
    <row r="4" spans="1:13" s="23" customFormat="1" ht="45" customHeight="1" x14ac:dyDescent="0.25">
      <c r="B4" s="243"/>
      <c r="C4" s="85" t="s">
        <v>7</v>
      </c>
      <c r="D4" s="31" t="s">
        <v>19</v>
      </c>
      <c r="E4" s="85" t="s">
        <v>7</v>
      </c>
      <c r="F4" s="30" t="s">
        <v>21</v>
      </c>
      <c r="G4" s="86" t="s">
        <v>19</v>
      </c>
      <c r="K4"/>
    </row>
    <row r="5" spans="1:13" ht="15" customHeight="1" x14ac:dyDescent="0.25">
      <c r="B5" s="170">
        <v>2000</v>
      </c>
      <c r="C5" s="171" t="s">
        <v>3</v>
      </c>
      <c r="D5" s="172" t="s">
        <v>3</v>
      </c>
      <c r="E5" s="171" t="s">
        <v>3</v>
      </c>
      <c r="F5" s="173" t="s">
        <v>3</v>
      </c>
      <c r="G5" s="173" t="s">
        <v>3</v>
      </c>
    </row>
    <row r="6" spans="1:13" ht="15" customHeight="1" x14ac:dyDescent="0.25">
      <c r="B6" s="175">
        <v>2001</v>
      </c>
      <c r="C6" s="176" t="s">
        <v>3</v>
      </c>
      <c r="D6" s="177" t="s">
        <v>3</v>
      </c>
      <c r="E6" s="176" t="s">
        <v>3</v>
      </c>
      <c r="F6" s="178" t="s">
        <v>3</v>
      </c>
      <c r="G6" s="178" t="s">
        <v>3</v>
      </c>
    </row>
    <row r="7" spans="1:13" ht="15" customHeight="1" x14ac:dyDescent="0.25">
      <c r="B7" s="180">
        <v>2002</v>
      </c>
      <c r="C7" s="181" t="s">
        <v>3</v>
      </c>
      <c r="D7" s="182" t="s">
        <v>3</v>
      </c>
      <c r="E7" s="181" t="s">
        <v>3</v>
      </c>
      <c r="F7" s="183" t="s">
        <v>3</v>
      </c>
      <c r="G7" s="183" t="s">
        <v>3</v>
      </c>
    </row>
    <row r="8" spans="1:13" ht="15" customHeight="1" x14ac:dyDescent="0.25">
      <c r="B8" s="180">
        <v>2003</v>
      </c>
      <c r="C8" s="181" t="s">
        <v>3</v>
      </c>
      <c r="D8" s="182" t="s">
        <v>3</v>
      </c>
      <c r="E8" s="181">
        <v>9165</v>
      </c>
      <c r="F8" s="183" t="s">
        <v>3</v>
      </c>
      <c r="G8" s="183" t="s">
        <v>3</v>
      </c>
    </row>
    <row r="9" spans="1:13" ht="15" customHeight="1" x14ac:dyDescent="0.25">
      <c r="B9" s="180">
        <v>2004</v>
      </c>
      <c r="C9" s="181" t="s">
        <v>3</v>
      </c>
      <c r="D9" s="182" t="s">
        <v>3</v>
      </c>
      <c r="E9" s="181">
        <v>9807</v>
      </c>
      <c r="F9" s="183" t="s">
        <v>3</v>
      </c>
      <c r="G9" s="183">
        <f t="shared" ref="G9:G23" si="0">(E9/E8*100)-100</f>
        <v>7.0049099836333824</v>
      </c>
    </row>
    <row r="10" spans="1:13" ht="15" customHeight="1" x14ac:dyDescent="0.25">
      <c r="B10" s="180">
        <v>2005</v>
      </c>
      <c r="C10" s="181" t="s">
        <v>3</v>
      </c>
      <c r="D10" s="182" t="s">
        <v>3</v>
      </c>
      <c r="E10" s="181">
        <v>9146</v>
      </c>
      <c r="F10" s="183" t="s">
        <v>3</v>
      </c>
      <c r="G10" s="183">
        <f t="shared" si="0"/>
        <v>-6.7400836137452842</v>
      </c>
    </row>
    <row r="11" spans="1:13" ht="15" customHeight="1" x14ac:dyDescent="0.25">
      <c r="B11" s="180">
        <v>2006</v>
      </c>
      <c r="C11" s="181" t="s">
        <v>3</v>
      </c>
      <c r="D11" s="182" t="s">
        <v>3</v>
      </c>
      <c r="E11" s="181">
        <v>11742</v>
      </c>
      <c r="F11" s="183" t="s">
        <v>3</v>
      </c>
      <c r="G11" s="183">
        <f t="shared" si="0"/>
        <v>28.383993002405418</v>
      </c>
    </row>
    <row r="12" spans="1:13" ht="15" customHeight="1" x14ac:dyDescent="0.25">
      <c r="B12" s="180">
        <v>2007</v>
      </c>
      <c r="C12" s="181" t="s">
        <v>3</v>
      </c>
      <c r="D12" s="182" t="s">
        <v>3</v>
      </c>
      <c r="E12" s="181">
        <v>10930</v>
      </c>
      <c r="F12" s="183" t="s">
        <v>3</v>
      </c>
      <c r="G12" s="183">
        <f t="shared" si="0"/>
        <v>-6.9153466189746098</v>
      </c>
    </row>
    <row r="13" spans="1:13" ht="15" customHeight="1" x14ac:dyDescent="0.25">
      <c r="B13" s="180">
        <v>2008</v>
      </c>
      <c r="C13" s="181" t="s">
        <v>3</v>
      </c>
      <c r="D13" s="182" t="s">
        <v>3</v>
      </c>
      <c r="E13" s="181">
        <v>13044</v>
      </c>
      <c r="F13" s="183" t="s">
        <v>3</v>
      </c>
      <c r="G13" s="183">
        <f t="shared" si="0"/>
        <v>19.341262580054888</v>
      </c>
    </row>
    <row r="14" spans="1:13" ht="15" customHeight="1" x14ac:dyDescent="0.25">
      <c r="B14" s="180">
        <v>2009</v>
      </c>
      <c r="C14" s="181" t="s">
        <v>3</v>
      </c>
      <c r="D14" s="182" t="s">
        <v>3</v>
      </c>
      <c r="E14" s="181">
        <v>9933</v>
      </c>
      <c r="F14" s="183" t="s">
        <v>3</v>
      </c>
      <c r="G14" s="183">
        <f t="shared" si="0"/>
        <v>-23.85004599816007</v>
      </c>
    </row>
    <row r="15" spans="1:13" ht="15" customHeight="1" x14ac:dyDescent="0.25">
      <c r="B15" s="180">
        <v>2010</v>
      </c>
      <c r="C15" s="181" t="s">
        <v>3</v>
      </c>
      <c r="D15" s="182" t="s">
        <v>3</v>
      </c>
      <c r="E15" s="181">
        <v>9801</v>
      </c>
      <c r="F15" s="183" t="s">
        <v>3</v>
      </c>
      <c r="G15" s="183">
        <f t="shared" si="0"/>
        <v>-1.3289036544850461</v>
      </c>
    </row>
    <row r="16" spans="1:13" ht="15" customHeight="1" x14ac:dyDescent="0.25">
      <c r="B16" s="180">
        <v>2011</v>
      </c>
      <c r="C16" s="181" t="s">
        <v>3</v>
      </c>
      <c r="D16" s="182" t="s">
        <v>3</v>
      </c>
      <c r="E16" s="181">
        <v>15023</v>
      </c>
      <c r="F16" s="183" t="s">
        <v>3</v>
      </c>
      <c r="G16" s="183">
        <f t="shared" si="0"/>
        <v>53.280277522701766</v>
      </c>
      <c r="J16"/>
      <c r="L16"/>
      <c r="M16"/>
    </row>
    <row r="17" spans="1:13" ht="15" customHeight="1" x14ac:dyDescent="0.25">
      <c r="B17" s="180">
        <v>2012</v>
      </c>
      <c r="C17" s="181" t="s">
        <v>3</v>
      </c>
      <c r="D17" s="182" t="s">
        <v>3</v>
      </c>
      <c r="E17" s="181">
        <v>19658</v>
      </c>
      <c r="F17" s="183" t="s">
        <v>3</v>
      </c>
      <c r="G17" s="183">
        <f t="shared" si="0"/>
        <v>30.852692538108215</v>
      </c>
      <c r="J17"/>
      <c r="L17"/>
      <c r="M17"/>
    </row>
    <row r="18" spans="1:13" ht="15" customHeight="1" x14ac:dyDescent="0.25">
      <c r="B18" s="180">
        <v>2013</v>
      </c>
      <c r="C18" s="181">
        <v>338752</v>
      </c>
      <c r="D18" s="182" t="s">
        <v>3</v>
      </c>
      <c r="E18" s="181">
        <v>18803</v>
      </c>
      <c r="F18" s="183">
        <f t="shared" ref="F18:F19" si="1">E18/C18*100</f>
        <v>5.5506683355375026</v>
      </c>
      <c r="G18" s="183">
        <f t="shared" si="0"/>
        <v>-4.3493743005392247</v>
      </c>
      <c r="J18"/>
      <c r="L18"/>
      <c r="M18"/>
    </row>
    <row r="19" spans="1:13" ht="15" customHeight="1" x14ac:dyDescent="0.25">
      <c r="B19" s="180">
        <v>2014</v>
      </c>
      <c r="C19" s="181">
        <v>340383</v>
      </c>
      <c r="D19" s="182">
        <f t="shared" ref="D19:D24" si="2">(C19/C18*100)-100</f>
        <v>0.48147317211410723</v>
      </c>
      <c r="E19" s="181">
        <v>14732</v>
      </c>
      <c r="F19" s="183">
        <f t="shared" si="1"/>
        <v>4.3280657377131053</v>
      </c>
      <c r="G19" s="183">
        <f t="shared" si="0"/>
        <v>-21.650800404190818</v>
      </c>
      <c r="J19"/>
      <c r="L19"/>
      <c r="M19"/>
    </row>
    <row r="20" spans="1:13" ht="15" customHeight="1" x14ac:dyDescent="0.25">
      <c r="B20" s="180">
        <v>2015</v>
      </c>
      <c r="C20" s="181">
        <v>364221</v>
      </c>
      <c r="D20" s="182">
        <f t="shared" si="2"/>
        <v>7.0032874732286956</v>
      </c>
      <c r="E20" s="181">
        <v>11607</v>
      </c>
      <c r="F20" s="183">
        <f>E20/C20*100</f>
        <v>3.1868014200169679</v>
      </c>
      <c r="G20" s="183">
        <f t="shared" si="0"/>
        <v>-21.212326907412432</v>
      </c>
      <c r="J20"/>
      <c r="L20"/>
      <c r="M20"/>
    </row>
    <row r="21" spans="1:13" ht="15" customHeight="1" x14ac:dyDescent="0.25">
      <c r="B21" s="180">
        <v>2016</v>
      </c>
      <c r="C21" s="181">
        <v>377709</v>
      </c>
      <c r="D21" s="182">
        <f t="shared" si="2"/>
        <v>3.7032461060729531</v>
      </c>
      <c r="E21" s="181">
        <v>12377</v>
      </c>
      <c r="F21" s="183">
        <f>E21/C21*100</f>
        <v>3.2768612873932046</v>
      </c>
      <c r="G21" s="183">
        <f t="shared" si="0"/>
        <v>6.6339278021883388</v>
      </c>
      <c r="J21"/>
      <c r="L21"/>
      <c r="M21"/>
    </row>
    <row r="22" spans="1:13" ht="15" customHeight="1" x14ac:dyDescent="0.25">
      <c r="B22" s="180">
        <v>2017</v>
      </c>
      <c r="C22" s="181">
        <v>369621</v>
      </c>
      <c r="D22" s="182">
        <f t="shared" si="2"/>
        <v>-2.1413310246777257</v>
      </c>
      <c r="E22" s="181">
        <v>8314</v>
      </c>
      <c r="F22" s="183">
        <f>E22/C22*100</f>
        <v>2.2493310715570813</v>
      </c>
      <c r="G22" s="183">
        <f t="shared" si="0"/>
        <v>-32.827017855700092</v>
      </c>
      <c r="J22"/>
      <c r="L22"/>
      <c r="M22"/>
    </row>
    <row r="23" spans="1:13" ht="15" customHeight="1" x14ac:dyDescent="0.25">
      <c r="B23" s="180">
        <v>2018</v>
      </c>
      <c r="C23" s="181">
        <v>387158</v>
      </c>
      <c r="D23" s="182">
        <f t="shared" si="2"/>
        <v>4.7445897283974574</v>
      </c>
      <c r="E23" s="181">
        <v>8047</v>
      </c>
      <c r="F23" s="183">
        <f>E23/C23*100</f>
        <v>2.0784795871452997</v>
      </c>
      <c r="G23" s="183">
        <f t="shared" si="0"/>
        <v>-3.2114505653115231</v>
      </c>
      <c r="J23"/>
      <c r="L23"/>
      <c r="M23"/>
    </row>
    <row r="24" spans="1:13" ht="15" customHeight="1" x14ac:dyDescent="0.25">
      <c r="B24" s="205">
        <v>2019</v>
      </c>
      <c r="C24" s="206">
        <v>385591</v>
      </c>
      <c r="D24" s="207">
        <f t="shared" si="2"/>
        <v>-0.40474431627397678</v>
      </c>
      <c r="E24" s="206">
        <v>7643</v>
      </c>
      <c r="F24" s="208">
        <f t="shared" ref="F24" si="3">E24/C24*100</f>
        <v>1.9821520730514977</v>
      </c>
      <c r="G24" s="208">
        <f>(E24/E23*100)-100</f>
        <v>-5.0205045358518703</v>
      </c>
      <c r="J24"/>
      <c r="L24"/>
      <c r="M24"/>
    </row>
    <row r="25" spans="1:13" s="39" customFormat="1" ht="15" customHeight="1" x14ac:dyDescent="0.25">
      <c r="B25" s="185">
        <v>2020</v>
      </c>
      <c r="C25" s="186" t="s">
        <v>3</v>
      </c>
      <c r="D25" s="187" t="s">
        <v>3</v>
      </c>
      <c r="E25" s="186" t="s">
        <v>3</v>
      </c>
      <c r="F25" s="188" t="s">
        <v>3</v>
      </c>
      <c r="G25" s="188" t="s">
        <v>3</v>
      </c>
      <c r="J25" s="40"/>
      <c r="K25" s="40"/>
      <c r="L25" s="40"/>
      <c r="M25" s="40"/>
    </row>
    <row r="26" spans="1:13" ht="15" customHeight="1" x14ac:dyDescent="0.25">
      <c r="B26" s="22"/>
      <c r="C26" s="22"/>
      <c r="D26" s="22"/>
      <c r="E26" s="21"/>
      <c r="F26" s="21"/>
      <c r="G26" s="21"/>
    </row>
    <row r="27" spans="1:13" ht="45" customHeight="1" x14ac:dyDescent="0.25">
      <c r="A27" s="100" t="s">
        <v>4</v>
      </c>
      <c r="B27" s="271" t="s">
        <v>229</v>
      </c>
      <c r="C27" s="278"/>
      <c r="D27" s="278"/>
      <c r="E27" s="278"/>
      <c r="F27" s="278"/>
      <c r="G27" s="278"/>
    </row>
    <row r="28" spans="1:13" s="146" customFormat="1" ht="30" customHeight="1" x14ac:dyDescent="0.25">
      <c r="A28" s="145" t="s">
        <v>5</v>
      </c>
      <c r="B28" s="246" t="s">
        <v>230</v>
      </c>
      <c r="C28" s="268"/>
      <c r="D28" s="268"/>
      <c r="E28" s="268"/>
      <c r="F28" s="268"/>
      <c r="G28" s="268"/>
      <c r="K28" s="147"/>
    </row>
    <row r="29" spans="1:13" s="147" customFormat="1" ht="15" customHeight="1" x14ac:dyDescent="0.25">
      <c r="A29" s="163" t="s">
        <v>1</v>
      </c>
      <c r="B29" s="216" t="s">
        <v>262</v>
      </c>
      <c r="C29" s="217"/>
    </row>
    <row r="30" spans="1:13" s="161" customFormat="1" ht="15" customHeight="1" x14ac:dyDescent="0.25">
      <c r="A30" s="159" t="s">
        <v>2</v>
      </c>
      <c r="B30" s="215" t="s">
        <v>256</v>
      </c>
      <c r="C30" s="215"/>
      <c r="D30" s="215"/>
      <c r="E30" s="215"/>
      <c r="F30" s="214"/>
      <c r="G30" s="214"/>
      <c r="H30" s="160"/>
    </row>
    <row r="31" spans="1:13" customFormat="1" ht="15" x14ac:dyDescent="0.25">
      <c r="A31" s="158"/>
      <c r="B31" s="158"/>
      <c r="C31" s="158"/>
      <c r="D31" s="158"/>
      <c r="E31" s="158"/>
      <c r="F31" s="158"/>
      <c r="G31" s="46"/>
    </row>
    <row r="32" spans="1:13" ht="12" customHeight="1" x14ac:dyDescent="0.25">
      <c r="F32" s="99"/>
    </row>
  </sheetData>
  <mergeCells count="8">
    <mergeCell ref="B29:C29"/>
    <mergeCell ref="B30:E30"/>
    <mergeCell ref="B2:G2"/>
    <mergeCell ref="B3:B4"/>
    <mergeCell ref="C3:D3"/>
    <mergeCell ref="E3:G3"/>
    <mergeCell ref="B28:G28"/>
    <mergeCell ref="B27:G27"/>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dimension ref="A1:T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0" ht="30" customHeight="1" x14ac:dyDescent="0.25">
      <c r="A1" s="27" t="s">
        <v>0</v>
      </c>
      <c r="B1" s="26"/>
      <c r="C1" s="24" t="s">
        <v>142</v>
      </c>
      <c r="D1" s="32"/>
      <c r="E1" s="25"/>
      <c r="F1" s="25"/>
      <c r="G1" s="24"/>
    </row>
    <row r="2" spans="1:20" s="23" customFormat="1" ht="30" customHeight="1" thickBot="1" x14ac:dyDescent="0.25">
      <c r="B2" s="240" t="s">
        <v>177</v>
      </c>
      <c r="C2" s="240"/>
      <c r="D2" s="240"/>
      <c r="E2" s="241"/>
      <c r="F2" s="241"/>
      <c r="G2" s="241"/>
      <c r="I2" s="131"/>
      <c r="J2" s="131"/>
      <c r="K2" s="131"/>
      <c r="L2" s="131"/>
      <c r="M2" s="131"/>
      <c r="N2" s="131"/>
      <c r="O2" s="131"/>
      <c r="P2" s="131"/>
      <c r="Q2" s="131"/>
      <c r="R2" s="131"/>
      <c r="S2" s="131"/>
      <c r="T2" s="131"/>
    </row>
    <row r="3" spans="1:20" s="23" customFormat="1" ht="30" customHeight="1" x14ac:dyDescent="0.2">
      <c r="B3" s="242" t="s">
        <v>6</v>
      </c>
      <c r="C3" s="244" t="s">
        <v>18</v>
      </c>
      <c r="D3" s="245"/>
      <c r="E3" s="237" t="s">
        <v>8</v>
      </c>
      <c r="F3" s="238"/>
      <c r="G3" s="238"/>
      <c r="I3" s="131"/>
      <c r="J3" s="256"/>
      <c r="K3" s="254"/>
      <c r="L3" s="254"/>
      <c r="M3" s="254"/>
      <c r="N3" s="254"/>
      <c r="O3" s="254"/>
      <c r="P3" s="254"/>
      <c r="Q3" s="254"/>
      <c r="R3" s="254"/>
      <c r="S3" s="131"/>
      <c r="T3" s="131"/>
    </row>
    <row r="4" spans="1:20" s="23" customFormat="1" ht="45" customHeight="1" x14ac:dyDescent="0.2">
      <c r="B4" s="243"/>
      <c r="C4" s="85" t="s">
        <v>7</v>
      </c>
      <c r="D4" s="31" t="s">
        <v>19</v>
      </c>
      <c r="E4" s="85" t="s">
        <v>7</v>
      </c>
      <c r="F4" s="30" t="s">
        <v>20</v>
      </c>
      <c r="G4" s="86" t="s">
        <v>19</v>
      </c>
      <c r="I4" s="131"/>
      <c r="J4" s="256"/>
      <c r="K4" s="254"/>
      <c r="L4" s="254"/>
      <c r="M4" s="254"/>
      <c r="N4" s="119"/>
      <c r="O4" s="254"/>
      <c r="P4" s="254"/>
      <c r="Q4" s="254"/>
      <c r="R4" s="254"/>
      <c r="S4" s="131"/>
      <c r="T4" s="131"/>
    </row>
    <row r="5" spans="1:20" ht="15" customHeight="1" x14ac:dyDescent="0.25">
      <c r="B5" s="170">
        <v>2000</v>
      </c>
      <c r="C5" s="171" t="s">
        <v>3</v>
      </c>
      <c r="D5" s="172" t="s">
        <v>3</v>
      </c>
      <c r="E5" s="171" t="s">
        <v>3</v>
      </c>
      <c r="F5" s="173" t="s">
        <v>3</v>
      </c>
      <c r="G5" s="173" t="s">
        <v>3</v>
      </c>
      <c r="I5" s="19"/>
      <c r="J5" s="256"/>
      <c r="K5" s="120"/>
      <c r="L5" s="120"/>
      <c r="M5" s="120"/>
      <c r="N5" s="119"/>
      <c r="O5" s="120"/>
      <c r="P5" s="120"/>
      <c r="Q5" s="120"/>
      <c r="R5" s="120"/>
      <c r="S5" s="19"/>
      <c r="T5" s="19"/>
    </row>
    <row r="6" spans="1:20" ht="15" customHeight="1" x14ac:dyDescent="0.25">
      <c r="B6" s="175">
        <v>2001</v>
      </c>
      <c r="C6" s="176" t="s">
        <v>3</v>
      </c>
      <c r="D6" s="177" t="s">
        <v>3</v>
      </c>
      <c r="E6" s="176" t="s">
        <v>3</v>
      </c>
      <c r="F6" s="178" t="s">
        <v>3</v>
      </c>
      <c r="G6" s="178" t="s">
        <v>3</v>
      </c>
      <c r="I6" s="19"/>
      <c r="J6" s="121"/>
      <c r="K6" s="122"/>
      <c r="L6" s="122"/>
      <c r="M6" s="122"/>
      <c r="N6" s="122"/>
      <c r="O6" s="122"/>
      <c r="P6" s="122"/>
      <c r="Q6" s="122"/>
      <c r="R6" s="122"/>
      <c r="S6" s="19"/>
      <c r="T6" s="19"/>
    </row>
    <row r="7" spans="1:20" ht="15" customHeight="1" x14ac:dyDescent="0.25">
      <c r="B7" s="180">
        <v>2002</v>
      </c>
      <c r="C7" s="181" t="s">
        <v>3</v>
      </c>
      <c r="D7" s="182" t="s">
        <v>3</v>
      </c>
      <c r="E7" s="181" t="s">
        <v>3</v>
      </c>
      <c r="F7" s="183" t="s">
        <v>3</v>
      </c>
      <c r="G7" s="183" t="s">
        <v>3</v>
      </c>
      <c r="I7" s="19"/>
      <c r="J7" s="121"/>
      <c r="K7" s="122"/>
      <c r="L7" s="122"/>
      <c r="M7" s="122"/>
      <c r="N7" s="122"/>
      <c r="O7" s="122"/>
      <c r="P7" s="122"/>
      <c r="Q7" s="122"/>
      <c r="R7" s="122"/>
      <c r="S7" s="19"/>
      <c r="T7" s="19"/>
    </row>
    <row r="8" spans="1:20" ht="15" customHeight="1" x14ac:dyDescent="0.25">
      <c r="B8" s="180">
        <v>2003</v>
      </c>
      <c r="C8" s="181" t="s">
        <v>3</v>
      </c>
      <c r="D8" s="182" t="s">
        <v>3</v>
      </c>
      <c r="E8" s="181" t="s">
        <v>3</v>
      </c>
      <c r="F8" s="183" t="s">
        <v>3</v>
      </c>
      <c r="G8" s="183" t="s">
        <v>3</v>
      </c>
      <c r="I8" s="19"/>
      <c r="J8" s="121"/>
      <c r="K8" s="122"/>
      <c r="L8" s="122"/>
      <c r="M8" s="122"/>
      <c r="N8" s="122"/>
      <c r="O8" s="122"/>
      <c r="P8" s="122"/>
      <c r="Q8" s="122"/>
      <c r="R8" s="122"/>
      <c r="S8" s="19"/>
      <c r="T8" s="19"/>
    </row>
    <row r="9" spans="1:20" ht="15" customHeight="1" x14ac:dyDescent="0.25">
      <c r="B9" s="180">
        <v>2004</v>
      </c>
      <c r="C9" s="181" t="s">
        <v>3</v>
      </c>
      <c r="D9" s="182" t="s">
        <v>3</v>
      </c>
      <c r="E9" s="181" t="s">
        <v>3</v>
      </c>
      <c r="F9" s="183" t="s">
        <v>3</v>
      </c>
      <c r="G9" s="183" t="s">
        <v>3</v>
      </c>
      <c r="I9" s="19"/>
      <c r="J9" s="121"/>
      <c r="K9" s="122"/>
      <c r="L9" s="122"/>
      <c r="M9" s="122"/>
      <c r="N9" s="122"/>
      <c r="O9" s="122"/>
      <c r="P9" s="122"/>
      <c r="Q9" s="122"/>
      <c r="R9" s="122"/>
      <c r="S9" s="19"/>
      <c r="T9" s="19"/>
    </row>
    <row r="10" spans="1:20" ht="15" customHeight="1" x14ac:dyDescent="0.25">
      <c r="B10" s="180">
        <v>2005</v>
      </c>
      <c r="C10" s="181">
        <v>4959000</v>
      </c>
      <c r="D10" s="182" t="s">
        <v>3</v>
      </c>
      <c r="E10" s="181">
        <v>567000</v>
      </c>
      <c r="F10" s="183">
        <f t="shared" ref="F10:F18" si="0">E10/C10*100</f>
        <v>11.433756805807622</v>
      </c>
      <c r="G10" s="183" t="s">
        <v>3</v>
      </c>
      <c r="I10" s="19"/>
      <c r="J10" s="121"/>
      <c r="K10" s="122"/>
      <c r="L10" s="122"/>
      <c r="M10" s="122"/>
      <c r="N10" s="122"/>
      <c r="O10" s="122"/>
      <c r="P10" s="122"/>
      <c r="Q10" s="122"/>
      <c r="R10" s="122"/>
      <c r="S10" s="19"/>
      <c r="T10" s="19"/>
    </row>
    <row r="11" spans="1:20" ht="15" customHeight="1" x14ac:dyDescent="0.25">
      <c r="B11" s="180">
        <v>2006</v>
      </c>
      <c r="C11" s="181">
        <v>5136000</v>
      </c>
      <c r="D11" s="182">
        <f t="shared" ref="D11:D25" si="1">(C11/C10*100)-100</f>
        <v>3.5692679975801553</v>
      </c>
      <c r="E11" s="181">
        <v>569600</v>
      </c>
      <c r="F11" s="183">
        <f t="shared" si="0"/>
        <v>11.090342679127726</v>
      </c>
      <c r="G11" s="183">
        <f t="shared" ref="G11:G18" si="2">(E11/E10*100)-100</f>
        <v>0.45855379188712675</v>
      </c>
      <c r="I11" s="19"/>
      <c r="J11" s="121"/>
      <c r="K11" s="122"/>
      <c r="L11" s="122"/>
      <c r="M11" s="122"/>
      <c r="N11" s="122"/>
      <c r="O11" s="122"/>
      <c r="P11" s="122"/>
      <c r="Q11" s="122"/>
      <c r="R11" s="122"/>
      <c r="S11" s="19"/>
      <c r="T11" s="19"/>
    </row>
    <row r="12" spans="1:20" ht="15" customHeight="1" x14ac:dyDescent="0.25">
      <c r="B12" s="180">
        <v>2007</v>
      </c>
      <c r="C12" s="181">
        <v>5253000</v>
      </c>
      <c r="D12" s="182">
        <f t="shared" si="1"/>
        <v>2.2780373831775762</v>
      </c>
      <c r="E12" s="181">
        <v>576100</v>
      </c>
      <c r="F12" s="183">
        <f t="shared" si="0"/>
        <v>10.967066438225775</v>
      </c>
      <c r="G12" s="183">
        <f t="shared" si="2"/>
        <v>1.141151685393254</v>
      </c>
      <c r="I12" s="19"/>
      <c r="J12" s="121"/>
      <c r="K12" s="122"/>
      <c r="L12" s="122"/>
      <c r="M12" s="122"/>
      <c r="N12" s="122"/>
      <c r="O12" s="122"/>
      <c r="P12" s="122"/>
      <c r="Q12" s="122"/>
      <c r="R12" s="122"/>
      <c r="S12" s="19"/>
      <c r="T12" s="19"/>
    </row>
    <row r="13" spans="1:20" ht="15" customHeight="1" x14ac:dyDescent="0.25">
      <c r="B13" s="180">
        <v>2008</v>
      </c>
      <c r="C13" s="181">
        <v>5342000</v>
      </c>
      <c r="D13" s="182">
        <f t="shared" si="1"/>
        <v>1.6942699409860893</v>
      </c>
      <c r="E13" s="181">
        <v>580598</v>
      </c>
      <c r="F13" s="183">
        <f t="shared" si="0"/>
        <v>10.868551104455261</v>
      </c>
      <c r="G13" s="183">
        <f t="shared" si="2"/>
        <v>0.78076722791182362</v>
      </c>
      <c r="I13" s="19"/>
      <c r="J13" s="121"/>
      <c r="K13" s="122"/>
      <c r="L13" s="122"/>
      <c r="M13" s="122"/>
      <c r="N13" s="122"/>
      <c r="O13" s="122"/>
      <c r="P13" s="122"/>
      <c r="Q13" s="122"/>
      <c r="R13" s="122"/>
      <c r="S13" s="19"/>
      <c r="T13" s="19"/>
    </row>
    <row r="14" spans="1:20" ht="15" customHeight="1" x14ac:dyDescent="0.25">
      <c r="B14" s="180">
        <v>2009</v>
      </c>
      <c r="C14" s="181">
        <v>5432000</v>
      </c>
      <c r="D14" s="182">
        <f t="shared" si="1"/>
        <v>1.6847622613253463</v>
      </c>
      <c r="E14" s="181">
        <v>584714</v>
      </c>
      <c r="F14" s="183">
        <f t="shared" si="0"/>
        <v>10.764248895434463</v>
      </c>
      <c r="G14" s="183">
        <f t="shared" si="2"/>
        <v>0.7089242470694046</v>
      </c>
      <c r="I14" s="19"/>
      <c r="J14" s="121"/>
      <c r="K14" s="122"/>
      <c r="L14" s="122"/>
      <c r="M14" s="122"/>
      <c r="N14" s="122"/>
      <c r="O14" s="122"/>
      <c r="P14" s="122"/>
      <c r="Q14" s="122"/>
      <c r="R14" s="122"/>
      <c r="S14" s="19"/>
      <c r="T14" s="19"/>
    </row>
    <row r="15" spans="1:20" ht="15" customHeight="1" x14ac:dyDescent="0.25">
      <c r="B15" s="180">
        <v>2010</v>
      </c>
      <c r="C15" s="181">
        <v>5514000</v>
      </c>
      <c r="D15" s="182">
        <f t="shared" si="1"/>
        <v>1.5095729013254697</v>
      </c>
      <c r="E15" s="181">
        <v>588276</v>
      </c>
      <c r="F15" s="183">
        <f t="shared" si="0"/>
        <v>10.668770402611534</v>
      </c>
      <c r="G15" s="183">
        <f t="shared" si="2"/>
        <v>0.60918671350438558</v>
      </c>
      <c r="I15" s="19"/>
      <c r="J15" s="121"/>
      <c r="K15" s="122"/>
      <c r="L15" s="122"/>
      <c r="M15" s="122"/>
      <c r="N15" s="122"/>
      <c r="O15" s="122"/>
      <c r="P15" s="122"/>
      <c r="Q15" s="122"/>
      <c r="R15" s="122"/>
      <c r="S15" s="19"/>
      <c r="T15" s="19"/>
    </row>
    <row r="16" spans="1:20" ht="15" customHeight="1" x14ac:dyDescent="0.25">
      <c r="B16" s="180">
        <v>2011</v>
      </c>
      <c r="C16" s="181">
        <v>5605000</v>
      </c>
      <c r="D16" s="182">
        <f t="shared" si="1"/>
        <v>1.6503445774392418</v>
      </c>
      <c r="E16" s="181">
        <v>592281</v>
      </c>
      <c r="F16" s="183">
        <f t="shared" si="0"/>
        <v>10.567011596788582</v>
      </c>
      <c r="G16" s="183">
        <f t="shared" si="2"/>
        <v>0.68080288844012671</v>
      </c>
      <c r="I16" s="19"/>
      <c r="J16" s="121"/>
      <c r="K16" s="122"/>
      <c r="L16" s="122"/>
      <c r="M16" s="122"/>
      <c r="N16" s="122"/>
      <c r="O16" s="122"/>
      <c r="P16" s="122"/>
      <c r="Q16" s="122"/>
      <c r="R16" s="122"/>
      <c r="S16" s="19"/>
      <c r="T16" s="19"/>
    </row>
    <row r="17" spans="1:20" ht="15" customHeight="1" x14ac:dyDescent="0.25">
      <c r="B17" s="180">
        <v>2012</v>
      </c>
      <c r="C17" s="181">
        <v>5743000</v>
      </c>
      <c r="D17" s="182">
        <f t="shared" si="1"/>
        <v>2.4620874219446875</v>
      </c>
      <c r="E17" s="181">
        <v>599333</v>
      </c>
      <c r="F17" s="183">
        <f t="shared" si="0"/>
        <v>10.435887166985895</v>
      </c>
      <c r="G17" s="183">
        <f t="shared" si="2"/>
        <v>1.190651059210083</v>
      </c>
      <c r="I17" s="19"/>
      <c r="J17" s="121"/>
      <c r="K17" s="122"/>
      <c r="L17" s="122"/>
      <c r="M17" s="122"/>
      <c r="N17" s="122"/>
      <c r="O17" s="122"/>
      <c r="P17" s="122"/>
      <c r="Q17" s="122"/>
      <c r="R17" s="122"/>
      <c r="S17" s="19"/>
      <c r="T17" s="19"/>
    </row>
    <row r="18" spans="1:20" ht="15" customHeight="1" x14ac:dyDescent="0.25">
      <c r="B18" s="180">
        <v>2013</v>
      </c>
      <c r="C18" s="181">
        <v>5835000</v>
      </c>
      <c r="D18" s="182">
        <f t="shared" si="1"/>
        <v>1.6019502002437775</v>
      </c>
      <c r="E18" s="181">
        <v>606897</v>
      </c>
      <c r="F18" s="183">
        <f t="shared" si="0"/>
        <v>10.400976863753213</v>
      </c>
      <c r="G18" s="183">
        <f t="shared" si="2"/>
        <v>1.2620696674469798</v>
      </c>
      <c r="I18" s="19"/>
      <c r="J18" s="121"/>
      <c r="K18" s="122"/>
      <c r="L18" s="122"/>
      <c r="M18" s="122"/>
      <c r="N18" s="122"/>
      <c r="O18" s="122"/>
      <c r="P18" s="122"/>
      <c r="Q18" s="122"/>
      <c r="R18" s="122"/>
      <c r="S18" s="19"/>
      <c r="T18" s="19"/>
    </row>
    <row r="19" spans="1:20" ht="15" customHeight="1" x14ac:dyDescent="0.25">
      <c r="B19" s="180">
        <v>2014</v>
      </c>
      <c r="C19" s="181">
        <v>6027000</v>
      </c>
      <c r="D19" s="182">
        <f t="shared" si="1"/>
        <v>3.2904884318766108</v>
      </c>
      <c r="E19" s="181">
        <v>615573</v>
      </c>
      <c r="F19" s="183">
        <f>E19/C19*100</f>
        <v>10.213588850174215</v>
      </c>
      <c r="G19" s="183">
        <f>(E19/E18*100)-100</f>
        <v>1.4295671258879139</v>
      </c>
      <c r="I19" s="19"/>
      <c r="J19" s="117"/>
      <c r="K19" s="19"/>
      <c r="L19" s="19"/>
      <c r="M19" s="19"/>
      <c r="N19" s="19"/>
      <c r="O19" s="19"/>
      <c r="P19" s="19"/>
      <c r="Q19" s="19"/>
      <c r="R19" s="19"/>
      <c r="S19" s="19"/>
      <c r="T19" s="19"/>
    </row>
    <row r="20" spans="1:20" ht="15" customHeight="1" x14ac:dyDescent="0.25">
      <c r="B20" s="180">
        <v>2015</v>
      </c>
      <c r="C20" s="181">
        <v>6168000</v>
      </c>
      <c r="D20" s="182">
        <f t="shared" si="1"/>
        <v>2.3394723743155765</v>
      </c>
      <c r="E20" s="181">
        <v>621777</v>
      </c>
      <c r="F20" s="183">
        <f>E20/C20*100</f>
        <v>10.080690661478599</v>
      </c>
      <c r="G20" s="183">
        <f>(E20/E19*100)-100</f>
        <v>1.0078414745286182</v>
      </c>
      <c r="I20" s="19"/>
      <c r="J20" s="117"/>
      <c r="K20" s="19"/>
      <c r="L20" s="19"/>
      <c r="M20" s="19"/>
      <c r="N20" s="19"/>
      <c r="O20" s="19"/>
      <c r="P20" s="19"/>
      <c r="Q20" s="19"/>
      <c r="R20" s="19"/>
      <c r="S20" s="19"/>
      <c r="T20" s="19"/>
    </row>
    <row r="21" spans="1:20" ht="15" customHeight="1" x14ac:dyDescent="0.25">
      <c r="B21" s="180">
        <v>2016</v>
      </c>
      <c r="C21" s="181">
        <v>6292000</v>
      </c>
      <c r="D21" s="182">
        <f t="shared" si="1"/>
        <v>2.0103761348897535</v>
      </c>
      <c r="E21" s="181">
        <v>621986</v>
      </c>
      <c r="F21" s="183">
        <f t="shared" ref="F21:F22" si="3">E21/C21*100</f>
        <v>9.8853464717101076</v>
      </c>
      <c r="G21" s="183">
        <f t="shared" ref="G21:G22" si="4">(E21/E20*100)-100</f>
        <v>3.3613337257577314E-2</v>
      </c>
      <c r="J21"/>
    </row>
    <row r="22" spans="1:20" ht="15" customHeight="1" x14ac:dyDescent="0.25">
      <c r="B22" s="180">
        <v>2017</v>
      </c>
      <c r="C22" s="181">
        <v>6450000</v>
      </c>
      <c r="D22" s="182">
        <f t="shared" si="1"/>
        <v>2.5111252383979661</v>
      </c>
      <c r="E22" s="181">
        <v>618214</v>
      </c>
      <c r="F22" s="183">
        <f t="shared" si="3"/>
        <v>9.5847131782945745</v>
      </c>
      <c r="G22" s="183">
        <f t="shared" si="4"/>
        <v>-0.60644451804381561</v>
      </c>
      <c r="J22"/>
    </row>
    <row r="23" spans="1:20" ht="15" customHeight="1" x14ac:dyDescent="0.25">
      <c r="B23" s="180">
        <v>2018</v>
      </c>
      <c r="C23" s="181">
        <v>6509000</v>
      </c>
      <c r="D23" s="182">
        <f t="shared" si="1"/>
        <v>0.91472868217054781</v>
      </c>
      <c r="E23" s="181">
        <v>610206</v>
      </c>
      <c r="F23" s="183">
        <f t="shared" ref="F23" si="5">E23/C23*100</f>
        <v>9.3748041173759411</v>
      </c>
      <c r="G23" s="183">
        <f t="shared" ref="G23" si="6">(E23/E22*100)-100</f>
        <v>-1.2953443306039674</v>
      </c>
      <c r="J23"/>
    </row>
    <row r="24" spans="1:20" ht="15" customHeight="1" x14ac:dyDescent="0.25">
      <c r="B24" s="205">
        <v>2019</v>
      </c>
      <c r="C24" s="206">
        <v>6721800</v>
      </c>
      <c r="D24" s="207">
        <f t="shared" si="1"/>
        <v>3.269319403902287</v>
      </c>
      <c r="E24" s="206">
        <v>604300</v>
      </c>
      <c r="F24" s="208">
        <f t="shared" ref="F24:F25" si="7">E24/C24*100</f>
        <v>8.9901514475289357</v>
      </c>
      <c r="G24" s="208">
        <f t="shared" ref="G24:G25" si="8">(E24/E23*100)-100</f>
        <v>-0.96786986689740218</v>
      </c>
      <c r="J24"/>
    </row>
    <row r="25" spans="1:20" s="39" customFormat="1" ht="15" customHeight="1" x14ac:dyDescent="0.25">
      <c r="B25" s="185">
        <v>2020</v>
      </c>
      <c r="C25" s="186">
        <v>6830500</v>
      </c>
      <c r="D25" s="187">
        <f t="shared" si="1"/>
        <v>1.6171263649617629</v>
      </c>
      <c r="E25" s="186">
        <v>587300</v>
      </c>
      <c r="F25" s="188">
        <f t="shared" si="7"/>
        <v>8.59819925334895</v>
      </c>
      <c r="G25" s="188">
        <f t="shared" si="8"/>
        <v>-2.8131722654310778</v>
      </c>
      <c r="J25" s="40"/>
    </row>
    <row r="26" spans="1:20" ht="15" customHeight="1" x14ac:dyDescent="0.25">
      <c r="B26" s="22"/>
      <c r="C26" s="22"/>
      <c r="D26" s="22"/>
      <c r="E26" s="21"/>
      <c r="F26" s="21"/>
      <c r="G26" s="21"/>
    </row>
    <row r="27" spans="1:20" ht="15" customHeight="1" x14ac:dyDescent="0.25">
      <c r="A27" s="20" t="s">
        <v>4</v>
      </c>
      <c r="B27" s="271" t="s">
        <v>178</v>
      </c>
      <c r="C27" s="248"/>
      <c r="D27" s="248"/>
      <c r="E27" s="248"/>
      <c r="F27" s="248"/>
      <c r="G27" s="248"/>
      <c r="K27"/>
    </row>
    <row r="28" spans="1:20" ht="30" customHeight="1" x14ac:dyDescent="0.25">
      <c r="A28" s="20" t="s">
        <v>5</v>
      </c>
      <c r="B28" s="272" t="s">
        <v>34</v>
      </c>
      <c r="C28" s="248"/>
      <c r="D28" s="248"/>
      <c r="E28" s="248"/>
      <c r="F28" s="248"/>
      <c r="G28" s="248"/>
    </row>
    <row r="29" spans="1:20" s="147" customFormat="1" ht="15" customHeight="1" x14ac:dyDescent="0.25">
      <c r="A29" s="163" t="s">
        <v>1</v>
      </c>
      <c r="B29" s="216" t="s">
        <v>262</v>
      </c>
      <c r="C29" s="217"/>
    </row>
    <row r="30" spans="1:20" s="161" customFormat="1" ht="15" customHeight="1" x14ac:dyDescent="0.25">
      <c r="A30" s="159" t="s">
        <v>2</v>
      </c>
      <c r="B30" s="215" t="s">
        <v>256</v>
      </c>
      <c r="C30" s="215"/>
      <c r="D30" s="215"/>
      <c r="E30" s="215"/>
      <c r="F30" s="214"/>
      <c r="G30" s="214"/>
      <c r="H30" s="160"/>
    </row>
    <row r="31" spans="1:20" customFormat="1" ht="15" x14ac:dyDescent="0.25">
      <c r="A31" s="158"/>
      <c r="B31" s="158"/>
      <c r="C31" s="158"/>
      <c r="D31" s="158"/>
      <c r="E31" s="158"/>
      <c r="F31" s="158"/>
      <c r="G31" s="46"/>
    </row>
  </sheetData>
  <mergeCells count="12">
    <mergeCell ref="B30:E30"/>
    <mergeCell ref="B29:C29"/>
    <mergeCell ref="B2:G2"/>
    <mergeCell ref="B3:B4"/>
    <mergeCell ref="C3:D3"/>
    <mergeCell ref="E3:G3"/>
    <mergeCell ref="B28:G28"/>
    <mergeCell ref="J3:J5"/>
    <mergeCell ref="K3:R3"/>
    <mergeCell ref="K4:M4"/>
    <mergeCell ref="O4:R4"/>
    <mergeCell ref="B27:G27"/>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dimension ref="A1:M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255</v>
      </c>
      <c r="C2" s="240"/>
      <c r="D2" s="240"/>
      <c r="E2" s="241"/>
      <c r="F2" s="241"/>
      <c r="G2" s="241"/>
      <c r="K2"/>
    </row>
    <row r="3" spans="1:13" s="23" customFormat="1" ht="30" customHeight="1" x14ac:dyDescent="0.25">
      <c r="B3" s="242" t="s">
        <v>6</v>
      </c>
      <c r="C3" s="244" t="s">
        <v>22</v>
      </c>
      <c r="D3" s="245"/>
      <c r="E3" s="237" t="s">
        <v>23</v>
      </c>
      <c r="F3" s="238"/>
      <c r="G3" s="238"/>
      <c r="K3"/>
    </row>
    <row r="4" spans="1:13" s="23" customFormat="1" ht="45" customHeight="1" x14ac:dyDescent="0.25">
      <c r="B4" s="243"/>
      <c r="C4" s="85" t="s">
        <v>7</v>
      </c>
      <c r="D4" s="31" t="s">
        <v>19</v>
      </c>
      <c r="E4" s="85" t="s">
        <v>7</v>
      </c>
      <c r="F4" s="30" t="s">
        <v>24</v>
      </c>
      <c r="G4" s="86" t="s">
        <v>19</v>
      </c>
      <c r="K4"/>
    </row>
    <row r="5" spans="1:13" ht="15" customHeight="1" x14ac:dyDescent="0.25">
      <c r="B5" s="170">
        <v>2000</v>
      </c>
      <c r="C5" s="171">
        <v>150026</v>
      </c>
      <c r="D5" s="172" t="s">
        <v>3</v>
      </c>
      <c r="E5" s="171">
        <v>11201</v>
      </c>
      <c r="F5" s="173">
        <f t="shared" ref="F5:F19" si="0">E5/C5*100</f>
        <v>7.4660392198685557</v>
      </c>
      <c r="G5" s="173" t="s">
        <v>3</v>
      </c>
    </row>
    <row r="6" spans="1:13" ht="15" customHeight="1" x14ac:dyDescent="0.25">
      <c r="B6" s="175">
        <v>2001</v>
      </c>
      <c r="C6" s="176">
        <v>127548</v>
      </c>
      <c r="D6" s="177">
        <f t="shared" ref="D6:D20" si="1">(C6/C5*100)-100</f>
        <v>-14.982736325703556</v>
      </c>
      <c r="E6" s="176">
        <v>9182</v>
      </c>
      <c r="F6" s="178">
        <f t="shared" si="0"/>
        <v>7.1988584689685453</v>
      </c>
      <c r="G6" s="178">
        <f t="shared" ref="G6:G21" si="2">(E6/E5*100)-100</f>
        <v>-18.025176323542539</v>
      </c>
    </row>
    <row r="7" spans="1:13" ht="15" customHeight="1" x14ac:dyDescent="0.25">
      <c r="B7" s="180">
        <v>2002</v>
      </c>
      <c r="C7" s="181">
        <v>128097</v>
      </c>
      <c r="D7" s="182">
        <f t="shared" si="1"/>
        <v>0.43042619249223435</v>
      </c>
      <c r="E7" s="181">
        <v>8844</v>
      </c>
      <c r="F7" s="183">
        <f t="shared" si="0"/>
        <v>6.9041429541675452</v>
      </c>
      <c r="G7" s="183">
        <f t="shared" si="2"/>
        <v>-3.6811152254410757</v>
      </c>
    </row>
    <row r="8" spans="1:13" ht="15" customHeight="1" x14ac:dyDescent="0.25">
      <c r="B8" s="180">
        <v>2003</v>
      </c>
      <c r="C8" s="181">
        <v>144649</v>
      </c>
      <c r="D8" s="182">
        <f t="shared" si="1"/>
        <v>12.921457957641479</v>
      </c>
      <c r="E8" s="181">
        <v>9577</v>
      </c>
      <c r="F8" s="183">
        <f t="shared" si="0"/>
        <v>6.6208546204951295</v>
      </c>
      <c r="G8" s="183">
        <f t="shared" si="2"/>
        <v>8.2881049298959795</v>
      </c>
    </row>
    <row r="9" spans="1:13" ht="15" customHeight="1" x14ac:dyDescent="0.25">
      <c r="B9" s="180">
        <v>2004</v>
      </c>
      <c r="C9" s="181">
        <v>168845</v>
      </c>
      <c r="D9" s="182">
        <f t="shared" si="1"/>
        <v>16.727388367703895</v>
      </c>
      <c r="E9" s="181">
        <v>10988</v>
      </c>
      <c r="F9" s="183">
        <f t="shared" si="0"/>
        <v>6.5077437886819274</v>
      </c>
      <c r="G9" s="183">
        <f t="shared" si="2"/>
        <v>14.733214994257082</v>
      </c>
    </row>
    <row r="10" spans="1:13" ht="15" customHeight="1" x14ac:dyDescent="0.25">
      <c r="B10" s="180">
        <v>2005</v>
      </c>
      <c r="C10" s="181">
        <v>154643</v>
      </c>
      <c r="D10" s="182">
        <f t="shared" si="1"/>
        <v>-8.4112647694631164</v>
      </c>
      <c r="E10" s="181">
        <v>8884</v>
      </c>
      <c r="F10" s="183">
        <f t="shared" si="0"/>
        <v>5.7448445775107828</v>
      </c>
      <c r="G10" s="183">
        <f t="shared" si="2"/>
        <v>-19.148161630870035</v>
      </c>
    </row>
    <row r="11" spans="1:13" ht="15" customHeight="1" x14ac:dyDescent="0.25">
      <c r="B11" s="180">
        <v>2006</v>
      </c>
      <c r="C11" s="181">
        <v>147868</v>
      </c>
      <c r="D11" s="182">
        <f t="shared" si="1"/>
        <v>-4.3810583084911769</v>
      </c>
      <c r="E11" s="181">
        <v>10524</v>
      </c>
      <c r="F11" s="183">
        <f t="shared" si="0"/>
        <v>7.1171585468120222</v>
      </c>
      <c r="G11" s="183">
        <f t="shared" si="2"/>
        <v>18.460153084196307</v>
      </c>
    </row>
    <row r="12" spans="1:13" ht="15" customHeight="1" x14ac:dyDescent="0.25">
      <c r="B12" s="180">
        <v>2007</v>
      </c>
      <c r="C12" s="181">
        <v>132002</v>
      </c>
      <c r="D12" s="182">
        <f t="shared" si="1"/>
        <v>-10.729840127681442</v>
      </c>
      <c r="E12" s="181">
        <v>3749</v>
      </c>
      <c r="F12" s="183">
        <f t="shared" si="0"/>
        <v>2.8401084832048</v>
      </c>
      <c r="G12" s="183">
        <f t="shared" si="2"/>
        <v>-64.376662865830482</v>
      </c>
    </row>
    <row r="13" spans="1:13" ht="15" customHeight="1" x14ac:dyDescent="0.25">
      <c r="B13" s="180">
        <v>2008</v>
      </c>
      <c r="C13" s="181">
        <v>137452</v>
      </c>
      <c r="D13" s="182">
        <f t="shared" si="1"/>
        <v>4.1287253223436124</v>
      </c>
      <c r="E13" s="181">
        <v>7778</v>
      </c>
      <c r="F13" s="183">
        <f t="shared" si="0"/>
        <v>5.6587026743881506</v>
      </c>
      <c r="G13" s="183">
        <f t="shared" si="2"/>
        <v>107.46865830888237</v>
      </c>
    </row>
    <row r="14" spans="1:13" ht="15" customHeight="1" x14ac:dyDescent="0.25">
      <c r="B14" s="180">
        <v>2009</v>
      </c>
      <c r="C14" s="181">
        <v>135852</v>
      </c>
      <c r="D14" s="182">
        <f t="shared" si="1"/>
        <v>-1.1640427203678456</v>
      </c>
      <c r="E14" s="181">
        <v>6583</v>
      </c>
      <c r="F14" s="183">
        <f t="shared" si="0"/>
        <v>4.8457144539646082</v>
      </c>
      <c r="G14" s="183">
        <f t="shared" si="2"/>
        <v>-15.363846747235797</v>
      </c>
    </row>
    <row r="15" spans="1:13" ht="15" customHeight="1" x14ac:dyDescent="0.25">
      <c r="B15" s="180">
        <v>2010</v>
      </c>
      <c r="C15" s="181">
        <v>143261</v>
      </c>
      <c r="D15" s="182">
        <f t="shared" si="1"/>
        <v>5.4537290580926197</v>
      </c>
      <c r="E15" s="181">
        <v>5723</v>
      </c>
      <c r="F15" s="183">
        <f t="shared" si="0"/>
        <v>3.9948066815113674</v>
      </c>
      <c r="G15" s="183">
        <f t="shared" si="2"/>
        <v>-13.063952605195198</v>
      </c>
    </row>
    <row r="16" spans="1:13" ht="15" customHeight="1" x14ac:dyDescent="0.25">
      <c r="B16" s="180">
        <v>2011</v>
      </c>
      <c r="C16" s="181">
        <v>114569</v>
      </c>
      <c r="D16" s="182">
        <f t="shared" si="1"/>
        <v>-20.027781461807464</v>
      </c>
      <c r="E16" s="181">
        <v>4720</v>
      </c>
      <c r="F16" s="183">
        <f t="shared" si="0"/>
        <v>4.11978807530833</v>
      </c>
      <c r="G16" s="183">
        <f t="shared" si="2"/>
        <v>-17.525773195876297</v>
      </c>
      <c r="J16"/>
      <c r="L16"/>
      <c r="M16"/>
    </row>
    <row r="17" spans="1:13" ht="15" customHeight="1" x14ac:dyDescent="0.25">
      <c r="B17" s="180">
        <v>2012</v>
      </c>
      <c r="C17" s="181">
        <v>96051</v>
      </c>
      <c r="D17" s="182">
        <f t="shared" si="1"/>
        <v>-16.163185503932127</v>
      </c>
      <c r="E17" s="181">
        <v>4294</v>
      </c>
      <c r="F17" s="183">
        <f t="shared" si="0"/>
        <v>4.4705416913931142</v>
      </c>
      <c r="G17" s="183">
        <f t="shared" si="2"/>
        <v>-9.0254237288135641</v>
      </c>
      <c r="J17"/>
      <c r="L17"/>
      <c r="M17"/>
    </row>
    <row r="18" spans="1:13" ht="15" customHeight="1" x14ac:dyDescent="0.25">
      <c r="B18" s="180">
        <v>2013</v>
      </c>
      <c r="C18" s="181">
        <v>97276</v>
      </c>
      <c r="D18" s="182">
        <f t="shared" si="1"/>
        <v>1.2753641294728908</v>
      </c>
      <c r="E18" s="181">
        <v>3887</v>
      </c>
      <c r="F18" s="183">
        <f t="shared" si="0"/>
        <v>3.9958468687034827</v>
      </c>
      <c r="G18" s="183">
        <f t="shared" si="2"/>
        <v>-9.4783418723800708</v>
      </c>
      <c r="J18"/>
      <c r="L18"/>
      <c r="M18"/>
    </row>
    <row r="19" spans="1:13" ht="15" customHeight="1" x14ac:dyDescent="0.25">
      <c r="B19" s="180">
        <v>2014</v>
      </c>
      <c r="C19" s="181">
        <v>105613</v>
      </c>
      <c r="D19" s="182">
        <f t="shared" si="1"/>
        <v>8.5704593116493299</v>
      </c>
      <c r="E19" s="181">
        <v>3345</v>
      </c>
      <c r="F19" s="183">
        <f t="shared" si="0"/>
        <v>3.1672237319269407</v>
      </c>
      <c r="G19" s="183">
        <f t="shared" si="2"/>
        <v>-13.943915616156417</v>
      </c>
      <c r="J19"/>
      <c r="L19"/>
      <c r="M19"/>
    </row>
    <row r="20" spans="1:13" ht="15" customHeight="1" x14ac:dyDescent="0.25">
      <c r="B20" s="180">
        <v>2015</v>
      </c>
      <c r="C20" s="181">
        <v>113608</v>
      </c>
      <c r="D20" s="182">
        <f t="shared" si="1"/>
        <v>7.570090803215507</v>
      </c>
      <c r="E20" s="181">
        <v>3109</v>
      </c>
      <c r="F20" s="183">
        <f>E20/C20*100</f>
        <v>2.7366030561228083</v>
      </c>
      <c r="G20" s="183">
        <f t="shared" si="2"/>
        <v>-7.0553064275037372</v>
      </c>
      <c r="J20"/>
      <c r="L20"/>
      <c r="M20"/>
    </row>
    <row r="21" spans="1:13" ht="15" customHeight="1" x14ac:dyDescent="0.25">
      <c r="B21" s="180">
        <v>2016</v>
      </c>
      <c r="C21" s="181">
        <v>119152</v>
      </c>
      <c r="D21" s="182">
        <f>(C21/C20*100)-100</f>
        <v>4.8799380325329196</v>
      </c>
      <c r="E21" s="181">
        <v>2579</v>
      </c>
      <c r="F21" s="183">
        <f>E21/C21*100</f>
        <v>2.1644621995434403</v>
      </c>
      <c r="G21" s="183">
        <f t="shared" si="2"/>
        <v>-17.047282084271458</v>
      </c>
      <c r="J21"/>
      <c r="L21"/>
      <c r="M21"/>
    </row>
    <row r="22" spans="1:13" ht="15" customHeight="1" x14ac:dyDescent="0.25">
      <c r="B22" s="180">
        <v>2017</v>
      </c>
      <c r="C22" s="181">
        <v>114274</v>
      </c>
      <c r="D22" s="182">
        <f>(C22/C21*100)-100</f>
        <v>-4.0939304417886433</v>
      </c>
      <c r="E22" s="181">
        <v>2429</v>
      </c>
      <c r="F22" s="183">
        <f t="shared" ref="F22:F23" si="3">E22/C22*100</f>
        <v>2.1255928732695102</v>
      </c>
      <c r="G22" s="183">
        <f t="shared" ref="G22:G23" si="4">(E22/E21*100)-100</f>
        <v>-5.8162078324932196</v>
      </c>
      <c r="J22"/>
      <c r="L22"/>
      <c r="M22"/>
    </row>
    <row r="23" spans="1:13" ht="15" customHeight="1" x14ac:dyDescent="0.25">
      <c r="B23" s="180">
        <v>2018</v>
      </c>
      <c r="C23" s="181">
        <v>110014</v>
      </c>
      <c r="D23" s="182">
        <f>(C23/C22*100)-100</f>
        <v>-3.7278821079160593</v>
      </c>
      <c r="E23" s="181">
        <v>2080</v>
      </c>
      <c r="F23" s="183">
        <f t="shared" si="3"/>
        <v>1.8906684603777701</v>
      </c>
      <c r="G23" s="183">
        <f t="shared" si="4"/>
        <v>-14.36805269658295</v>
      </c>
      <c r="J23"/>
      <c r="L23"/>
      <c r="M23"/>
    </row>
    <row r="24" spans="1:13" ht="15" customHeight="1" x14ac:dyDescent="0.25">
      <c r="B24" s="205">
        <v>2019</v>
      </c>
      <c r="C24" s="206">
        <v>112626</v>
      </c>
      <c r="D24" s="207">
        <f>(C24/C23*100)-100</f>
        <v>2.3742432781282332</v>
      </c>
      <c r="E24" s="206">
        <v>1794</v>
      </c>
      <c r="F24" s="208">
        <f t="shared" ref="F24" si="5">E24/C24*100</f>
        <v>1.5928826381119814</v>
      </c>
      <c r="G24" s="208">
        <f t="shared" ref="G24" si="6">(E24/E23*100)-100</f>
        <v>-13.75</v>
      </c>
      <c r="J24"/>
      <c r="L24"/>
      <c r="M24"/>
    </row>
    <row r="25" spans="1:13" s="39" customFormat="1" ht="15" customHeight="1" x14ac:dyDescent="0.25">
      <c r="B25" s="185">
        <v>2020</v>
      </c>
      <c r="C25" s="186" t="s">
        <v>3</v>
      </c>
      <c r="D25" s="187" t="s">
        <v>3</v>
      </c>
      <c r="E25" s="186" t="s">
        <v>3</v>
      </c>
      <c r="F25" s="188" t="s">
        <v>3</v>
      </c>
      <c r="G25" s="188" t="s">
        <v>3</v>
      </c>
      <c r="J25" s="40"/>
      <c r="K25" s="40"/>
      <c r="L25" s="40"/>
      <c r="M25" s="40"/>
    </row>
    <row r="26" spans="1:13" ht="15" customHeight="1" x14ac:dyDescent="0.25">
      <c r="B26" s="22"/>
      <c r="C26" s="22"/>
      <c r="D26" s="22"/>
      <c r="E26" s="21"/>
      <c r="F26" s="21"/>
      <c r="G26" s="21"/>
    </row>
    <row r="27" spans="1:13" ht="45" customHeight="1" x14ac:dyDescent="0.25">
      <c r="A27" s="20" t="s">
        <v>5</v>
      </c>
      <c r="B27" s="249" t="s">
        <v>126</v>
      </c>
      <c r="C27" s="250"/>
      <c r="D27" s="250"/>
      <c r="E27" s="250"/>
      <c r="F27" s="250"/>
      <c r="G27" s="250"/>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4"/>
      <c r="G29" s="214"/>
      <c r="H29" s="160"/>
    </row>
    <row r="30" spans="1:13" customFormat="1" ht="15" x14ac:dyDescent="0.25">
      <c r="A30" s="158"/>
      <c r="B30" s="158"/>
      <c r="C30" s="158"/>
      <c r="D30" s="158"/>
      <c r="E30" s="158"/>
      <c r="F30" s="158"/>
      <c r="G30" s="46"/>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dimension ref="A1:Q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2.42578125" style="18" customWidth="1"/>
    <col min="12" max="16384" width="8.7109375" style="18"/>
  </cols>
  <sheetData>
    <row r="1" spans="1:17" ht="30" customHeight="1" x14ac:dyDescent="0.25">
      <c r="A1" s="27" t="s">
        <v>10</v>
      </c>
      <c r="B1" s="26"/>
      <c r="C1" s="24" t="s">
        <v>142</v>
      </c>
      <c r="D1" s="32"/>
      <c r="E1" s="25"/>
      <c r="F1" s="25"/>
      <c r="G1" s="24"/>
      <c r="H1" s="19"/>
      <c r="I1" s="19"/>
      <c r="J1" s="19"/>
      <c r="K1" s="117"/>
      <c r="L1" s="19"/>
      <c r="M1" s="19"/>
      <c r="N1" s="19"/>
      <c r="O1" s="19"/>
      <c r="P1" s="19"/>
      <c r="Q1" s="19"/>
    </row>
    <row r="2" spans="1:17" s="23" customFormat="1" ht="30" customHeight="1" thickBot="1" x14ac:dyDescent="0.3">
      <c r="B2" s="240" t="s">
        <v>179</v>
      </c>
      <c r="C2" s="240"/>
      <c r="D2" s="240"/>
      <c r="E2" s="241"/>
      <c r="F2" s="241"/>
      <c r="G2" s="241"/>
      <c r="H2" s="131"/>
      <c r="I2" s="254"/>
      <c r="J2" s="254"/>
      <c r="K2" s="120"/>
      <c r="L2" s="254"/>
      <c r="M2" s="254"/>
      <c r="N2" s="254"/>
      <c r="O2" s="127"/>
      <c r="P2" s="131"/>
      <c r="Q2" s="131"/>
    </row>
    <row r="3" spans="1:17" s="23" customFormat="1" ht="30" customHeight="1" x14ac:dyDescent="0.25">
      <c r="B3" s="242" t="s">
        <v>6</v>
      </c>
      <c r="C3" s="244" t="s">
        <v>16</v>
      </c>
      <c r="D3" s="245"/>
      <c r="E3" s="237" t="s">
        <v>17</v>
      </c>
      <c r="F3" s="238"/>
      <c r="G3" s="238"/>
      <c r="H3" s="131"/>
      <c r="I3" s="120"/>
      <c r="J3" s="120"/>
      <c r="K3" s="119"/>
      <c r="L3" s="120"/>
      <c r="M3" s="120"/>
      <c r="N3" s="120"/>
      <c r="O3" s="127"/>
      <c r="P3" s="131"/>
      <c r="Q3" s="131"/>
    </row>
    <row r="4" spans="1:17" s="23" customFormat="1" ht="45" customHeight="1" x14ac:dyDescent="0.2">
      <c r="B4" s="243"/>
      <c r="C4" s="85" t="s">
        <v>7</v>
      </c>
      <c r="D4" s="31" t="s">
        <v>19</v>
      </c>
      <c r="E4" s="85" t="s">
        <v>7</v>
      </c>
      <c r="F4" s="30" t="s">
        <v>21</v>
      </c>
      <c r="G4" s="86" t="s">
        <v>19</v>
      </c>
      <c r="H4" s="131"/>
      <c r="I4" s="121"/>
      <c r="J4" s="122"/>
      <c r="K4" s="122"/>
      <c r="L4" s="122"/>
      <c r="M4" s="122"/>
      <c r="N4" s="122"/>
      <c r="O4" s="122"/>
      <c r="P4" s="131"/>
      <c r="Q4" s="131"/>
    </row>
    <row r="5" spans="1:17" ht="15" customHeight="1" x14ac:dyDescent="0.25">
      <c r="B5" s="170">
        <v>2000</v>
      </c>
      <c r="C5" s="171">
        <v>109033</v>
      </c>
      <c r="D5" s="172" t="s">
        <v>3</v>
      </c>
      <c r="E5" s="171">
        <v>1009</v>
      </c>
      <c r="F5" s="173">
        <f t="shared" ref="F5:F21" si="0">E5/C5*100</f>
        <v>0.92540790402905537</v>
      </c>
      <c r="G5" s="173" t="s">
        <v>3</v>
      </c>
      <c r="H5" s="19"/>
      <c r="I5" s="121"/>
      <c r="J5" s="122"/>
      <c r="K5" s="122"/>
      <c r="L5" s="122"/>
      <c r="M5" s="122"/>
      <c r="N5" s="122"/>
      <c r="O5" s="122"/>
      <c r="P5" s="19"/>
      <c r="Q5" s="19"/>
    </row>
    <row r="6" spans="1:17" ht="15" customHeight="1" x14ac:dyDescent="0.25">
      <c r="B6" s="175">
        <v>2001</v>
      </c>
      <c r="C6" s="176">
        <v>110554</v>
      </c>
      <c r="D6" s="177">
        <f t="shared" ref="D6:D21" si="1">(C6/C5*100)-100</f>
        <v>1.3949905074610314</v>
      </c>
      <c r="E6" s="176">
        <v>1216</v>
      </c>
      <c r="F6" s="178">
        <f t="shared" si="0"/>
        <v>1.0999149736780216</v>
      </c>
      <c r="G6" s="178">
        <f t="shared" ref="G6:G21" si="2">(E6/E5*100)-100</f>
        <v>20.515361744301288</v>
      </c>
      <c r="H6" s="19"/>
      <c r="I6" s="121"/>
      <c r="J6" s="122"/>
      <c r="K6" s="122"/>
      <c r="L6" s="122"/>
      <c r="M6" s="122"/>
      <c r="N6" s="122"/>
      <c r="O6" s="122"/>
      <c r="P6" s="19"/>
      <c r="Q6" s="19"/>
    </row>
    <row r="7" spans="1:17" ht="15" customHeight="1" x14ac:dyDescent="0.25">
      <c r="B7" s="180">
        <v>2002</v>
      </c>
      <c r="C7" s="181">
        <v>99808</v>
      </c>
      <c r="D7" s="182">
        <f t="shared" si="1"/>
        <v>-9.7201367657434332</v>
      </c>
      <c r="E7" s="181">
        <v>1189</v>
      </c>
      <c r="F7" s="183">
        <f t="shared" si="0"/>
        <v>1.191287271561398</v>
      </c>
      <c r="G7" s="183">
        <f t="shared" si="2"/>
        <v>-2.2203947368420955</v>
      </c>
      <c r="H7" s="19"/>
      <c r="I7" s="121"/>
      <c r="J7" s="122"/>
      <c r="K7" s="122"/>
      <c r="L7" s="122"/>
      <c r="M7" s="122"/>
      <c r="N7" s="122"/>
      <c r="O7" s="122"/>
      <c r="P7" s="19"/>
      <c r="Q7" s="19"/>
    </row>
    <row r="8" spans="1:17" ht="15" customHeight="1" x14ac:dyDescent="0.25">
      <c r="B8" s="180">
        <v>2003</v>
      </c>
      <c r="C8" s="181">
        <v>84686</v>
      </c>
      <c r="D8" s="182">
        <f t="shared" si="1"/>
        <v>-15.151090092978521</v>
      </c>
      <c r="E8" s="181">
        <v>1166</v>
      </c>
      <c r="F8" s="183">
        <f t="shared" si="0"/>
        <v>1.3768509552936732</v>
      </c>
      <c r="G8" s="183">
        <f t="shared" si="2"/>
        <v>-1.9343986543313747</v>
      </c>
      <c r="H8" s="19"/>
      <c r="I8" s="121"/>
      <c r="J8" s="122"/>
      <c r="K8" s="122"/>
      <c r="L8" s="122"/>
      <c r="M8" s="122"/>
      <c r="N8" s="122"/>
      <c r="O8" s="122"/>
      <c r="P8" s="19"/>
      <c r="Q8" s="19"/>
    </row>
    <row r="9" spans="1:17" ht="15" customHeight="1" x14ac:dyDescent="0.25">
      <c r="B9" s="180">
        <v>2004</v>
      </c>
      <c r="C9" s="181">
        <v>74572</v>
      </c>
      <c r="D9" s="182">
        <f t="shared" si="1"/>
        <v>-11.942942162813225</v>
      </c>
      <c r="E9" s="181">
        <v>984</v>
      </c>
      <c r="F9" s="183">
        <f t="shared" si="0"/>
        <v>1.3195301185431529</v>
      </c>
      <c r="G9" s="183">
        <f t="shared" si="2"/>
        <v>-15.608919382504283</v>
      </c>
      <c r="H9" s="19"/>
      <c r="I9" s="121"/>
      <c r="J9" s="122"/>
      <c r="K9" s="122"/>
      <c r="L9" s="122"/>
      <c r="M9" s="122"/>
      <c r="N9" s="122"/>
      <c r="O9" s="122"/>
      <c r="P9" s="19"/>
      <c r="Q9" s="19"/>
    </row>
    <row r="10" spans="1:17" ht="15" customHeight="1" x14ac:dyDescent="0.25">
      <c r="B10" s="180">
        <v>2005</v>
      </c>
      <c r="C10" s="181">
        <v>72110</v>
      </c>
      <c r="D10" s="182">
        <f t="shared" si="1"/>
        <v>-3.3015072681435385</v>
      </c>
      <c r="E10" s="181">
        <v>830</v>
      </c>
      <c r="F10" s="183">
        <f t="shared" si="0"/>
        <v>1.1510192761059492</v>
      </c>
      <c r="G10" s="183">
        <f t="shared" si="2"/>
        <v>-15.650406504065046</v>
      </c>
      <c r="H10" s="19"/>
      <c r="I10" s="121"/>
      <c r="J10" s="122"/>
      <c r="K10" s="122"/>
      <c r="L10" s="122"/>
      <c r="M10" s="122"/>
      <c r="N10" s="122"/>
      <c r="O10" s="122"/>
      <c r="P10" s="19"/>
      <c r="Q10" s="19"/>
    </row>
    <row r="11" spans="1:17" ht="15" customHeight="1" x14ac:dyDescent="0.25">
      <c r="B11" s="180">
        <v>2006</v>
      </c>
      <c r="C11" s="181">
        <v>77666</v>
      </c>
      <c r="D11" s="182">
        <f t="shared" si="1"/>
        <v>7.7048952988489958</v>
      </c>
      <c r="E11" s="181">
        <v>1211</v>
      </c>
      <c r="F11" s="183">
        <f t="shared" si="0"/>
        <v>1.5592408518528056</v>
      </c>
      <c r="G11" s="183">
        <f t="shared" si="2"/>
        <v>45.903614457831338</v>
      </c>
      <c r="H11" s="19"/>
      <c r="I11" s="121"/>
      <c r="J11" s="122"/>
      <c r="K11" s="122"/>
      <c r="L11" s="122"/>
      <c r="M11" s="122"/>
      <c r="N11" s="122"/>
      <c r="O11" s="122"/>
      <c r="P11" s="19"/>
      <c r="Q11" s="19"/>
    </row>
    <row r="12" spans="1:17" ht="15" customHeight="1" x14ac:dyDescent="0.25">
      <c r="B12" s="180">
        <v>2007</v>
      </c>
      <c r="C12" s="181">
        <v>91835</v>
      </c>
      <c r="D12" s="182">
        <f t="shared" si="1"/>
        <v>18.243504236087873</v>
      </c>
      <c r="E12" s="181">
        <v>1577</v>
      </c>
      <c r="F12" s="183">
        <f t="shared" si="0"/>
        <v>1.7172102139707084</v>
      </c>
      <c r="G12" s="183">
        <f t="shared" si="2"/>
        <v>30.222956234516914</v>
      </c>
      <c r="H12" s="19"/>
      <c r="I12" s="121"/>
      <c r="J12" s="122"/>
      <c r="K12" s="122"/>
      <c r="L12" s="122"/>
      <c r="M12" s="122"/>
      <c r="N12" s="122"/>
      <c r="O12" s="122"/>
      <c r="P12" s="19"/>
      <c r="Q12" s="19"/>
    </row>
    <row r="13" spans="1:17" ht="15" customHeight="1" x14ac:dyDescent="0.25">
      <c r="B13" s="180">
        <v>2008</v>
      </c>
      <c r="C13" s="181">
        <v>116517</v>
      </c>
      <c r="D13" s="182">
        <f t="shared" si="1"/>
        <v>26.876463222083075</v>
      </c>
      <c r="E13" s="181">
        <v>2002</v>
      </c>
      <c r="F13" s="183">
        <f t="shared" si="0"/>
        <v>1.718204210544384</v>
      </c>
      <c r="G13" s="183">
        <f t="shared" si="2"/>
        <v>26.949904882688642</v>
      </c>
      <c r="H13" s="19"/>
      <c r="I13" s="121"/>
      <c r="J13" s="122"/>
      <c r="K13" s="122"/>
      <c r="L13" s="122"/>
      <c r="M13" s="122"/>
      <c r="N13" s="122"/>
      <c r="O13" s="122"/>
      <c r="P13" s="19"/>
      <c r="Q13" s="19"/>
    </row>
    <row r="14" spans="1:17" ht="15" customHeight="1" x14ac:dyDescent="0.25">
      <c r="B14" s="180">
        <v>2009</v>
      </c>
      <c r="C14" s="181">
        <v>118130</v>
      </c>
      <c r="D14" s="182">
        <f t="shared" si="1"/>
        <v>1.3843473484555773</v>
      </c>
      <c r="E14" s="181">
        <v>1983</v>
      </c>
      <c r="F14" s="183">
        <f t="shared" si="0"/>
        <v>1.6786591043765342</v>
      </c>
      <c r="G14" s="183">
        <f t="shared" si="2"/>
        <v>-0.94905094905094245</v>
      </c>
      <c r="H14" s="19"/>
      <c r="I14" s="121"/>
      <c r="J14" s="122"/>
      <c r="K14" s="122"/>
      <c r="L14" s="122"/>
      <c r="M14" s="122"/>
      <c r="N14" s="122"/>
      <c r="O14" s="122"/>
      <c r="P14" s="19"/>
      <c r="Q14" s="19"/>
    </row>
    <row r="15" spans="1:17" ht="15" customHeight="1" x14ac:dyDescent="0.25">
      <c r="B15" s="180">
        <v>2010</v>
      </c>
      <c r="C15" s="181">
        <v>126035</v>
      </c>
      <c r="D15" s="182">
        <f t="shared" si="1"/>
        <v>6.6917802421061481</v>
      </c>
      <c r="E15" s="181">
        <v>1530</v>
      </c>
      <c r="F15" s="183">
        <f t="shared" si="0"/>
        <v>1.213948506367279</v>
      </c>
      <c r="G15" s="183">
        <f t="shared" si="2"/>
        <v>-22.84417549167928</v>
      </c>
      <c r="H15" s="19"/>
      <c r="I15" s="121"/>
      <c r="J15" s="122"/>
      <c r="K15" s="122"/>
      <c r="L15" s="122"/>
      <c r="M15" s="122"/>
      <c r="N15" s="122"/>
      <c r="O15" s="122"/>
      <c r="P15" s="19"/>
      <c r="Q15" s="19"/>
    </row>
    <row r="16" spans="1:17" ht="15" customHeight="1" x14ac:dyDescent="0.25">
      <c r="B16" s="180">
        <v>2011</v>
      </c>
      <c r="C16" s="181">
        <v>134500</v>
      </c>
      <c r="D16" s="182">
        <f t="shared" si="1"/>
        <v>6.7163883048359594</v>
      </c>
      <c r="E16" s="181">
        <v>1727</v>
      </c>
      <c r="F16" s="183">
        <f t="shared" si="0"/>
        <v>1.2840148698884759</v>
      </c>
      <c r="G16" s="183">
        <f t="shared" si="2"/>
        <v>12.875816993464056</v>
      </c>
      <c r="H16" s="19"/>
      <c r="I16" s="121"/>
      <c r="J16" s="122"/>
      <c r="K16" s="122"/>
      <c r="L16" s="122"/>
      <c r="M16" s="122"/>
      <c r="N16" s="122"/>
      <c r="O16" s="122"/>
      <c r="P16" s="19"/>
      <c r="Q16" s="19"/>
    </row>
    <row r="17" spans="1:17" ht="15" customHeight="1" x14ac:dyDescent="0.25">
      <c r="B17" s="180">
        <v>2012</v>
      </c>
      <c r="C17" s="181">
        <v>130698</v>
      </c>
      <c r="D17" s="182">
        <f t="shared" si="1"/>
        <v>-2.8267657992565063</v>
      </c>
      <c r="E17" s="181">
        <v>2051</v>
      </c>
      <c r="F17" s="183">
        <f t="shared" si="0"/>
        <v>1.5692665534285146</v>
      </c>
      <c r="G17" s="183">
        <f t="shared" si="2"/>
        <v>18.76085697741749</v>
      </c>
      <c r="H17" s="19"/>
      <c r="I17" s="121"/>
      <c r="J17" s="122"/>
      <c r="K17" s="122"/>
      <c r="L17" s="122"/>
      <c r="M17" s="122"/>
      <c r="N17" s="122"/>
      <c r="O17" s="122"/>
      <c r="P17" s="19"/>
      <c r="Q17" s="19"/>
    </row>
    <row r="18" spans="1:17" ht="15" customHeight="1" x14ac:dyDescent="0.25">
      <c r="B18" s="180">
        <v>2013</v>
      </c>
      <c r="C18" s="181">
        <v>137160</v>
      </c>
      <c r="D18" s="182">
        <f t="shared" si="1"/>
        <v>4.9442225588761914</v>
      </c>
      <c r="E18" s="181">
        <v>2079</v>
      </c>
      <c r="F18" s="183">
        <f t="shared" si="0"/>
        <v>1.515748031496063</v>
      </c>
      <c r="G18" s="183">
        <f t="shared" si="2"/>
        <v>1.3651877133105756</v>
      </c>
      <c r="H18" s="19"/>
      <c r="I18" s="121"/>
      <c r="J18" s="122"/>
      <c r="K18" s="122"/>
      <c r="L18" s="122"/>
      <c r="M18" s="122"/>
      <c r="N18" s="122"/>
      <c r="O18" s="122"/>
      <c r="P18" s="19"/>
      <c r="Q18" s="19"/>
    </row>
    <row r="19" spans="1:17" ht="15" customHeight="1" x14ac:dyDescent="0.25">
      <c r="B19" s="180">
        <v>2014</v>
      </c>
      <c r="C19" s="181">
        <v>154193</v>
      </c>
      <c r="D19" s="182">
        <f t="shared" si="1"/>
        <v>12.418343540390779</v>
      </c>
      <c r="E19" s="181">
        <v>1887</v>
      </c>
      <c r="F19" s="183">
        <f t="shared" si="0"/>
        <v>1.2237909632733004</v>
      </c>
      <c r="G19" s="183">
        <f t="shared" si="2"/>
        <v>-9.2352092352092399</v>
      </c>
      <c r="H19" s="19"/>
      <c r="I19" s="121"/>
      <c r="J19" s="122"/>
      <c r="K19" s="122"/>
      <c r="L19" s="122"/>
      <c r="M19" s="122"/>
      <c r="N19" s="122"/>
      <c r="O19" s="122"/>
      <c r="P19" s="19"/>
      <c r="Q19" s="19"/>
    </row>
    <row r="20" spans="1:17" ht="15" customHeight="1" x14ac:dyDescent="0.25">
      <c r="B20" s="180">
        <v>2015</v>
      </c>
      <c r="C20" s="181">
        <v>174733</v>
      </c>
      <c r="D20" s="182">
        <f t="shared" si="1"/>
        <v>13.32096787791923</v>
      </c>
      <c r="E20" s="181">
        <v>1860</v>
      </c>
      <c r="F20" s="183">
        <f t="shared" si="0"/>
        <v>1.0644812370874419</v>
      </c>
      <c r="G20" s="183">
        <f t="shared" si="2"/>
        <v>-1.4308426073131955</v>
      </c>
      <c r="H20" s="19"/>
      <c r="I20" s="121"/>
      <c r="J20" s="122"/>
      <c r="K20" s="122"/>
      <c r="L20" s="122"/>
      <c r="M20" s="122"/>
      <c r="N20" s="122"/>
      <c r="O20" s="122"/>
      <c r="P20" s="19"/>
      <c r="Q20" s="19"/>
    </row>
    <row r="21" spans="1:17" ht="15" customHeight="1" x14ac:dyDescent="0.25">
      <c r="B21" s="180">
        <v>2016</v>
      </c>
      <c r="C21" s="181">
        <v>199091</v>
      </c>
      <c r="D21" s="182">
        <f t="shared" si="1"/>
        <v>13.94012579192254</v>
      </c>
      <c r="E21" s="181">
        <v>1961</v>
      </c>
      <c r="F21" s="183">
        <f t="shared" si="0"/>
        <v>0.98497671918871266</v>
      </c>
      <c r="G21" s="183">
        <f t="shared" si="2"/>
        <v>5.4301075268817129</v>
      </c>
      <c r="H21" s="19"/>
      <c r="I21" s="121"/>
      <c r="J21" s="122"/>
      <c r="K21" s="122"/>
      <c r="L21" s="122"/>
      <c r="M21" s="122"/>
      <c r="N21" s="122"/>
      <c r="O21" s="122"/>
      <c r="P21" s="19"/>
      <c r="Q21" s="19"/>
    </row>
    <row r="22" spans="1:17" ht="15" customHeight="1" x14ac:dyDescent="0.25">
      <c r="B22" s="180">
        <v>2017</v>
      </c>
      <c r="C22" s="181">
        <v>202126</v>
      </c>
      <c r="D22" s="182">
        <f>(C22/C21*100)-100</f>
        <v>1.5244285276582161</v>
      </c>
      <c r="E22" s="181">
        <v>2127</v>
      </c>
      <c r="F22" s="183">
        <f t="shared" ref="F22" si="3">E22/C22*100</f>
        <v>1.0523139032088895</v>
      </c>
      <c r="G22" s="183">
        <f>(E22/E21*100)-100</f>
        <v>8.4650688424273284</v>
      </c>
      <c r="H22" s="19"/>
      <c r="I22" s="121"/>
      <c r="J22" s="122"/>
      <c r="K22" s="122"/>
      <c r="L22" s="122"/>
      <c r="M22" s="122"/>
      <c r="N22" s="122"/>
      <c r="O22" s="122"/>
      <c r="P22" s="19"/>
      <c r="Q22" s="19"/>
    </row>
    <row r="23" spans="1:17" ht="15" customHeight="1" x14ac:dyDescent="0.25">
      <c r="B23" s="180">
        <v>2018</v>
      </c>
      <c r="C23" s="181">
        <v>210917</v>
      </c>
      <c r="D23" s="182">
        <f t="shared" ref="D23:D25" si="4">(C23/C22*100)-100</f>
        <v>4.3492672887208954</v>
      </c>
      <c r="E23" s="181">
        <v>2400</v>
      </c>
      <c r="F23" s="183">
        <f t="shared" ref="F23" si="5">E23/C23*100</f>
        <v>1.1378883636691211</v>
      </c>
      <c r="G23" s="183">
        <f t="shared" ref="G23" si="6">(E23/E22*100)-100</f>
        <v>12.834978843441462</v>
      </c>
      <c r="H23" s="19"/>
      <c r="I23" s="121"/>
      <c r="J23" s="122"/>
      <c r="K23" s="122"/>
      <c r="L23" s="122"/>
      <c r="M23" s="122"/>
      <c r="N23" s="122"/>
      <c r="O23" s="122"/>
      <c r="P23" s="19"/>
      <c r="Q23" s="19"/>
    </row>
    <row r="24" spans="1:17" ht="15" customHeight="1" x14ac:dyDescent="0.25">
      <c r="B24" s="205">
        <v>2019</v>
      </c>
      <c r="C24" s="206">
        <v>235954</v>
      </c>
      <c r="D24" s="207">
        <f t="shared" si="4"/>
        <v>11.870546233826573</v>
      </c>
      <c r="E24" s="206">
        <v>2841</v>
      </c>
      <c r="F24" s="208">
        <f t="shared" ref="F24:F25" si="7">E24/C24*100</f>
        <v>1.2040482466921518</v>
      </c>
      <c r="G24" s="208">
        <f t="shared" ref="G24:G25" si="8">(E24/E23*100)-100</f>
        <v>18.375000000000014</v>
      </c>
      <c r="H24" s="19"/>
      <c r="I24" s="121"/>
      <c r="J24" s="122"/>
      <c r="K24" s="122"/>
      <c r="L24" s="122"/>
      <c r="M24" s="122"/>
      <c r="N24" s="122"/>
      <c r="O24" s="122"/>
      <c r="P24" s="19"/>
      <c r="Q24" s="19"/>
    </row>
    <row r="25" spans="1:17" s="39" customFormat="1" ht="15" customHeight="1" x14ac:dyDescent="0.25">
      <c r="B25" s="185">
        <v>2020</v>
      </c>
      <c r="C25" s="186">
        <v>189007</v>
      </c>
      <c r="D25" s="187">
        <f t="shared" si="4"/>
        <v>-19.896674775591848</v>
      </c>
      <c r="E25" s="186">
        <v>1933</v>
      </c>
      <c r="F25" s="188">
        <f t="shared" si="7"/>
        <v>1.0227134444756014</v>
      </c>
      <c r="G25" s="188">
        <f t="shared" si="8"/>
        <v>-31.960577261527632</v>
      </c>
      <c r="H25" s="126"/>
      <c r="I25" s="126"/>
      <c r="J25" s="114"/>
      <c r="K25" s="114"/>
      <c r="L25" s="114"/>
      <c r="M25" s="114"/>
      <c r="N25" s="126"/>
      <c r="O25" s="126"/>
      <c r="P25" s="126"/>
      <c r="Q25" s="126"/>
    </row>
    <row r="26" spans="1:17" ht="15" customHeight="1" x14ac:dyDescent="0.25">
      <c r="B26" s="22"/>
      <c r="C26" s="22"/>
      <c r="D26" s="22"/>
      <c r="E26" s="21"/>
      <c r="F26" s="21"/>
      <c r="G26" s="21"/>
      <c r="H26" s="19"/>
      <c r="I26" s="19"/>
      <c r="J26" s="19"/>
      <c r="K26" s="117"/>
      <c r="L26" s="19"/>
      <c r="M26" s="19"/>
      <c r="N26" s="19"/>
      <c r="O26" s="19"/>
      <c r="P26" s="19"/>
      <c r="Q26" s="19"/>
    </row>
    <row r="27" spans="1:17" ht="15" customHeight="1" x14ac:dyDescent="0.25">
      <c r="A27" s="20" t="s">
        <v>4</v>
      </c>
      <c r="B27" s="271" t="s">
        <v>14</v>
      </c>
      <c r="C27" s="248"/>
      <c r="D27" s="248"/>
      <c r="E27" s="248"/>
      <c r="F27" s="248"/>
      <c r="G27" s="248"/>
    </row>
    <row r="28" spans="1:17" s="146" customFormat="1" ht="15" customHeight="1" x14ac:dyDescent="0.25">
      <c r="A28" s="145" t="s">
        <v>5</v>
      </c>
      <c r="B28" s="246" t="s">
        <v>35</v>
      </c>
      <c r="C28" s="268"/>
      <c r="D28" s="268"/>
      <c r="E28" s="268"/>
      <c r="F28" s="268"/>
      <c r="G28" s="268"/>
      <c r="K28" s="147"/>
    </row>
    <row r="29" spans="1:17" s="147" customFormat="1" ht="15" customHeight="1" x14ac:dyDescent="0.25">
      <c r="A29" s="163" t="s">
        <v>1</v>
      </c>
      <c r="B29" s="216" t="s">
        <v>262</v>
      </c>
      <c r="C29" s="217"/>
    </row>
    <row r="30" spans="1:17" s="161" customFormat="1" ht="15" customHeight="1" x14ac:dyDescent="0.25">
      <c r="A30" s="159" t="s">
        <v>2</v>
      </c>
      <c r="B30" s="215" t="s">
        <v>256</v>
      </c>
      <c r="C30" s="215"/>
      <c r="D30" s="215"/>
      <c r="E30" s="215"/>
      <c r="F30" s="214"/>
      <c r="G30" s="214"/>
      <c r="H30" s="160"/>
    </row>
    <row r="31" spans="1:17" customFormat="1" ht="15" x14ac:dyDescent="0.25">
      <c r="A31" s="158"/>
      <c r="B31" s="158"/>
      <c r="C31" s="158"/>
      <c r="D31" s="158"/>
      <c r="E31" s="158"/>
      <c r="F31" s="158"/>
      <c r="G31" s="46"/>
    </row>
  </sheetData>
  <mergeCells count="10">
    <mergeCell ref="B28:G28"/>
    <mergeCell ref="B29:C29"/>
    <mergeCell ref="B30:E30"/>
    <mergeCell ref="I2:J2"/>
    <mergeCell ref="L2:N2"/>
    <mergeCell ref="B27:G27"/>
    <mergeCell ref="B2:G2"/>
    <mergeCell ref="B3:B4"/>
    <mergeCell ref="C3:D3"/>
    <mergeCell ref="E3:G3"/>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4"/>
  <dimension ref="A1:U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1" ht="30" customHeight="1" x14ac:dyDescent="0.25">
      <c r="A1" s="27" t="s">
        <v>0</v>
      </c>
      <c r="B1" s="26"/>
      <c r="C1" s="24" t="s">
        <v>142</v>
      </c>
      <c r="D1" s="32"/>
      <c r="E1" s="25"/>
      <c r="F1" s="25"/>
      <c r="G1" s="24"/>
      <c r="H1" s="19"/>
      <c r="I1" s="19"/>
      <c r="J1" s="19"/>
      <c r="K1" s="117"/>
      <c r="L1" s="19"/>
      <c r="M1" s="19"/>
      <c r="N1" s="19"/>
      <c r="O1" s="19"/>
      <c r="P1" s="19"/>
      <c r="Q1" s="19"/>
      <c r="R1" s="19"/>
      <c r="S1" s="19"/>
      <c r="T1" s="19"/>
      <c r="U1" s="19"/>
    </row>
    <row r="2" spans="1:21" s="23" customFormat="1" ht="30" customHeight="1" thickBot="1" x14ac:dyDescent="0.25">
      <c r="B2" s="240" t="s">
        <v>180</v>
      </c>
      <c r="C2" s="240"/>
      <c r="D2" s="240"/>
      <c r="E2" s="241"/>
      <c r="F2" s="241"/>
      <c r="G2" s="241"/>
      <c r="H2" s="131"/>
      <c r="I2" s="256"/>
      <c r="J2" s="254"/>
      <c r="K2" s="254"/>
      <c r="L2" s="120"/>
      <c r="M2" s="254"/>
      <c r="N2" s="254"/>
      <c r="O2" s="254"/>
      <c r="P2" s="254"/>
      <c r="Q2" s="254"/>
      <c r="R2" s="254"/>
      <c r="S2" s="254"/>
      <c r="T2" s="254"/>
      <c r="U2" s="131"/>
    </row>
    <row r="3" spans="1:21" s="23" customFormat="1" ht="30" customHeight="1" x14ac:dyDescent="0.2">
      <c r="B3" s="242" t="s">
        <v>6</v>
      </c>
      <c r="C3" s="244" t="s">
        <v>18</v>
      </c>
      <c r="D3" s="245"/>
      <c r="E3" s="237" t="s">
        <v>8</v>
      </c>
      <c r="F3" s="238"/>
      <c r="G3" s="238"/>
      <c r="H3" s="131"/>
      <c r="I3" s="256"/>
      <c r="J3" s="254"/>
      <c r="K3" s="254"/>
      <c r="L3" s="119"/>
      <c r="M3" s="254"/>
      <c r="N3" s="254"/>
      <c r="O3" s="254"/>
      <c r="P3" s="119"/>
      <c r="Q3" s="254"/>
      <c r="R3" s="254"/>
      <c r="S3" s="254"/>
      <c r="T3" s="254"/>
      <c r="U3" s="131"/>
    </row>
    <row r="4" spans="1:21" s="23" customFormat="1" ht="45" customHeight="1" x14ac:dyDescent="0.2">
      <c r="B4" s="243"/>
      <c r="C4" s="85" t="s">
        <v>7</v>
      </c>
      <c r="D4" s="31" t="s">
        <v>19</v>
      </c>
      <c r="E4" s="85" t="s">
        <v>7</v>
      </c>
      <c r="F4" s="30" t="s">
        <v>20</v>
      </c>
      <c r="G4" s="86" t="s">
        <v>19</v>
      </c>
      <c r="H4" s="131"/>
      <c r="I4" s="256"/>
      <c r="J4" s="120"/>
      <c r="K4" s="120"/>
      <c r="L4" s="119"/>
      <c r="M4" s="120"/>
      <c r="N4" s="120"/>
      <c r="O4" s="120"/>
      <c r="P4" s="119"/>
      <c r="Q4" s="120"/>
      <c r="R4" s="120"/>
      <c r="S4" s="120"/>
      <c r="T4" s="120"/>
      <c r="U4" s="131"/>
    </row>
    <row r="5" spans="1:21" ht="15" customHeight="1" x14ac:dyDescent="0.25">
      <c r="B5" s="170">
        <v>2000</v>
      </c>
      <c r="C5" s="171">
        <v>1431122</v>
      </c>
      <c r="D5" s="172" t="s">
        <v>3</v>
      </c>
      <c r="E5" s="171">
        <v>9509</v>
      </c>
      <c r="F5" s="173">
        <f t="shared" ref="F5:F18" si="0">E5/C5*100</f>
        <v>0.66444370221406701</v>
      </c>
      <c r="G5" s="173" t="s">
        <v>3</v>
      </c>
      <c r="H5" s="19"/>
      <c r="I5" s="121"/>
      <c r="J5" s="122"/>
      <c r="K5" s="122"/>
      <c r="L5" s="123"/>
      <c r="M5" s="122"/>
      <c r="N5" s="122"/>
      <c r="O5" s="122"/>
      <c r="P5" s="123"/>
      <c r="Q5" s="122"/>
      <c r="R5" s="122"/>
      <c r="S5" s="122"/>
      <c r="T5" s="122"/>
      <c r="U5" s="19"/>
    </row>
    <row r="6" spans="1:21" ht="15" customHeight="1" x14ac:dyDescent="0.25">
      <c r="B6" s="175">
        <v>2001</v>
      </c>
      <c r="C6" s="176">
        <v>1488960</v>
      </c>
      <c r="D6" s="177">
        <f t="shared" ref="D6:D21" si="1">(C6/C5*100)-100</f>
        <v>4.0414444051590408</v>
      </c>
      <c r="E6" s="176">
        <v>10030</v>
      </c>
      <c r="F6" s="178">
        <f t="shared" si="0"/>
        <v>0.67362454330539434</v>
      </c>
      <c r="G6" s="178">
        <f t="shared" ref="G6:G21" si="2">(E6/E5*100)-100</f>
        <v>5.4790198759070421</v>
      </c>
      <c r="H6" s="19"/>
      <c r="I6" s="121"/>
      <c r="J6" s="122"/>
      <c r="K6" s="122"/>
      <c r="L6" s="123"/>
      <c r="M6" s="122"/>
      <c r="N6" s="122"/>
      <c r="O6" s="122"/>
      <c r="P6" s="123"/>
      <c r="Q6" s="122"/>
      <c r="R6" s="122"/>
      <c r="S6" s="122"/>
      <c r="T6" s="122"/>
      <c r="U6" s="19"/>
    </row>
    <row r="7" spans="1:21" ht="15" customHeight="1" x14ac:dyDescent="0.25">
      <c r="B7" s="180">
        <v>2002</v>
      </c>
      <c r="C7" s="181">
        <v>1547079</v>
      </c>
      <c r="D7" s="182">
        <f t="shared" si="1"/>
        <v>3.9033284977434022</v>
      </c>
      <c r="E7" s="181">
        <v>10762</v>
      </c>
      <c r="F7" s="183">
        <f t="shared" si="0"/>
        <v>0.6956335132207212</v>
      </c>
      <c r="G7" s="183">
        <f t="shared" si="2"/>
        <v>7.2981056829511459</v>
      </c>
      <c r="H7" s="19"/>
      <c r="I7" s="121"/>
      <c r="J7" s="122"/>
      <c r="K7" s="122"/>
      <c r="L7" s="123"/>
      <c r="M7" s="122"/>
      <c r="N7" s="122"/>
      <c r="O7" s="122"/>
      <c r="P7" s="123"/>
      <c r="Q7" s="122"/>
      <c r="R7" s="122"/>
      <c r="S7" s="122"/>
      <c r="T7" s="122"/>
      <c r="U7" s="19"/>
    </row>
    <row r="8" spans="1:21" ht="15" customHeight="1" x14ac:dyDescent="0.25">
      <c r="B8" s="180">
        <v>2003</v>
      </c>
      <c r="C8" s="181">
        <v>1585927</v>
      </c>
      <c r="D8" s="182">
        <f t="shared" si="1"/>
        <v>2.5110547037352262</v>
      </c>
      <c r="E8" s="181">
        <v>11300</v>
      </c>
      <c r="F8" s="183">
        <f t="shared" si="0"/>
        <v>0.71251703262508304</v>
      </c>
      <c r="G8" s="183">
        <f t="shared" si="2"/>
        <v>4.9990708046831429</v>
      </c>
      <c r="H8" s="19"/>
      <c r="I8" s="121"/>
      <c r="J8" s="122"/>
      <c r="K8" s="122"/>
      <c r="L8" s="123"/>
      <c r="M8" s="122"/>
      <c r="N8" s="122"/>
      <c r="O8" s="122"/>
      <c r="P8" s="123"/>
      <c r="Q8" s="122"/>
      <c r="R8" s="122"/>
      <c r="S8" s="122"/>
      <c r="T8" s="122"/>
      <c r="U8" s="19"/>
    </row>
    <row r="9" spans="1:21" ht="15" customHeight="1" x14ac:dyDescent="0.25">
      <c r="B9" s="180">
        <v>2004</v>
      </c>
      <c r="C9" s="181">
        <v>1602730</v>
      </c>
      <c r="D9" s="182">
        <f t="shared" si="1"/>
        <v>1.0595065220530273</v>
      </c>
      <c r="E9" s="181">
        <v>11729</v>
      </c>
      <c r="F9" s="183">
        <f t="shared" si="0"/>
        <v>0.73181384263101079</v>
      </c>
      <c r="G9" s="183">
        <f t="shared" si="2"/>
        <v>3.796460176991161</v>
      </c>
      <c r="H9" s="19"/>
      <c r="I9" s="121"/>
      <c r="J9" s="122"/>
      <c r="K9" s="122"/>
      <c r="L9" s="123"/>
      <c r="M9" s="122"/>
      <c r="N9" s="122"/>
      <c r="O9" s="122"/>
      <c r="P9" s="123"/>
      <c r="Q9" s="122"/>
      <c r="R9" s="122"/>
      <c r="S9" s="122"/>
      <c r="T9" s="122"/>
      <c r="U9" s="19"/>
    </row>
    <row r="10" spans="1:21" ht="15" customHeight="1" x14ac:dyDescent="0.25">
      <c r="B10" s="180">
        <v>2005</v>
      </c>
      <c r="C10" s="181">
        <v>1606664</v>
      </c>
      <c r="D10" s="182">
        <f t="shared" si="1"/>
        <v>0.24545619037516531</v>
      </c>
      <c r="E10" s="181">
        <v>11833</v>
      </c>
      <c r="F10" s="183">
        <f t="shared" si="0"/>
        <v>0.73649499833194743</v>
      </c>
      <c r="G10" s="183">
        <f t="shared" si="2"/>
        <v>0.88669110751129665</v>
      </c>
      <c r="H10" s="19"/>
      <c r="I10" s="121"/>
      <c r="J10" s="122"/>
      <c r="K10" s="122"/>
      <c r="L10" s="123"/>
      <c r="M10" s="122"/>
      <c r="N10" s="122"/>
      <c r="O10" s="122"/>
      <c r="P10" s="123"/>
      <c r="Q10" s="122"/>
      <c r="R10" s="122"/>
      <c r="S10" s="122"/>
      <c r="T10" s="122"/>
      <c r="U10" s="19"/>
    </row>
    <row r="11" spans="1:21" ht="15" customHeight="1" x14ac:dyDescent="0.25">
      <c r="B11" s="180">
        <v>2006</v>
      </c>
      <c r="C11" s="181">
        <v>1604259</v>
      </c>
      <c r="D11" s="182">
        <f t="shared" si="1"/>
        <v>-0.14968904512704739</v>
      </c>
      <c r="E11" s="181">
        <v>11823</v>
      </c>
      <c r="F11" s="183">
        <f t="shared" si="0"/>
        <v>0.73697576264181774</v>
      </c>
      <c r="G11" s="183">
        <f t="shared" si="2"/>
        <v>-8.4509422800636003E-2</v>
      </c>
      <c r="H11" s="19"/>
      <c r="I11" s="121"/>
      <c r="J11" s="122"/>
      <c r="K11" s="122"/>
      <c r="L11" s="123"/>
      <c r="M11" s="122"/>
      <c r="N11" s="122"/>
      <c r="O11" s="122"/>
      <c r="P11" s="123"/>
      <c r="Q11" s="122"/>
      <c r="R11" s="122"/>
      <c r="S11" s="122"/>
      <c r="T11" s="122"/>
      <c r="U11" s="19"/>
    </row>
    <row r="12" spans="1:21" ht="15" customHeight="1" x14ac:dyDescent="0.25">
      <c r="B12" s="180">
        <v>2007</v>
      </c>
      <c r="C12" s="181">
        <v>1601194</v>
      </c>
      <c r="D12" s="182">
        <f t="shared" si="1"/>
        <v>-0.19105393829799766</v>
      </c>
      <c r="E12" s="181">
        <v>11940</v>
      </c>
      <c r="F12" s="183">
        <f t="shared" si="0"/>
        <v>0.74569352620606866</v>
      </c>
      <c r="G12" s="183">
        <f t="shared" si="2"/>
        <v>0.98959654909920403</v>
      </c>
      <c r="H12" s="19"/>
      <c r="I12" s="121"/>
      <c r="J12" s="122"/>
      <c r="K12" s="122"/>
      <c r="L12" s="123"/>
      <c r="M12" s="122"/>
      <c r="N12" s="122"/>
      <c r="O12" s="122"/>
      <c r="P12" s="123"/>
      <c r="Q12" s="122"/>
      <c r="R12" s="122"/>
      <c r="S12" s="122"/>
      <c r="T12" s="122"/>
      <c r="U12" s="19"/>
    </row>
    <row r="13" spans="1:21" ht="15" customHeight="1" x14ac:dyDescent="0.25">
      <c r="B13" s="180">
        <v>2008</v>
      </c>
      <c r="C13" s="181">
        <v>1619314</v>
      </c>
      <c r="D13" s="182">
        <f t="shared" si="1"/>
        <v>1.1316555020815571</v>
      </c>
      <c r="E13" s="181">
        <v>12569</v>
      </c>
      <c r="F13" s="183">
        <f t="shared" si="0"/>
        <v>0.77619288167705591</v>
      </c>
      <c r="G13" s="183">
        <f t="shared" si="2"/>
        <v>5.26800670016749</v>
      </c>
      <c r="H13" s="19"/>
      <c r="I13" s="121"/>
      <c r="J13" s="122"/>
      <c r="K13" s="122"/>
      <c r="L13" s="123"/>
      <c r="M13" s="122"/>
      <c r="N13" s="122"/>
      <c r="O13" s="122"/>
      <c r="P13" s="123"/>
      <c r="Q13" s="122"/>
      <c r="R13" s="122"/>
      <c r="S13" s="122"/>
      <c r="T13" s="122"/>
      <c r="U13" s="19"/>
    </row>
    <row r="14" spans="1:21" ht="15" customHeight="1" x14ac:dyDescent="0.25">
      <c r="B14" s="180">
        <v>2009</v>
      </c>
      <c r="C14" s="181">
        <v>1661505</v>
      </c>
      <c r="D14" s="182">
        <f t="shared" si="1"/>
        <v>2.6054860267989994</v>
      </c>
      <c r="E14" s="181">
        <v>13553</v>
      </c>
      <c r="F14" s="183">
        <f t="shared" si="0"/>
        <v>0.81570624223219301</v>
      </c>
      <c r="G14" s="183">
        <f t="shared" si="2"/>
        <v>7.8287851062137008</v>
      </c>
      <c r="H14" s="19"/>
      <c r="I14" s="121"/>
      <c r="J14" s="122"/>
      <c r="K14" s="122"/>
      <c r="L14" s="123"/>
      <c r="M14" s="122"/>
      <c r="N14" s="122"/>
      <c r="O14" s="122"/>
      <c r="P14" s="123"/>
      <c r="Q14" s="122"/>
      <c r="R14" s="122"/>
      <c r="S14" s="122"/>
      <c r="T14" s="122"/>
      <c r="U14" s="19"/>
    </row>
    <row r="15" spans="1:21" ht="15" customHeight="1" x14ac:dyDescent="0.25">
      <c r="B15" s="180">
        <v>2010</v>
      </c>
      <c r="C15" s="181">
        <v>1699751</v>
      </c>
      <c r="D15" s="182">
        <f t="shared" si="1"/>
        <v>2.3018889500783928</v>
      </c>
      <c r="E15" s="181">
        <v>14356</v>
      </c>
      <c r="F15" s="183">
        <f t="shared" si="0"/>
        <v>0.84459429645871664</v>
      </c>
      <c r="G15" s="183">
        <f t="shared" si="2"/>
        <v>5.9248874787869852</v>
      </c>
      <c r="H15" s="19"/>
      <c r="I15" s="121"/>
      <c r="J15" s="122"/>
      <c r="K15" s="122"/>
      <c r="L15" s="123"/>
      <c r="M15" s="122"/>
      <c r="N15" s="122"/>
      <c r="O15" s="122"/>
      <c r="P15" s="123"/>
      <c r="Q15" s="122"/>
      <c r="R15" s="122"/>
      <c r="S15" s="122"/>
      <c r="T15" s="122"/>
      <c r="U15" s="19"/>
    </row>
    <row r="16" spans="1:21" ht="15" customHeight="1" x14ac:dyDescent="0.25">
      <c r="B16" s="180">
        <v>2011</v>
      </c>
      <c r="C16" s="181">
        <v>1735217</v>
      </c>
      <c r="D16" s="182">
        <f t="shared" si="1"/>
        <v>2.0865409109922552</v>
      </c>
      <c r="E16" s="181">
        <v>14430</v>
      </c>
      <c r="F16" s="183">
        <f t="shared" si="0"/>
        <v>0.83159627873631947</v>
      </c>
      <c r="G16" s="183">
        <f t="shared" si="2"/>
        <v>0.51546391752577847</v>
      </c>
      <c r="H16" s="19"/>
      <c r="I16" s="121"/>
      <c r="J16" s="122"/>
      <c r="K16" s="122"/>
      <c r="L16" s="123"/>
      <c r="M16" s="122"/>
      <c r="N16" s="122"/>
      <c r="O16" s="122"/>
      <c r="P16" s="123"/>
      <c r="Q16" s="122"/>
      <c r="R16" s="122"/>
      <c r="S16" s="122"/>
      <c r="T16" s="122"/>
      <c r="U16" s="19"/>
    </row>
    <row r="17" spans="1:21" ht="15" customHeight="1" x14ac:dyDescent="0.25">
      <c r="B17" s="180">
        <v>2012</v>
      </c>
      <c r="C17" s="181">
        <v>1772204</v>
      </c>
      <c r="D17" s="182">
        <f t="shared" si="1"/>
        <v>2.1315489647692516</v>
      </c>
      <c r="E17" s="181">
        <v>14868</v>
      </c>
      <c r="F17" s="183">
        <f t="shared" si="0"/>
        <v>0.83895533471315931</v>
      </c>
      <c r="G17" s="183">
        <f t="shared" si="2"/>
        <v>3.0353430353430326</v>
      </c>
      <c r="H17" s="19"/>
      <c r="I17" s="121"/>
      <c r="J17" s="122"/>
      <c r="K17" s="122"/>
      <c r="L17" s="123"/>
      <c r="M17" s="122"/>
      <c r="N17" s="122"/>
      <c r="O17" s="122"/>
      <c r="P17" s="123"/>
      <c r="Q17" s="122"/>
      <c r="R17" s="122"/>
      <c r="S17" s="122"/>
      <c r="T17" s="122"/>
      <c r="U17" s="19"/>
    </row>
    <row r="18" spans="1:21" ht="15" customHeight="1" x14ac:dyDescent="0.25">
      <c r="B18" s="180">
        <v>2013</v>
      </c>
      <c r="C18" s="181">
        <v>1793189</v>
      </c>
      <c r="D18" s="182">
        <f t="shared" si="1"/>
        <v>1.1841187583370782</v>
      </c>
      <c r="E18" s="181">
        <v>15486</v>
      </c>
      <c r="F18" s="183">
        <f t="shared" si="0"/>
        <v>0.86360110395502088</v>
      </c>
      <c r="G18" s="183">
        <f t="shared" si="2"/>
        <v>4.1565778853914566</v>
      </c>
      <c r="H18" s="19"/>
      <c r="I18" s="121"/>
      <c r="J18" s="122"/>
      <c r="K18" s="122"/>
      <c r="L18" s="123"/>
      <c r="M18" s="122"/>
      <c r="N18" s="122"/>
      <c r="O18" s="122"/>
      <c r="P18" s="123"/>
      <c r="Q18" s="122"/>
      <c r="R18" s="122"/>
      <c r="S18" s="122"/>
      <c r="T18" s="122"/>
      <c r="U18" s="19"/>
    </row>
    <row r="19" spans="1:21" ht="15" customHeight="1" x14ac:dyDescent="0.25">
      <c r="B19" s="180">
        <v>2014</v>
      </c>
      <c r="C19" s="181">
        <v>1818497</v>
      </c>
      <c r="D19" s="182">
        <f t="shared" si="1"/>
        <v>1.4113403550880577</v>
      </c>
      <c r="E19" s="181">
        <v>16054</v>
      </c>
      <c r="F19" s="183">
        <f t="shared" ref="F19:F21" si="3">E19/C19*100</f>
        <v>0.88281696367934614</v>
      </c>
      <c r="G19" s="183">
        <f t="shared" si="2"/>
        <v>3.6678290068448973</v>
      </c>
      <c r="H19" s="19"/>
      <c r="I19" s="121"/>
      <c r="J19" s="122"/>
      <c r="K19" s="122"/>
      <c r="L19" s="123"/>
      <c r="M19" s="122"/>
      <c r="N19" s="122"/>
      <c r="O19" s="122"/>
      <c r="P19" s="123"/>
      <c r="Q19" s="122"/>
      <c r="R19" s="122"/>
      <c r="S19" s="122"/>
      <c r="T19" s="122"/>
      <c r="U19" s="19"/>
    </row>
    <row r="20" spans="1:21" ht="15" customHeight="1" x14ac:dyDescent="0.25">
      <c r="B20" s="180">
        <v>2015</v>
      </c>
      <c r="C20" s="181">
        <v>1860977</v>
      </c>
      <c r="D20" s="182">
        <f t="shared" si="1"/>
        <v>2.3359950552571718</v>
      </c>
      <c r="E20" s="181">
        <v>16456</v>
      </c>
      <c r="F20" s="183">
        <f t="shared" si="3"/>
        <v>0.88426670506943394</v>
      </c>
      <c r="G20" s="183">
        <f t="shared" si="2"/>
        <v>2.5040488351812655</v>
      </c>
      <c r="H20" s="19"/>
      <c r="I20" s="121"/>
      <c r="J20" s="122"/>
      <c r="K20" s="122"/>
      <c r="L20" s="123"/>
      <c r="M20" s="122"/>
      <c r="N20" s="122"/>
      <c r="O20" s="122"/>
      <c r="P20" s="123"/>
      <c r="Q20" s="122"/>
      <c r="R20" s="122"/>
      <c r="S20" s="122"/>
      <c r="T20" s="122"/>
      <c r="U20" s="19"/>
    </row>
    <row r="21" spans="1:21" ht="15" customHeight="1" x14ac:dyDescent="0.25">
      <c r="B21" s="180">
        <v>2016</v>
      </c>
      <c r="C21" s="181">
        <v>1920877</v>
      </c>
      <c r="D21" s="182">
        <f t="shared" si="1"/>
        <v>3.2187394040872164</v>
      </c>
      <c r="E21" s="181">
        <v>16868</v>
      </c>
      <c r="F21" s="183">
        <f t="shared" si="3"/>
        <v>0.87814055767235477</v>
      </c>
      <c r="G21" s="183">
        <f t="shared" si="2"/>
        <v>2.5036460865337915</v>
      </c>
      <c r="H21" s="19"/>
      <c r="I21" s="121"/>
      <c r="J21" s="122"/>
      <c r="K21" s="122"/>
      <c r="L21" s="123"/>
      <c r="M21" s="122"/>
      <c r="N21" s="122"/>
      <c r="O21" s="122"/>
      <c r="P21" s="123"/>
      <c r="Q21" s="122"/>
      <c r="R21" s="122"/>
      <c r="S21" s="122"/>
      <c r="T21" s="122"/>
      <c r="U21" s="19"/>
    </row>
    <row r="22" spans="1:21" ht="15" customHeight="1" x14ac:dyDescent="0.25">
      <c r="B22" s="180">
        <v>2017</v>
      </c>
      <c r="C22" s="181">
        <v>2001175</v>
      </c>
      <c r="D22" s="182">
        <f>(C22/C21*100)-100</f>
        <v>4.1802780709020055</v>
      </c>
      <c r="E22" s="181">
        <v>17384</v>
      </c>
      <c r="F22" s="183">
        <f t="shared" ref="F22:F23" si="4">E22/C22*100</f>
        <v>0.86868964483366018</v>
      </c>
      <c r="G22" s="183">
        <f>(E22/E21*100)-100</f>
        <v>3.0590467156746541</v>
      </c>
      <c r="H22" s="19"/>
      <c r="I22" s="121"/>
      <c r="J22" s="122"/>
      <c r="K22" s="122"/>
      <c r="L22" s="123"/>
      <c r="M22" s="122"/>
      <c r="N22" s="122"/>
      <c r="O22" s="122"/>
      <c r="P22" s="123"/>
      <c r="Q22" s="122"/>
      <c r="R22" s="122"/>
      <c r="S22" s="122"/>
      <c r="T22" s="122"/>
      <c r="U22" s="19"/>
    </row>
    <row r="23" spans="1:21" ht="15" customHeight="1" x14ac:dyDescent="0.25">
      <c r="B23" s="180">
        <v>2018</v>
      </c>
      <c r="C23" s="181">
        <v>2079329</v>
      </c>
      <c r="D23" s="182">
        <f>(C23/C22*100)-100</f>
        <v>3.9054055742251421</v>
      </c>
      <c r="E23" s="181">
        <v>17893</v>
      </c>
      <c r="F23" s="183">
        <f t="shared" si="4"/>
        <v>0.86051798440746985</v>
      </c>
      <c r="G23" s="183">
        <f>(E23/E22*100)-100</f>
        <v>2.9279797514956414</v>
      </c>
      <c r="H23" s="19"/>
      <c r="I23" s="121"/>
      <c r="J23" s="122"/>
      <c r="K23" s="122"/>
      <c r="L23" s="123"/>
      <c r="M23" s="122"/>
      <c r="N23" s="122"/>
      <c r="O23" s="122"/>
      <c r="P23" s="123"/>
      <c r="Q23" s="122"/>
      <c r="R23" s="122"/>
      <c r="S23" s="122"/>
      <c r="T23" s="122"/>
      <c r="U23" s="19"/>
    </row>
    <row r="24" spans="1:21" ht="15" customHeight="1" x14ac:dyDescent="0.25">
      <c r="B24" s="205">
        <v>2019</v>
      </c>
      <c r="C24" s="206">
        <v>2161684</v>
      </c>
      <c r="D24" s="207">
        <f t="shared" ref="D24:D25" si="5">(C24/C23*100)-100</f>
        <v>3.9606526913249525</v>
      </c>
      <c r="E24" s="206">
        <v>18713</v>
      </c>
      <c r="F24" s="208">
        <f t="shared" ref="F24:F25" si="6">E24/C24*100</f>
        <v>0.8656676924101766</v>
      </c>
      <c r="G24" s="208">
        <f t="shared" ref="G24:G25" si="7">(E24/E23*100)-100</f>
        <v>4.582797742133792</v>
      </c>
      <c r="H24" s="19"/>
      <c r="I24" s="121"/>
      <c r="J24" s="122"/>
      <c r="K24" s="122"/>
      <c r="L24" s="123"/>
      <c r="M24" s="122"/>
      <c r="N24" s="122"/>
      <c r="O24" s="122"/>
      <c r="P24" s="123"/>
      <c r="Q24" s="122"/>
      <c r="R24" s="122"/>
      <c r="S24" s="122"/>
      <c r="T24" s="122"/>
      <c r="U24" s="19"/>
    </row>
    <row r="25" spans="1:21" s="39" customFormat="1" ht="15" customHeight="1" x14ac:dyDescent="0.25">
      <c r="B25" s="185">
        <v>2020</v>
      </c>
      <c r="C25" s="186">
        <v>2262256</v>
      </c>
      <c r="D25" s="187">
        <f t="shared" si="5"/>
        <v>4.6524838968137914</v>
      </c>
      <c r="E25" s="186">
        <v>19820</v>
      </c>
      <c r="F25" s="188">
        <f t="shared" si="6"/>
        <v>0.87611658450679319</v>
      </c>
      <c r="G25" s="188">
        <f t="shared" si="7"/>
        <v>5.9156735958959104</v>
      </c>
      <c r="H25" s="126"/>
      <c r="I25" s="121"/>
      <c r="J25" s="122"/>
      <c r="K25" s="122"/>
      <c r="L25" s="123"/>
      <c r="M25" s="122"/>
      <c r="N25" s="122"/>
      <c r="O25" s="122"/>
      <c r="P25" s="123"/>
      <c r="Q25" s="122"/>
      <c r="R25" s="122"/>
      <c r="S25" s="122"/>
      <c r="T25" s="122"/>
      <c r="U25" s="126"/>
    </row>
    <row r="26" spans="1:21" ht="15" customHeight="1" x14ac:dyDescent="0.25">
      <c r="B26" s="22"/>
      <c r="C26" s="22"/>
      <c r="D26" s="22"/>
      <c r="E26" s="21"/>
      <c r="F26" s="21"/>
      <c r="G26" s="21"/>
      <c r="H26" s="19"/>
      <c r="I26" s="121"/>
      <c r="J26" s="122"/>
      <c r="K26" s="122"/>
      <c r="L26" s="123"/>
      <c r="M26" s="122"/>
      <c r="N26" s="122"/>
      <c r="O26" s="122"/>
      <c r="P26" s="123"/>
      <c r="Q26" s="122"/>
      <c r="R26" s="122"/>
      <c r="S26" s="122"/>
      <c r="T26" s="122"/>
      <c r="U26" s="19"/>
    </row>
    <row r="27" spans="1:21" ht="15" customHeight="1" x14ac:dyDescent="0.25">
      <c r="A27" s="20" t="s">
        <v>5</v>
      </c>
      <c r="B27" s="247" t="s">
        <v>36</v>
      </c>
      <c r="C27" s="248"/>
      <c r="D27" s="248"/>
      <c r="E27" s="248"/>
      <c r="F27" s="248"/>
      <c r="G27" s="248"/>
      <c r="H27" s="19"/>
      <c r="I27" s="19"/>
      <c r="J27" s="19"/>
      <c r="K27" s="117"/>
      <c r="L27" s="19"/>
      <c r="M27" s="19"/>
      <c r="N27" s="19"/>
      <c r="O27" s="19"/>
      <c r="P27" s="19"/>
      <c r="Q27" s="19"/>
      <c r="R27" s="19"/>
      <c r="S27" s="19"/>
      <c r="T27" s="19"/>
      <c r="U27" s="19"/>
    </row>
    <row r="28" spans="1:21" s="147" customFormat="1" ht="15" customHeight="1" x14ac:dyDescent="0.25">
      <c r="A28" s="163" t="s">
        <v>1</v>
      </c>
      <c r="B28" s="216" t="s">
        <v>262</v>
      </c>
      <c r="C28" s="217"/>
    </row>
    <row r="29" spans="1:21" s="161" customFormat="1" ht="15" customHeight="1" x14ac:dyDescent="0.25">
      <c r="A29" s="159" t="s">
        <v>2</v>
      </c>
      <c r="B29" s="215" t="s">
        <v>256</v>
      </c>
      <c r="C29" s="215"/>
      <c r="D29" s="215"/>
      <c r="E29" s="215"/>
      <c r="F29" s="214"/>
      <c r="G29" s="214"/>
      <c r="H29" s="160"/>
    </row>
    <row r="30" spans="1:21" customFormat="1" ht="15" x14ac:dyDescent="0.25">
      <c r="A30" s="158"/>
      <c r="B30" s="158"/>
      <c r="C30" s="158"/>
      <c r="D30" s="158"/>
      <c r="E30" s="158"/>
      <c r="F30" s="158"/>
      <c r="G30" s="46"/>
    </row>
  </sheetData>
  <mergeCells count="12">
    <mergeCell ref="B28:C28"/>
    <mergeCell ref="B29:E29"/>
    <mergeCell ref="B2:G2"/>
    <mergeCell ref="B3:B4"/>
    <mergeCell ref="C3:D3"/>
    <mergeCell ref="E3:G3"/>
    <mergeCell ref="B27:G27"/>
    <mergeCell ref="I2:I4"/>
    <mergeCell ref="J2:K3"/>
    <mergeCell ref="M2:T2"/>
    <mergeCell ref="M3:O3"/>
    <mergeCell ref="Q3:T3"/>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5"/>
  <dimension ref="A1:T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0" ht="30" customHeight="1" x14ac:dyDescent="0.25">
      <c r="A1" s="27" t="s">
        <v>0</v>
      </c>
      <c r="B1" s="26"/>
      <c r="C1" s="24" t="s">
        <v>142</v>
      </c>
      <c r="D1" s="32"/>
      <c r="E1" s="25"/>
      <c r="F1" s="25"/>
      <c r="G1" s="24"/>
      <c r="I1" s="19"/>
      <c r="J1" s="19"/>
      <c r="K1" s="117"/>
      <c r="L1" s="19"/>
      <c r="M1" s="19"/>
      <c r="N1" s="19"/>
      <c r="O1" s="19"/>
      <c r="P1" s="19"/>
      <c r="Q1" s="19"/>
      <c r="R1" s="19"/>
      <c r="S1" s="19"/>
      <c r="T1" s="19"/>
    </row>
    <row r="2" spans="1:20" s="23" customFormat="1" ht="30" customHeight="1" thickBot="1" x14ac:dyDescent="0.25">
      <c r="B2" s="240" t="s">
        <v>181</v>
      </c>
      <c r="C2" s="240"/>
      <c r="D2" s="240"/>
      <c r="E2" s="241"/>
      <c r="F2" s="241"/>
      <c r="G2" s="241"/>
      <c r="I2" s="131"/>
      <c r="J2" s="256"/>
      <c r="K2" s="254"/>
      <c r="L2" s="254"/>
      <c r="M2" s="120"/>
      <c r="N2" s="254"/>
      <c r="O2" s="254"/>
      <c r="P2" s="254"/>
      <c r="Q2" s="131"/>
      <c r="R2" s="131"/>
      <c r="S2" s="131"/>
      <c r="T2" s="131"/>
    </row>
    <row r="3" spans="1:20" s="23" customFormat="1" ht="30" customHeight="1" x14ac:dyDescent="0.2">
      <c r="B3" s="242" t="s">
        <v>6</v>
      </c>
      <c r="C3" s="244" t="s">
        <v>22</v>
      </c>
      <c r="D3" s="245"/>
      <c r="E3" s="237" t="s">
        <v>23</v>
      </c>
      <c r="F3" s="238"/>
      <c r="G3" s="238"/>
      <c r="I3" s="131"/>
      <c r="J3" s="256"/>
      <c r="K3" s="120"/>
      <c r="L3" s="120"/>
      <c r="M3" s="119"/>
      <c r="N3" s="120"/>
      <c r="O3" s="120"/>
      <c r="P3" s="120"/>
      <c r="Q3" s="131"/>
      <c r="R3" s="131"/>
      <c r="S3" s="131"/>
      <c r="T3" s="131"/>
    </row>
    <row r="4" spans="1:20" s="23" customFormat="1" ht="45" customHeight="1" x14ac:dyDescent="0.2">
      <c r="B4" s="243"/>
      <c r="C4" s="85" t="s">
        <v>7</v>
      </c>
      <c r="D4" s="31" t="s">
        <v>19</v>
      </c>
      <c r="E4" s="85" t="s">
        <v>7</v>
      </c>
      <c r="F4" s="30" t="s">
        <v>24</v>
      </c>
      <c r="G4" s="86" t="s">
        <v>19</v>
      </c>
      <c r="I4" s="131"/>
      <c r="J4" s="121"/>
      <c r="K4" s="122"/>
      <c r="L4" s="122"/>
      <c r="M4" s="122"/>
      <c r="N4" s="122"/>
      <c r="O4" s="122"/>
      <c r="P4" s="122"/>
      <c r="Q4" s="131"/>
      <c r="R4" s="131"/>
      <c r="S4" s="131"/>
      <c r="T4" s="131"/>
    </row>
    <row r="5" spans="1:20" ht="15" customHeight="1" x14ac:dyDescent="0.25">
      <c r="B5" s="170">
        <v>2000</v>
      </c>
      <c r="C5" s="171">
        <v>49968</v>
      </c>
      <c r="D5" s="172" t="s">
        <v>3</v>
      </c>
      <c r="E5" s="171">
        <v>139</v>
      </c>
      <c r="F5" s="173">
        <f t="shared" ref="F5:F18" si="0">E5/C5*100</f>
        <v>0.27817803394172269</v>
      </c>
      <c r="G5" s="173" t="s">
        <v>3</v>
      </c>
      <c r="I5" s="19"/>
      <c r="J5" s="121"/>
      <c r="K5" s="122"/>
      <c r="L5" s="122"/>
      <c r="M5" s="122"/>
      <c r="N5" s="122"/>
      <c r="O5" s="122"/>
      <c r="P5" s="122"/>
      <c r="Q5" s="19"/>
      <c r="R5" s="19"/>
      <c r="S5" s="19"/>
      <c r="T5" s="19"/>
    </row>
    <row r="6" spans="1:20" ht="15" customHeight="1" x14ac:dyDescent="0.25">
      <c r="B6" s="175">
        <v>2001</v>
      </c>
      <c r="C6" s="176">
        <v>46667</v>
      </c>
      <c r="D6" s="177">
        <f t="shared" ref="D6:D18" si="1">(C6/C5*100)-100</f>
        <v>-6.6062279859109907</v>
      </c>
      <c r="E6" s="176">
        <v>129</v>
      </c>
      <c r="F6" s="178">
        <f t="shared" si="0"/>
        <v>0.27642659695287891</v>
      </c>
      <c r="G6" s="178">
        <f t="shared" ref="G6:G19" si="2">(E6/E5*100)-100</f>
        <v>-7.1942446043165518</v>
      </c>
      <c r="I6" s="19"/>
      <c r="J6" s="121"/>
      <c r="K6" s="122"/>
      <c r="L6" s="122"/>
      <c r="M6" s="122"/>
      <c r="N6" s="122"/>
      <c r="O6" s="122"/>
      <c r="P6" s="122"/>
      <c r="Q6" s="19"/>
      <c r="R6" s="19"/>
      <c r="S6" s="19"/>
      <c r="T6" s="19"/>
    </row>
    <row r="7" spans="1:20" ht="15" customHeight="1" x14ac:dyDescent="0.25">
      <c r="B7" s="180">
        <v>2002</v>
      </c>
      <c r="C7" s="181">
        <v>45321</v>
      </c>
      <c r="D7" s="182">
        <f t="shared" si="1"/>
        <v>-2.8842651123920575</v>
      </c>
      <c r="E7" s="181">
        <v>142</v>
      </c>
      <c r="F7" s="183">
        <f t="shared" si="0"/>
        <v>0.31332053573398644</v>
      </c>
      <c r="G7" s="183">
        <f t="shared" si="2"/>
        <v>10.077519379844958</v>
      </c>
      <c r="I7" s="19"/>
      <c r="J7" s="121"/>
      <c r="K7" s="122"/>
      <c r="L7" s="122"/>
      <c r="M7" s="122"/>
      <c r="N7" s="122"/>
      <c r="O7" s="122"/>
      <c r="P7" s="122"/>
      <c r="Q7" s="19"/>
      <c r="R7" s="19"/>
      <c r="S7" s="19"/>
      <c r="T7" s="19"/>
    </row>
    <row r="8" spans="1:20" ht="15" customHeight="1" x14ac:dyDescent="0.25">
      <c r="B8" s="180">
        <v>2003</v>
      </c>
      <c r="C8" s="181">
        <v>28799</v>
      </c>
      <c r="D8" s="182">
        <f t="shared" si="1"/>
        <v>-36.455506277443128</v>
      </c>
      <c r="E8" s="181">
        <v>71</v>
      </c>
      <c r="F8" s="183">
        <f t="shared" si="0"/>
        <v>0.24653633806729403</v>
      </c>
      <c r="G8" s="183">
        <f t="shared" si="2"/>
        <v>-50</v>
      </c>
      <c r="I8" s="19"/>
      <c r="J8" s="121"/>
      <c r="K8" s="122"/>
      <c r="L8" s="122"/>
      <c r="M8" s="122"/>
      <c r="N8" s="122"/>
      <c r="O8" s="122"/>
      <c r="P8" s="122"/>
      <c r="Q8" s="19"/>
      <c r="R8" s="19"/>
      <c r="S8" s="19"/>
      <c r="T8" s="19"/>
    </row>
    <row r="9" spans="1:20" ht="15" customHeight="1" x14ac:dyDescent="0.25">
      <c r="B9" s="180">
        <v>2004</v>
      </c>
      <c r="C9" s="181">
        <v>26173</v>
      </c>
      <c r="D9" s="182">
        <f t="shared" si="1"/>
        <v>-9.1183721657001939</v>
      </c>
      <c r="E9" s="181">
        <v>69</v>
      </c>
      <c r="F9" s="183">
        <f t="shared" si="0"/>
        <v>0.26363045886982767</v>
      </c>
      <c r="G9" s="183">
        <f t="shared" si="2"/>
        <v>-2.816901408450704</v>
      </c>
      <c r="I9" s="19"/>
      <c r="J9" s="121"/>
      <c r="K9" s="122"/>
      <c r="L9" s="122"/>
      <c r="M9" s="122"/>
      <c r="N9" s="122"/>
      <c r="O9" s="122"/>
      <c r="P9" s="122"/>
      <c r="Q9" s="19"/>
      <c r="R9" s="19"/>
      <c r="S9" s="19"/>
      <c r="T9" s="19"/>
    </row>
    <row r="10" spans="1:20" ht="15" customHeight="1" x14ac:dyDescent="0.25">
      <c r="B10" s="180">
        <v>2005</v>
      </c>
      <c r="C10" s="181">
        <v>28488</v>
      </c>
      <c r="D10" s="182">
        <f t="shared" si="1"/>
        <v>8.8449929316471128</v>
      </c>
      <c r="E10" s="181">
        <v>50</v>
      </c>
      <c r="F10" s="183">
        <f t="shared" si="0"/>
        <v>0.17551249648975006</v>
      </c>
      <c r="G10" s="183">
        <f t="shared" si="2"/>
        <v>-27.536231884057969</v>
      </c>
      <c r="I10" s="19"/>
      <c r="J10" s="121"/>
      <c r="K10" s="122"/>
      <c r="L10" s="122"/>
      <c r="M10" s="122"/>
      <c r="N10" s="122"/>
      <c r="O10" s="122"/>
      <c r="P10" s="122"/>
      <c r="Q10" s="19"/>
      <c r="R10" s="19"/>
      <c r="S10" s="19"/>
      <c r="T10" s="19"/>
    </row>
    <row r="11" spans="1:20" ht="15" customHeight="1" x14ac:dyDescent="0.25">
      <c r="B11" s="180">
        <v>2006</v>
      </c>
      <c r="C11" s="181">
        <v>29089</v>
      </c>
      <c r="D11" s="182">
        <f t="shared" si="1"/>
        <v>2.1096602078067832</v>
      </c>
      <c r="E11" s="181">
        <v>77</v>
      </c>
      <c r="F11" s="183">
        <f t="shared" si="0"/>
        <v>0.26470487125717623</v>
      </c>
      <c r="G11" s="183">
        <f t="shared" si="2"/>
        <v>54</v>
      </c>
      <c r="I11" s="19"/>
      <c r="J11" s="121"/>
      <c r="K11" s="122"/>
      <c r="L11" s="122"/>
      <c r="M11" s="122"/>
      <c r="N11" s="122"/>
      <c r="O11" s="122"/>
      <c r="P11" s="122"/>
      <c r="Q11" s="19"/>
      <c r="R11" s="19"/>
      <c r="S11" s="19"/>
      <c r="T11" s="19"/>
    </row>
    <row r="12" spans="1:20" ht="15" customHeight="1" x14ac:dyDescent="0.25">
      <c r="B12" s="180">
        <v>2007</v>
      </c>
      <c r="C12" s="181">
        <v>30653</v>
      </c>
      <c r="D12" s="182">
        <f t="shared" si="1"/>
        <v>5.3766028395613432</v>
      </c>
      <c r="E12" s="181">
        <v>76</v>
      </c>
      <c r="F12" s="183">
        <f t="shared" si="0"/>
        <v>0.2479365804325841</v>
      </c>
      <c r="G12" s="183">
        <f t="shared" si="2"/>
        <v>-1.2987012987013031</v>
      </c>
      <c r="I12" s="19"/>
      <c r="J12" s="121"/>
      <c r="K12" s="122"/>
      <c r="L12" s="122"/>
      <c r="M12" s="122"/>
      <c r="N12" s="122"/>
      <c r="O12" s="122"/>
      <c r="P12" s="122"/>
      <c r="Q12" s="19"/>
      <c r="R12" s="19"/>
      <c r="S12" s="19"/>
      <c r="T12" s="19"/>
    </row>
    <row r="13" spans="1:20" ht="15" customHeight="1" x14ac:dyDescent="0.25">
      <c r="B13" s="180">
        <v>2008</v>
      </c>
      <c r="C13" s="181">
        <v>28229</v>
      </c>
      <c r="D13" s="182">
        <f t="shared" si="1"/>
        <v>-7.907871986428745</v>
      </c>
      <c r="E13" s="181">
        <v>59</v>
      </c>
      <c r="F13" s="183">
        <f t="shared" si="0"/>
        <v>0.20900492401431151</v>
      </c>
      <c r="G13" s="183">
        <f t="shared" si="2"/>
        <v>-22.368421052631575</v>
      </c>
      <c r="I13" s="19"/>
      <c r="J13" s="121"/>
      <c r="K13" s="122"/>
      <c r="L13" s="122"/>
      <c r="M13" s="122"/>
      <c r="N13" s="122"/>
      <c r="O13" s="122"/>
      <c r="P13" s="122"/>
      <c r="Q13" s="19"/>
      <c r="R13" s="19"/>
      <c r="S13" s="19"/>
      <c r="T13" s="19"/>
    </row>
    <row r="14" spans="1:20" ht="15" customHeight="1" x14ac:dyDescent="0.25">
      <c r="B14" s="180">
        <v>2009</v>
      </c>
      <c r="C14" s="181">
        <v>29754</v>
      </c>
      <c r="D14" s="182">
        <f t="shared" si="1"/>
        <v>5.402245917319064</v>
      </c>
      <c r="E14" s="181">
        <v>57</v>
      </c>
      <c r="F14" s="183">
        <f t="shared" si="0"/>
        <v>0.19157088122605362</v>
      </c>
      <c r="G14" s="183">
        <f t="shared" si="2"/>
        <v>-3.3898305084745743</v>
      </c>
      <c r="I14" s="19"/>
      <c r="J14" s="121"/>
      <c r="K14" s="122"/>
      <c r="L14" s="122"/>
      <c r="M14" s="122"/>
      <c r="N14" s="122"/>
      <c r="O14" s="122"/>
      <c r="P14" s="122"/>
      <c r="Q14" s="19"/>
      <c r="R14" s="19"/>
      <c r="S14" s="19"/>
      <c r="T14" s="19"/>
    </row>
    <row r="15" spans="1:20" ht="15" customHeight="1" x14ac:dyDescent="0.25">
      <c r="B15" s="180">
        <v>2010</v>
      </c>
      <c r="C15" s="181">
        <v>26275</v>
      </c>
      <c r="D15" s="182">
        <f t="shared" si="1"/>
        <v>-11.692545540095438</v>
      </c>
      <c r="E15" s="181">
        <v>67</v>
      </c>
      <c r="F15" s="183">
        <f t="shared" si="0"/>
        <v>0.25499524262607043</v>
      </c>
      <c r="G15" s="183">
        <f t="shared" si="2"/>
        <v>17.543859649122822</v>
      </c>
      <c r="I15" s="19"/>
      <c r="J15" s="121"/>
      <c r="K15" s="122"/>
      <c r="L15" s="122"/>
      <c r="M15" s="122"/>
      <c r="N15" s="122"/>
      <c r="O15" s="122"/>
      <c r="P15" s="122"/>
      <c r="Q15" s="19"/>
      <c r="R15" s="19"/>
      <c r="S15" s="19"/>
      <c r="T15" s="19"/>
    </row>
    <row r="16" spans="1:20" ht="15" customHeight="1" x14ac:dyDescent="0.25">
      <c r="B16" s="180">
        <v>2011</v>
      </c>
      <c r="C16" s="181">
        <v>28612</v>
      </c>
      <c r="D16" s="182">
        <f t="shared" si="1"/>
        <v>8.8943862987630951</v>
      </c>
      <c r="E16" s="181">
        <v>51</v>
      </c>
      <c r="F16" s="183">
        <f t="shared" si="0"/>
        <v>0.17824688941702782</v>
      </c>
      <c r="G16" s="183">
        <f t="shared" si="2"/>
        <v>-23.880597014925371</v>
      </c>
      <c r="I16" s="19"/>
      <c r="J16" s="121"/>
      <c r="K16" s="122"/>
      <c r="L16" s="122"/>
      <c r="M16" s="122"/>
      <c r="N16" s="122"/>
      <c r="O16" s="122"/>
      <c r="P16" s="122"/>
      <c r="Q16" s="19"/>
      <c r="R16" s="19"/>
      <c r="S16" s="19"/>
      <c r="T16" s="19"/>
    </row>
    <row r="17" spans="1:20" ht="15" customHeight="1" x14ac:dyDescent="0.25">
      <c r="B17" s="180">
        <v>2012</v>
      </c>
      <c r="C17" s="181">
        <v>30955</v>
      </c>
      <c r="D17" s="182">
        <f t="shared" si="1"/>
        <v>8.1888718020411062</v>
      </c>
      <c r="E17" s="181">
        <v>69</v>
      </c>
      <c r="F17" s="183">
        <f t="shared" si="0"/>
        <v>0.22290421579712486</v>
      </c>
      <c r="G17" s="183">
        <f t="shared" si="2"/>
        <v>35.29411764705884</v>
      </c>
      <c r="I17" s="19"/>
      <c r="J17" s="121"/>
      <c r="K17" s="122"/>
      <c r="L17" s="122"/>
      <c r="M17" s="122"/>
      <c r="N17" s="122"/>
      <c r="O17" s="122"/>
      <c r="P17" s="122"/>
      <c r="Q17" s="19"/>
      <c r="R17" s="19"/>
      <c r="S17" s="19"/>
      <c r="T17" s="19"/>
    </row>
    <row r="18" spans="1:20" ht="15" customHeight="1" x14ac:dyDescent="0.25">
      <c r="B18" s="180">
        <v>2013</v>
      </c>
      <c r="C18" s="181">
        <v>25882</v>
      </c>
      <c r="D18" s="182">
        <f t="shared" si="1"/>
        <v>-16.388305604910357</v>
      </c>
      <c r="E18" s="181">
        <v>38</v>
      </c>
      <c r="F18" s="183">
        <f t="shared" si="0"/>
        <v>0.14682018391159879</v>
      </c>
      <c r="G18" s="183">
        <f t="shared" si="2"/>
        <v>-44.927536231884055</v>
      </c>
      <c r="I18" s="19"/>
      <c r="J18" s="121"/>
      <c r="K18" s="122"/>
      <c r="L18" s="122"/>
      <c r="M18" s="122"/>
      <c r="N18" s="122"/>
      <c r="O18" s="122"/>
      <c r="P18" s="122"/>
      <c r="Q18" s="19"/>
      <c r="R18" s="19"/>
      <c r="S18" s="19"/>
      <c r="T18" s="19"/>
    </row>
    <row r="19" spans="1:20" ht="15" customHeight="1" x14ac:dyDescent="0.25">
      <c r="B19" s="180">
        <v>2014</v>
      </c>
      <c r="C19" s="181">
        <v>32675</v>
      </c>
      <c r="D19" s="182">
        <f>(C19/C18*100)-100</f>
        <v>26.246039718723438</v>
      </c>
      <c r="E19" s="181">
        <v>59</v>
      </c>
      <c r="F19" s="183">
        <f>E19/C19*100</f>
        <v>0.18056618209640399</v>
      </c>
      <c r="G19" s="183">
        <f t="shared" si="2"/>
        <v>55.26315789473685</v>
      </c>
      <c r="I19" s="19"/>
      <c r="J19" s="121"/>
      <c r="K19" s="122"/>
      <c r="L19" s="122"/>
      <c r="M19" s="122"/>
      <c r="N19" s="122"/>
      <c r="O19" s="122"/>
      <c r="P19" s="122"/>
      <c r="Q19" s="19"/>
      <c r="R19" s="19"/>
      <c r="S19" s="19"/>
      <c r="T19" s="19"/>
    </row>
    <row r="20" spans="1:20" ht="15" customHeight="1" x14ac:dyDescent="0.25">
      <c r="B20" s="180">
        <v>2015</v>
      </c>
      <c r="C20" s="181">
        <v>27877</v>
      </c>
      <c r="D20" s="182">
        <f>(C20/C19*100)-100</f>
        <v>-14.684009181331291</v>
      </c>
      <c r="E20" s="181">
        <v>42</v>
      </c>
      <c r="F20" s="183">
        <f>E20/C20*100</f>
        <v>0.15066183592208632</v>
      </c>
      <c r="G20" s="183">
        <f>(E20/E19*100)-100</f>
        <v>-28.813559322033896</v>
      </c>
      <c r="I20" s="19"/>
      <c r="J20" s="121"/>
      <c r="K20" s="122"/>
      <c r="L20" s="122"/>
      <c r="M20" s="122"/>
      <c r="N20" s="122"/>
      <c r="O20" s="122"/>
      <c r="P20" s="122"/>
      <c r="Q20" s="19"/>
      <c r="R20" s="19"/>
      <c r="S20" s="19"/>
      <c r="T20" s="19"/>
    </row>
    <row r="21" spans="1:20" ht="15" customHeight="1" x14ac:dyDescent="0.25">
      <c r="B21" s="180">
        <v>2016</v>
      </c>
      <c r="C21" s="181">
        <v>28534</v>
      </c>
      <c r="D21" s="182">
        <f>(C21/C20*100)-100</f>
        <v>2.3567815762097837</v>
      </c>
      <c r="E21" s="181">
        <v>73</v>
      </c>
      <c r="F21" s="183">
        <f>E21/C21*100</f>
        <v>0.25583514403869068</v>
      </c>
      <c r="G21" s="183">
        <f>(E21/E20*100)-100</f>
        <v>73.809523809523824</v>
      </c>
      <c r="I21" s="19"/>
      <c r="J21" s="117"/>
      <c r="K21" s="117"/>
      <c r="L21" s="117"/>
      <c r="M21" s="117"/>
      <c r="N21" s="19"/>
      <c r="O21" s="19"/>
      <c r="P21" s="19"/>
      <c r="Q21" s="19"/>
      <c r="R21" s="19"/>
      <c r="S21" s="19"/>
      <c r="T21" s="19"/>
    </row>
    <row r="22" spans="1:20" ht="15" customHeight="1" x14ac:dyDescent="0.25">
      <c r="B22" s="180">
        <v>2017</v>
      </c>
      <c r="C22" s="181">
        <v>27663</v>
      </c>
      <c r="D22" s="182">
        <f>(C22/C21*100)-100</f>
        <v>-3.0524987733931397</v>
      </c>
      <c r="E22" s="181">
        <v>59</v>
      </c>
      <c r="F22" s="183">
        <f>E22/C22*100</f>
        <v>0.21328127824169468</v>
      </c>
      <c r="G22" s="183">
        <f>(E22/E21*100)-100</f>
        <v>-19.178082191780817</v>
      </c>
      <c r="I22" s="19"/>
      <c r="J22" s="117"/>
      <c r="K22" s="117"/>
      <c r="L22" s="117"/>
      <c r="M22" s="117"/>
      <c r="N22" s="19"/>
      <c r="O22" s="19"/>
      <c r="P22" s="19"/>
      <c r="Q22" s="19"/>
      <c r="R22" s="19"/>
      <c r="S22" s="19"/>
      <c r="T22" s="19"/>
    </row>
    <row r="23" spans="1:20" ht="15" customHeight="1" x14ac:dyDescent="0.25">
      <c r="B23" s="180">
        <v>2018</v>
      </c>
      <c r="C23" s="181">
        <v>27852</v>
      </c>
      <c r="D23" s="182">
        <f t="shared" ref="D23:D25" si="3">(C23/C22*100)-100</f>
        <v>0.68322307775730451</v>
      </c>
      <c r="E23" s="181">
        <v>61</v>
      </c>
      <c r="F23" s="183">
        <f t="shared" ref="F23" si="4">E23/C23*100</f>
        <v>0.21901479247450811</v>
      </c>
      <c r="G23" s="183">
        <f t="shared" ref="G23" si="5">(E23/E22*100)-100</f>
        <v>3.3898305084745743</v>
      </c>
      <c r="I23" s="19"/>
      <c r="J23" s="117"/>
      <c r="K23" s="117"/>
      <c r="L23" s="117"/>
      <c r="M23" s="117"/>
      <c r="N23" s="19"/>
      <c r="O23" s="19"/>
      <c r="P23" s="19"/>
      <c r="Q23" s="19"/>
      <c r="R23" s="19"/>
      <c r="S23" s="19"/>
      <c r="T23" s="19"/>
    </row>
    <row r="24" spans="1:20" ht="15" customHeight="1" x14ac:dyDescent="0.25">
      <c r="B24" s="205">
        <v>2019</v>
      </c>
      <c r="C24" s="206">
        <v>34191</v>
      </c>
      <c r="D24" s="207">
        <f t="shared" si="3"/>
        <v>22.759586385178807</v>
      </c>
      <c r="E24" s="206">
        <v>63</v>
      </c>
      <c r="F24" s="208">
        <f t="shared" ref="F24:F25" si="6">E24/C24*100</f>
        <v>0.18425901553040272</v>
      </c>
      <c r="G24" s="208">
        <f t="shared" ref="G24:G25" si="7">(E24/E23*100)-100</f>
        <v>3.2786885245901658</v>
      </c>
      <c r="I24" s="19"/>
      <c r="J24" s="117"/>
      <c r="K24" s="117"/>
      <c r="L24" s="117"/>
      <c r="M24" s="117"/>
      <c r="N24" s="19"/>
      <c r="O24" s="19"/>
      <c r="P24" s="19"/>
      <c r="Q24" s="19"/>
      <c r="R24" s="19"/>
      <c r="S24" s="19"/>
      <c r="T24" s="19"/>
    </row>
    <row r="25" spans="1:20" s="39" customFormat="1" ht="15" customHeight="1" x14ac:dyDescent="0.25">
      <c r="B25" s="185">
        <v>2020</v>
      </c>
      <c r="C25" s="186">
        <v>55943</v>
      </c>
      <c r="D25" s="187">
        <f t="shared" si="3"/>
        <v>63.619081044719366</v>
      </c>
      <c r="E25" s="186">
        <v>92</v>
      </c>
      <c r="F25" s="188">
        <f t="shared" si="6"/>
        <v>0.16445310405233898</v>
      </c>
      <c r="G25" s="188">
        <f t="shared" si="7"/>
        <v>46.031746031746025</v>
      </c>
      <c r="J25" s="40"/>
      <c r="K25" s="40"/>
      <c r="L25" s="40"/>
      <c r="M25" s="40"/>
    </row>
    <row r="26" spans="1:20" ht="15" customHeight="1" x14ac:dyDescent="0.25">
      <c r="B26" s="22"/>
      <c r="C26" s="22"/>
      <c r="D26" s="22"/>
      <c r="E26" s="21"/>
      <c r="F26" s="21"/>
      <c r="G26" s="21"/>
    </row>
    <row r="27" spans="1:20" ht="30" customHeight="1" x14ac:dyDescent="0.25">
      <c r="A27" s="20" t="s">
        <v>5</v>
      </c>
      <c r="B27" s="247" t="s">
        <v>37</v>
      </c>
      <c r="C27" s="248"/>
      <c r="D27" s="248"/>
      <c r="E27" s="248"/>
      <c r="F27" s="248"/>
      <c r="G27" s="248"/>
    </row>
    <row r="28" spans="1:20" s="147" customFormat="1" ht="15" customHeight="1" x14ac:dyDescent="0.25">
      <c r="A28" s="163" t="s">
        <v>1</v>
      </c>
      <c r="B28" s="216" t="s">
        <v>262</v>
      </c>
      <c r="C28" s="217"/>
    </row>
    <row r="29" spans="1:20" s="161" customFormat="1" ht="15" customHeight="1" x14ac:dyDescent="0.25">
      <c r="A29" s="159" t="s">
        <v>2</v>
      </c>
      <c r="B29" s="215" t="s">
        <v>256</v>
      </c>
      <c r="C29" s="215"/>
      <c r="D29" s="215"/>
      <c r="E29" s="215"/>
      <c r="F29" s="214"/>
      <c r="G29" s="214"/>
      <c r="H29" s="160"/>
    </row>
    <row r="30" spans="1:20" customFormat="1" ht="15" x14ac:dyDescent="0.25">
      <c r="A30" s="158"/>
      <c r="B30" s="158"/>
      <c r="C30" s="158"/>
      <c r="D30" s="158"/>
      <c r="E30" s="158"/>
      <c r="F30" s="158"/>
      <c r="G30" s="46"/>
    </row>
  </sheetData>
  <mergeCells count="10">
    <mergeCell ref="B27:G27"/>
    <mergeCell ref="B28:C28"/>
    <mergeCell ref="B29:E29"/>
    <mergeCell ref="J2:J3"/>
    <mergeCell ref="K2:L2"/>
    <mergeCell ref="N2:P2"/>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6"/>
  <dimension ref="A1:X236"/>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24" width="8.7109375" style="73"/>
  </cols>
  <sheetData>
    <row r="1" spans="1:19" s="73" customFormat="1" ht="30" customHeight="1" x14ac:dyDescent="0.25">
      <c r="A1" s="70" t="s">
        <v>0</v>
      </c>
      <c r="B1" s="67"/>
      <c r="C1" s="24" t="s">
        <v>142</v>
      </c>
      <c r="D1" s="68"/>
      <c r="E1" s="69"/>
      <c r="F1" s="69"/>
      <c r="G1" s="24"/>
      <c r="I1" s="114"/>
      <c r="J1" s="114"/>
      <c r="K1" s="114"/>
      <c r="L1" s="114"/>
      <c r="M1" s="114"/>
      <c r="N1" s="114"/>
      <c r="O1" s="114"/>
      <c r="P1" s="114"/>
      <c r="Q1" s="114"/>
      <c r="R1" s="114"/>
      <c r="S1" s="114"/>
    </row>
    <row r="2" spans="1:19" s="73" customFormat="1" ht="30" customHeight="1" thickBot="1" x14ac:dyDescent="0.3">
      <c r="A2" s="71"/>
      <c r="B2" s="252" t="s">
        <v>182</v>
      </c>
      <c r="C2" s="252"/>
      <c r="D2" s="252"/>
      <c r="E2" s="253"/>
      <c r="F2" s="253"/>
      <c r="G2" s="253"/>
      <c r="I2" s="114"/>
      <c r="J2" s="233"/>
      <c r="K2" s="234"/>
      <c r="L2" s="234"/>
      <c r="M2" s="110"/>
      <c r="N2" s="234"/>
      <c r="O2" s="234"/>
      <c r="P2" s="234"/>
      <c r="Q2" s="114"/>
      <c r="R2" s="114"/>
      <c r="S2" s="114"/>
    </row>
    <row r="3" spans="1:19" ht="30" customHeight="1" x14ac:dyDescent="0.25">
      <c r="A3" s="71"/>
      <c r="B3" s="242" t="s">
        <v>6</v>
      </c>
      <c r="C3" s="244" t="s">
        <v>16</v>
      </c>
      <c r="D3" s="245"/>
      <c r="E3" s="237" t="s">
        <v>17</v>
      </c>
      <c r="F3" s="238"/>
      <c r="G3" s="238"/>
      <c r="I3" s="114"/>
      <c r="J3" s="233"/>
      <c r="K3" s="110"/>
      <c r="L3" s="110"/>
      <c r="M3" s="111"/>
      <c r="N3" s="110"/>
      <c r="O3" s="110"/>
      <c r="P3" s="110"/>
      <c r="Q3" s="114"/>
      <c r="R3" s="114"/>
      <c r="S3" s="114"/>
    </row>
    <row r="4" spans="1:19" s="73" customFormat="1" ht="45" customHeight="1" x14ac:dyDescent="0.25">
      <c r="A4" s="71"/>
      <c r="B4" s="243"/>
      <c r="C4" s="77" t="s">
        <v>7</v>
      </c>
      <c r="D4" s="78" t="s">
        <v>19</v>
      </c>
      <c r="E4" s="77" t="s">
        <v>7</v>
      </c>
      <c r="F4" s="79" t="s">
        <v>21</v>
      </c>
      <c r="G4" s="80" t="s">
        <v>19</v>
      </c>
      <c r="I4" s="114"/>
      <c r="J4" s="112"/>
      <c r="K4" s="113"/>
      <c r="L4" s="113"/>
      <c r="M4" s="113"/>
      <c r="N4" s="113"/>
      <c r="O4" s="113"/>
      <c r="P4" s="113"/>
      <c r="Q4" s="114"/>
      <c r="R4" s="114"/>
      <c r="S4" s="114"/>
    </row>
    <row r="5" spans="1:19" x14ac:dyDescent="0.25">
      <c r="B5" s="170">
        <v>2000</v>
      </c>
      <c r="C5" s="171" t="s">
        <v>3</v>
      </c>
      <c r="D5" s="172" t="s">
        <v>3</v>
      </c>
      <c r="E5" s="171" t="s">
        <v>3</v>
      </c>
      <c r="F5" s="173" t="s">
        <v>3</v>
      </c>
      <c r="G5" s="173" t="s">
        <v>3</v>
      </c>
      <c r="I5" s="114"/>
      <c r="J5" s="112"/>
      <c r="K5" s="113"/>
      <c r="L5" s="113"/>
      <c r="M5" s="113"/>
      <c r="N5" s="113"/>
      <c r="O5" s="113"/>
      <c r="P5" s="113"/>
      <c r="Q5" s="114"/>
      <c r="R5" s="114"/>
      <c r="S5" s="114"/>
    </row>
    <row r="6" spans="1:19" s="73" customFormat="1" x14ac:dyDescent="0.25">
      <c r="A6" s="41"/>
      <c r="B6" s="175">
        <v>2001</v>
      </c>
      <c r="C6" s="176" t="s">
        <v>3</v>
      </c>
      <c r="D6" s="177" t="s">
        <v>3</v>
      </c>
      <c r="E6" s="176" t="s">
        <v>3</v>
      </c>
      <c r="F6" s="178" t="s">
        <v>3</v>
      </c>
      <c r="G6" s="178" t="s">
        <v>3</v>
      </c>
      <c r="I6" s="114"/>
      <c r="J6" s="112"/>
      <c r="K6" s="113"/>
      <c r="L6" s="113"/>
      <c r="M6" s="113"/>
      <c r="N6" s="113"/>
      <c r="O6" s="113"/>
      <c r="P6" s="113"/>
      <c r="Q6" s="114"/>
      <c r="R6" s="114"/>
      <c r="S6" s="114"/>
    </row>
    <row r="7" spans="1:19" x14ac:dyDescent="0.25">
      <c r="B7" s="180">
        <v>2002</v>
      </c>
      <c r="C7" s="181" t="s">
        <v>3</v>
      </c>
      <c r="D7" s="182" t="s">
        <v>3</v>
      </c>
      <c r="E7" s="181" t="s">
        <v>3</v>
      </c>
      <c r="F7" s="183" t="s">
        <v>3</v>
      </c>
      <c r="G7" s="183" t="s">
        <v>3</v>
      </c>
      <c r="I7" s="114"/>
      <c r="J7" s="112"/>
      <c r="K7" s="113"/>
      <c r="L7" s="113"/>
      <c r="M7" s="113"/>
      <c r="N7" s="113"/>
      <c r="O7" s="113"/>
      <c r="P7" s="113"/>
      <c r="Q7" s="114"/>
      <c r="R7" s="114"/>
      <c r="S7" s="114"/>
    </row>
    <row r="8" spans="1:19" s="73" customFormat="1" x14ac:dyDescent="0.25">
      <c r="A8" s="41"/>
      <c r="B8" s="180">
        <v>2003</v>
      </c>
      <c r="C8" s="181" t="s">
        <v>3</v>
      </c>
      <c r="D8" s="182" t="s">
        <v>3</v>
      </c>
      <c r="E8" s="181" t="s">
        <v>3</v>
      </c>
      <c r="F8" s="183" t="s">
        <v>3</v>
      </c>
      <c r="G8" s="183" t="s">
        <v>3</v>
      </c>
      <c r="I8" s="114"/>
      <c r="J8" s="112"/>
      <c r="K8" s="113"/>
      <c r="L8" s="113"/>
      <c r="M8" s="113"/>
      <c r="N8" s="113"/>
      <c r="O8" s="113"/>
      <c r="P8" s="113"/>
      <c r="Q8" s="114"/>
      <c r="R8" s="114"/>
      <c r="S8" s="114"/>
    </row>
    <row r="9" spans="1:19" x14ac:dyDescent="0.25">
      <c r="B9" s="180">
        <v>2004</v>
      </c>
      <c r="C9" s="181">
        <v>78075</v>
      </c>
      <c r="D9" s="182" t="s">
        <v>3</v>
      </c>
      <c r="E9" s="181" t="s">
        <v>3</v>
      </c>
      <c r="F9" s="183" t="s">
        <v>3</v>
      </c>
      <c r="G9" s="183" t="s">
        <v>3</v>
      </c>
      <c r="I9" s="114"/>
      <c r="J9" s="112"/>
      <c r="K9" s="113"/>
      <c r="L9" s="113"/>
      <c r="M9" s="113"/>
      <c r="N9" s="113"/>
      <c r="O9" s="113"/>
      <c r="P9" s="113"/>
      <c r="Q9" s="114"/>
      <c r="R9" s="114"/>
      <c r="S9" s="114"/>
    </row>
    <row r="10" spans="1:19" s="73" customFormat="1" x14ac:dyDescent="0.25">
      <c r="A10" s="41"/>
      <c r="B10" s="180">
        <v>2005</v>
      </c>
      <c r="C10" s="181">
        <v>102000</v>
      </c>
      <c r="D10" s="182">
        <f t="shared" ref="D10:D20" si="0">(C10/C9*100)-100</f>
        <v>30.643611911623424</v>
      </c>
      <c r="E10" s="181" t="s">
        <v>3</v>
      </c>
      <c r="F10" s="183" t="s">
        <v>3</v>
      </c>
      <c r="G10" s="183" t="s">
        <v>3</v>
      </c>
      <c r="I10" s="114"/>
      <c r="J10" s="112"/>
      <c r="K10" s="113"/>
      <c r="L10" s="113"/>
      <c r="M10" s="113"/>
      <c r="N10" s="113"/>
      <c r="O10" s="113"/>
      <c r="P10" s="113"/>
      <c r="Q10" s="114"/>
      <c r="R10" s="114"/>
      <c r="S10" s="114"/>
    </row>
    <row r="11" spans="1:19" x14ac:dyDescent="0.25">
      <c r="B11" s="180">
        <v>2006</v>
      </c>
      <c r="C11" s="181">
        <v>139434</v>
      </c>
      <c r="D11" s="182">
        <f t="shared" si="0"/>
        <v>36.699999999999989</v>
      </c>
      <c r="E11" s="181">
        <v>475</v>
      </c>
      <c r="F11" s="183">
        <f t="shared" ref="F11:F20" si="1">E11/C11*100</f>
        <v>0.3406629659910782</v>
      </c>
      <c r="G11" s="183" t="s">
        <v>3</v>
      </c>
      <c r="I11" s="114"/>
      <c r="J11" s="112"/>
      <c r="K11" s="113"/>
      <c r="L11" s="113"/>
      <c r="M11" s="113"/>
      <c r="N11" s="113"/>
      <c r="O11" s="113"/>
      <c r="P11" s="113"/>
      <c r="Q11" s="114"/>
      <c r="R11" s="114"/>
      <c r="S11" s="114"/>
    </row>
    <row r="12" spans="1:19" s="73" customFormat="1" x14ac:dyDescent="0.25">
      <c r="A12" s="41"/>
      <c r="B12" s="180">
        <v>2007</v>
      </c>
      <c r="C12" s="181">
        <v>122415</v>
      </c>
      <c r="D12" s="182">
        <f t="shared" si="0"/>
        <v>-12.205774775162453</v>
      </c>
      <c r="E12" s="181">
        <v>342</v>
      </c>
      <c r="F12" s="183">
        <f t="shared" si="1"/>
        <v>0.27937752726381571</v>
      </c>
      <c r="G12" s="183">
        <f t="shared" ref="G12:G20" si="2">(E12/E11*100)-100</f>
        <v>-28</v>
      </c>
      <c r="I12" s="114"/>
      <c r="J12" s="112"/>
      <c r="K12" s="113"/>
      <c r="L12" s="113"/>
      <c r="M12" s="113"/>
      <c r="N12" s="113"/>
      <c r="O12" s="113"/>
      <c r="P12" s="113"/>
      <c r="Q12" s="114"/>
      <c r="R12" s="114"/>
      <c r="S12" s="114"/>
    </row>
    <row r="13" spans="1:19" x14ac:dyDescent="0.25">
      <c r="B13" s="180">
        <v>2008</v>
      </c>
      <c r="C13" s="181">
        <v>82592</v>
      </c>
      <c r="D13" s="182">
        <f t="shared" si="0"/>
        <v>-32.531144059143074</v>
      </c>
      <c r="E13" s="181">
        <v>343</v>
      </c>
      <c r="F13" s="183">
        <f t="shared" si="1"/>
        <v>0.41529445951181715</v>
      </c>
      <c r="G13" s="183">
        <f t="shared" si="2"/>
        <v>0.29239766081872176</v>
      </c>
      <c r="I13" s="114"/>
      <c r="J13" s="112"/>
      <c r="K13" s="113"/>
      <c r="L13" s="113"/>
      <c r="M13" s="113"/>
      <c r="N13" s="113"/>
      <c r="O13" s="113"/>
      <c r="P13" s="113"/>
      <c r="Q13" s="114"/>
      <c r="R13" s="114"/>
      <c r="S13" s="114"/>
    </row>
    <row r="14" spans="1:19" s="73" customFormat="1" x14ac:dyDescent="0.25">
      <c r="A14" s="41"/>
      <c r="B14" s="180">
        <v>2009</v>
      </c>
      <c r="C14" s="181">
        <v>50604</v>
      </c>
      <c r="D14" s="182">
        <f t="shared" si="0"/>
        <v>-38.730143355288646</v>
      </c>
      <c r="E14" s="181">
        <v>236</v>
      </c>
      <c r="F14" s="183">
        <f t="shared" si="1"/>
        <v>0.46636629515453321</v>
      </c>
      <c r="G14" s="183">
        <f t="shared" si="2"/>
        <v>-31.195335276967924</v>
      </c>
      <c r="I14" s="114"/>
      <c r="J14" s="112"/>
      <c r="K14" s="113"/>
      <c r="L14" s="113"/>
      <c r="M14" s="113"/>
      <c r="N14" s="113"/>
      <c r="O14" s="113"/>
      <c r="P14" s="113"/>
      <c r="Q14" s="114"/>
      <c r="R14" s="114"/>
      <c r="S14" s="114"/>
    </row>
    <row r="15" spans="1:19" x14ac:dyDescent="0.25">
      <c r="B15" s="180">
        <v>2010</v>
      </c>
      <c r="C15" s="181">
        <v>52339</v>
      </c>
      <c r="D15" s="182">
        <f t="shared" si="0"/>
        <v>3.4285827207335444</v>
      </c>
      <c r="E15" s="181">
        <v>245</v>
      </c>
      <c r="F15" s="183">
        <f t="shared" si="1"/>
        <v>0.46810218001872406</v>
      </c>
      <c r="G15" s="183">
        <f t="shared" si="2"/>
        <v>3.8135593220338819</v>
      </c>
      <c r="I15" s="114"/>
      <c r="J15" s="112"/>
      <c r="K15" s="113"/>
      <c r="L15" s="113"/>
      <c r="M15" s="113"/>
      <c r="N15" s="113"/>
      <c r="O15" s="113"/>
      <c r="P15" s="113"/>
      <c r="Q15" s="114"/>
      <c r="R15" s="114"/>
      <c r="S15" s="114"/>
    </row>
    <row r="16" spans="1:19" s="73" customFormat="1" x14ac:dyDescent="0.25">
      <c r="A16" s="41"/>
      <c r="B16" s="180">
        <v>2011</v>
      </c>
      <c r="C16" s="181">
        <v>53224</v>
      </c>
      <c r="D16" s="182">
        <f t="shared" si="0"/>
        <v>1.6908997114962006</v>
      </c>
      <c r="E16" s="181">
        <v>242</v>
      </c>
      <c r="F16" s="183">
        <f t="shared" si="1"/>
        <v>0.45468209830151812</v>
      </c>
      <c r="G16" s="183">
        <f t="shared" si="2"/>
        <v>-1.2244897959183731</v>
      </c>
      <c r="I16" s="114"/>
      <c r="J16" s="114"/>
      <c r="K16" s="114"/>
      <c r="L16" s="114"/>
      <c r="M16" s="114"/>
      <c r="N16" s="114"/>
      <c r="O16" s="114"/>
      <c r="P16" s="114"/>
      <c r="Q16" s="114"/>
      <c r="R16" s="114"/>
      <c r="S16" s="114"/>
    </row>
    <row r="17" spans="1:24" x14ac:dyDescent="0.25">
      <c r="B17" s="180">
        <v>2012</v>
      </c>
      <c r="C17" s="181">
        <v>54439</v>
      </c>
      <c r="D17" s="182">
        <f t="shared" si="0"/>
        <v>2.2828047497369681</v>
      </c>
      <c r="E17" s="181">
        <v>245</v>
      </c>
      <c r="F17" s="183">
        <f t="shared" si="1"/>
        <v>0.45004500450045004</v>
      </c>
      <c r="G17" s="183">
        <f t="shared" si="2"/>
        <v>1.239669421487605</v>
      </c>
      <c r="I17" s="114"/>
      <c r="J17" s="114"/>
      <c r="K17" s="114"/>
      <c r="L17" s="114"/>
      <c r="M17" s="114"/>
      <c r="N17" s="114"/>
      <c r="O17" s="114"/>
      <c r="P17" s="114"/>
      <c r="Q17" s="114"/>
      <c r="R17" s="114"/>
      <c r="S17" s="114"/>
    </row>
    <row r="18" spans="1:24" s="73" customFormat="1" x14ac:dyDescent="0.25">
      <c r="A18" s="41"/>
      <c r="B18" s="180">
        <v>2013</v>
      </c>
      <c r="C18" s="181">
        <v>59294</v>
      </c>
      <c r="D18" s="182">
        <f t="shared" si="0"/>
        <v>8.9182387626517681</v>
      </c>
      <c r="E18" s="181">
        <v>302</v>
      </c>
      <c r="F18" s="183">
        <f t="shared" si="1"/>
        <v>0.50932640739366541</v>
      </c>
      <c r="G18" s="183">
        <f t="shared" si="2"/>
        <v>23.265306122448976</v>
      </c>
      <c r="I18" s="114"/>
      <c r="J18" s="114"/>
      <c r="K18" s="114"/>
      <c r="L18" s="114"/>
      <c r="M18" s="114"/>
      <c r="N18" s="114"/>
      <c r="O18" s="114"/>
      <c r="P18" s="114"/>
      <c r="Q18" s="114"/>
      <c r="R18" s="114"/>
      <c r="S18" s="114"/>
    </row>
    <row r="19" spans="1:24" s="73" customFormat="1" x14ac:dyDescent="0.25">
      <c r="A19" s="41"/>
      <c r="B19" s="180">
        <v>2014</v>
      </c>
      <c r="C19" s="181">
        <v>67401</v>
      </c>
      <c r="D19" s="182">
        <f t="shared" si="0"/>
        <v>13.672546969339223</v>
      </c>
      <c r="E19" s="198">
        <v>308</v>
      </c>
      <c r="F19" s="183">
        <f t="shared" si="1"/>
        <v>0.45696651384994286</v>
      </c>
      <c r="G19" s="183">
        <f t="shared" si="2"/>
        <v>1.9867549668874318</v>
      </c>
      <c r="I19" s="114"/>
      <c r="J19" s="114"/>
      <c r="K19" s="114"/>
      <c r="L19" s="114"/>
      <c r="M19" s="114"/>
      <c r="N19" s="114"/>
      <c r="O19" s="114"/>
      <c r="P19" s="114"/>
      <c r="Q19" s="114"/>
      <c r="R19" s="114"/>
      <c r="S19" s="114"/>
    </row>
    <row r="20" spans="1:24" x14ac:dyDescent="0.25">
      <c r="B20" s="180">
        <v>2015</v>
      </c>
      <c r="C20" s="181">
        <v>76888</v>
      </c>
      <c r="D20" s="182">
        <f t="shared" si="0"/>
        <v>14.075458821085746</v>
      </c>
      <c r="E20" s="198">
        <v>426</v>
      </c>
      <c r="F20" s="183">
        <f t="shared" si="1"/>
        <v>0.55405264800749143</v>
      </c>
      <c r="G20" s="183">
        <f t="shared" si="2"/>
        <v>38.311688311688329</v>
      </c>
      <c r="I20" s="114"/>
      <c r="J20" s="114"/>
      <c r="K20" s="114"/>
      <c r="L20" s="114"/>
      <c r="M20" s="114"/>
      <c r="N20" s="114"/>
      <c r="O20" s="114"/>
      <c r="P20" s="114"/>
      <c r="Q20" s="114"/>
      <c r="R20" s="114"/>
      <c r="S20" s="114"/>
    </row>
    <row r="21" spans="1:24" x14ac:dyDescent="0.25">
      <c r="B21" s="180">
        <v>2016</v>
      </c>
      <c r="C21" s="181" t="s">
        <v>3</v>
      </c>
      <c r="D21" s="182" t="s">
        <v>3</v>
      </c>
      <c r="E21" s="198" t="s">
        <v>3</v>
      </c>
      <c r="F21" s="183" t="s">
        <v>3</v>
      </c>
      <c r="G21" s="183" t="s">
        <v>3</v>
      </c>
      <c r="I21" s="114"/>
      <c r="J21" s="114"/>
      <c r="K21" s="114"/>
      <c r="L21" s="114"/>
      <c r="M21" s="114"/>
      <c r="N21" s="114"/>
      <c r="O21" s="114"/>
      <c r="P21" s="114"/>
      <c r="Q21" s="114"/>
      <c r="R21" s="114"/>
      <c r="S21" s="114"/>
    </row>
    <row r="22" spans="1:24" x14ac:dyDescent="0.25">
      <c r="B22" s="180">
        <v>2017</v>
      </c>
      <c r="C22" s="181" t="s">
        <v>3</v>
      </c>
      <c r="D22" s="182" t="s">
        <v>3</v>
      </c>
      <c r="E22" s="198" t="s">
        <v>3</v>
      </c>
      <c r="F22" s="183" t="s">
        <v>3</v>
      </c>
      <c r="G22" s="183" t="s">
        <v>3</v>
      </c>
      <c r="I22" s="114"/>
      <c r="J22" s="114"/>
      <c r="K22" s="114"/>
      <c r="L22" s="114"/>
      <c r="M22" s="114"/>
      <c r="N22" s="114"/>
      <c r="O22" s="114"/>
      <c r="P22" s="114"/>
      <c r="Q22" s="114"/>
      <c r="R22" s="114"/>
      <c r="S22" s="114"/>
    </row>
    <row r="23" spans="1:24" x14ac:dyDescent="0.25">
      <c r="B23" s="180">
        <v>2018</v>
      </c>
      <c r="C23" s="181" t="s">
        <v>3</v>
      </c>
      <c r="D23" s="182" t="s">
        <v>3</v>
      </c>
      <c r="E23" s="181" t="s">
        <v>3</v>
      </c>
      <c r="F23" s="183" t="s">
        <v>3</v>
      </c>
      <c r="G23" s="183" t="s">
        <v>3</v>
      </c>
      <c r="I23" s="114"/>
      <c r="J23" s="114"/>
      <c r="K23" s="114"/>
      <c r="L23" s="114"/>
      <c r="M23" s="114"/>
      <c r="N23" s="114"/>
      <c r="O23" s="114"/>
      <c r="P23" s="114"/>
      <c r="Q23" s="114"/>
      <c r="R23" s="114"/>
      <c r="S23" s="114"/>
    </row>
    <row r="24" spans="1:24" x14ac:dyDescent="0.25">
      <c r="B24" s="205">
        <v>2019</v>
      </c>
      <c r="C24" s="181" t="s">
        <v>3</v>
      </c>
      <c r="D24" s="182" t="s">
        <v>3</v>
      </c>
      <c r="E24" s="181" t="s">
        <v>3</v>
      </c>
      <c r="F24" s="183" t="s">
        <v>3</v>
      </c>
      <c r="G24" s="183" t="s">
        <v>3</v>
      </c>
      <c r="I24" s="114"/>
      <c r="J24" s="114"/>
      <c r="K24" s="114"/>
      <c r="L24" s="114"/>
      <c r="M24" s="114"/>
      <c r="N24" s="114"/>
      <c r="O24" s="114"/>
      <c r="P24" s="114"/>
      <c r="Q24" s="114"/>
      <c r="R24" s="114"/>
      <c r="S24" s="114"/>
    </row>
    <row r="25" spans="1:24" s="40" customFormat="1" x14ac:dyDescent="0.25">
      <c r="A25" s="39"/>
      <c r="B25" s="185">
        <v>2020</v>
      </c>
      <c r="C25" s="186" t="s">
        <v>3</v>
      </c>
      <c r="D25" s="187" t="s">
        <v>3</v>
      </c>
      <c r="E25" s="186" t="s">
        <v>3</v>
      </c>
      <c r="F25" s="188" t="s">
        <v>3</v>
      </c>
      <c r="G25" s="188" t="s">
        <v>3</v>
      </c>
      <c r="I25" s="114"/>
      <c r="J25" s="114"/>
      <c r="K25" s="114"/>
      <c r="L25" s="114"/>
      <c r="M25" s="114"/>
      <c r="N25" s="114"/>
      <c r="O25" s="114"/>
      <c r="P25" s="114"/>
      <c r="Q25" s="114"/>
      <c r="R25" s="114"/>
      <c r="S25" s="114"/>
    </row>
    <row r="26" spans="1:24" s="73" customFormat="1" x14ac:dyDescent="0.25">
      <c r="A26" s="41"/>
      <c r="B26" s="74"/>
      <c r="C26" s="74"/>
      <c r="D26" s="74"/>
      <c r="E26" s="75"/>
      <c r="F26" s="75"/>
      <c r="G26" s="75"/>
      <c r="I26" s="114"/>
      <c r="J26" s="114"/>
      <c r="K26" s="114"/>
      <c r="L26" s="114"/>
      <c r="M26" s="114"/>
      <c r="N26" s="114"/>
      <c r="O26" s="114"/>
      <c r="P26" s="114"/>
      <c r="Q26" s="114"/>
      <c r="R26" s="114"/>
      <c r="S26" s="114"/>
    </row>
    <row r="27" spans="1:24" s="73" customFormat="1" x14ac:dyDescent="0.25">
      <c r="A27" s="72" t="s">
        <v>5</v>
      </c>
      <c r="B27" s="279" t="s">
        <v>73</v>
      </c>
      <c r="C27" s="265"/>
      <c r="D27" s="265"/>
      <c r="E27" s="265"/>
      <c r="F27" s="265"/>
      <c r="G27" s="265"/>
    </row>
    <row r="28" spans="1:24" s="147" customFormat="1" ht="15" customHeight="1" x14ac:dyDescent="0.25">
      <c r="A28" s="163" t="s">
        <v>1</v>
      </c>
      <c r="B28" s="216" t="s">
        <v>262</v>
      </c>
      <c r="C28" s="217"/>
    </row>
    <row r="29" spans="1:24" s="161" customFormat="1" ht="15" customHeight="1" x14ac:dyDescent="0.25">
      <c r="A29" s="159" t="s">
        <v>2</v>
      </c>
      <c r="B29" s="215" t="s">
        <v>256</v>
      </c>
      <c r="C29" s="215"/>
      <c r="D29" s="215"/>
      <c r="E29" s="215"/>
      <c r="F29" s="214"/>
      <c r="G29" s="214"/>
      <c r="H29" s="160"/>
    </row>
    <row r="30" spans="1:24" x14ac:dyDescent="0.25">
      <c r="A30" s="158"/>
      <c r="B30" s="158"/>
      <c r="C30" s="158"/>
      <c r="D30" s="158"/>
      <c r="E30" s="158"/>
      <c r="F30" s="158"/>
      <c r="G30" s="46"/>
      <c r="H30"/>
      <c r="I30"/>
      <c r="J30"/>
      <c r="K30"/>
      <c r="L30"/>
      <c r="M30"/>
      <c r="N30"/>
      <c r="O30"/>
      <c r="P30"/>
      <c r="Q30"/>
      <c r="R30"/>
      <c r="S30"/>
      <c r="T30"/>
      <c r="U30"/>
      <c r="V30"/>
      <c r="W30"/>
      <c r="X30"/>
    </row>
    <row r="31" spans="1:24" s="73" customFormat="1" x14ac:dyDescent="0.25">
      <c r="A31" s="41"/>
      <c r="B31" s="41"/>
      <c r="C31" s="41"/>
      <c r="D31" s="41"/>
      <c r="E31" s="76"/>
      <c r="F31" s="76"/>
      <c r="G31" s="76"/>
    </row>
    <row r="32" spans="1:24" s="73" customFormat="1" x14ac:dyDescent="0.25">
      <c r="A32" s="41"/>
      <c r="B32" s="41"/>
      <c r="C32" s="41"/>
      <c r="D32" s="41"/>
      <c r="E32" s="76"/>
      <c r="F32" s="76"/>
      <c r="G32" s="76"/>
    </row>
    <row r="33" spans="1:7" s="73" customFormat="1" x14ac:dyDescent="0.25">
      <c r="A33" s="41"/>
      <c r="C33" s="41"/>
      <c r="D33" s="41"/>
      <c r="E33" s="76"/>
      <c r="F33" s="76"/>
      <c r="G33" s="76"/>
    </row>
    <row r="34" spans="1:7" s="73" customFormat="1" x14ac:dyDescent="0.25">
      <c r="A34" s="41"/>
      <c r="B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row r="124" spans="1:7" s="73" customFormat="1" x14ac:dyDescent="0.25">
      <c r="A124" s="41"/>
      <c r="B124" s="41"/>
      <c r="C124" s="41"/>
      <c r="D124" s="41"/>
      <c r="E124" s="76"/>
      <c r="F124" s="76"/>
      <c r="G124" s="76"/>
    </row>
    <row r="125" spans="1:7" s="73" customFormat="1" x14ac:dyDescent="0.25">
      <c r="A125" s="41"/>
      <c r="B125" s="41"/>
      <c r="C125" s="41"/>
      <c r="D125" s="41"/>
      <c r="E125" s="76"/>
      <c r="F125" s="76"/>
      <c r="G125" s="76"/>
    </row>
    <row r="126" spans="1:7" s="73" customFormat="1" x14ac:dyDescent="0.25">
      <c r="A126" s="41"/>
      <c r="B126" s="41"/>
      <c r="C126" s="41"/>
      <c r="D126" s="41"/>
      <c r="E126" s="76"/>
      <c r="F126" s="76"/>
      <c r="G126" s="76"/>
    </row>
    <row r="127" spans="1:7" s="73" customFormat="1" x14ac:dyDescent="0.25">
      <c r="A127" s="41"/>
      <c r="B127" s="41"/>
      <c r="C127" s="41"/>
      <c r="D127" s="41"/>
      <c r="E127" s="76"/>
      <c r="F127" s="76"/>
      <c r="G127" s="76"/>
    </row>
    <row r="128" spans="1:7" s="73" customFormat="1" x14ac:dyDescent="0.25">
      <c r="A128" s="41"/>
      <c r="B128" s="41"/>
      <c r="C128" s="41"/>
      <c r="D128" s="41"/>
      <c r="E128" s="76"/>
      <c r="F128" s="76"/>
      <c r="G128" s="76"/>
    </row>
    <row r="129" spans="1:7" s="73" customFormat="1" x14ac:dyDescent="0.25">
      <c r="A129" s="41"/>
      <c r="B129" s="41"/>
      <c r="C129" s="41"/>
      <c r="D129" s="41"/>
      <c r="E129" s="76"/>
      <c r="F129" s="76"/>
      <c r="G129" s="76"/>
    </row>
    <row r="130" spans="1:7" s="73" customFormat="1" x14ac:dyDescent="0.25">
      <c r="A130" s="41"/>
      <c r="B130" s="41"/>
      <c r="C130" s="41"/>
      <c r="D130" s="41"/>
      <c r="E130" s="76"/>
      <c r="F130" s="76"/>
      <c r="G130" s="76"/>
    </row>
    <row r="131" spans="1:7" s="73" customFormat="1" x14ac:dyDescent="0.25">
      <c r="A131" s="41"/>
      <c r="B131" s="41"/>
      <c r="C131" s="41"/>
      <c r="D131" s="41"/>
      <c r="E131" s="76"/>
      <c r="F131" s="76"/>
      <c r="G131" s="76"/>
    </row>
    <row r="132" spans="1:7" s="73" customFormat="1" x14ac:dyDescent="0.25">
      <c r="A132" s="41"/>
      <c r="B132" s="41"/>
      <c r="C132" s="41"/>
      <c r="D132" s="41"/>
      <c r="E132" s="76"/>
      <c r="F132" s="76"/>
      <c r="G132" s="76"/>
    </row>
    <row r="133" spans="1:7" s="73" customFormat="1" x14ac:dyDescent="0.25">
      <c r="A133" s="41"/>
      <c r="B133" s="41"/>
      <c r="C133" s="41"/>
      <c r="D133" s="41"/>
      <c r="E133" s="76"/>
      <c r="F133" s="76"/>
      <c r="G133" s="76"/>
    </row>
    <row r="134" spans="1:7" s="73" customFormat="1" x14ac:dyDescent="0.25">
      <c r="A134" s="41"/>
      <c r="B134" s="41"/>
      <c r="C134" s="41"/>
      <c r="D134" s="41"/>
      <c r="E134" s="76"/>
      <c r="F134" s="76"/>
      <c r="G134" s="76"/>
    </row>
    <row r="135" spans="1:7" s="73" customFormat="1" x14ac:dyDescent="0.25">
      <c r="A135" s="41"/>
      <c r="B135" s="41"/>
      <c r="C135" s="41"/>
      <c r="D135" s="41"/>
      <c r="E135" s="76"/>
      <c r="F135" s="76"/>
      <c r="G135" s="76"/>
    </row>
    <row r="136" spans="1:7" s="73" customFormat="1" x14ac:dyDescent="0.25">
      <c r="A136" s="41"/>
      <c r="B136" s="41"/>
      <c r="C136" s="41"/>
      <c r="D136" s="41"/>
      <c r="E136" s="76"/>
      <c r="F136" s="76"/>
      <c r="G136" s="76"/>
    </row>
    <row r="137" spans="1:7" s="73" customFormat="1" x14ac:dyDescent="0.25">
      <c r="A137" s="41"/>
      <c r="B137" s="41"/>
      <c r="C137" s="41"/>
      <c r="D137" s="41"/>
      <c r="E137" s="76"/>
      <c r="F137" s="76"/>
      <c r="G137" s="76"/>
    </row>
    <row r="138" spans="1:7" s="73" customFormat="1" x14ac:dyDescent="0.25">
      <c r="A138" s="41"/>
      <c r="B138" s="41"/>
      <c r="C138" s="41"/>
      <c r="D138" s="41"/>
      <c r="E138" s="76"/>
      <c r="F138" s="76"/>
      <c r="G138" s="76"/>
    </row>
    <row r="139" spans="1:7" s="73" customFormat="1" x14ac:dyDescent="0.25">
      <c r="A139" s="41"/>
      <c r="B139" s="41"/>
      <c r="C139" s="41"/>
      <c r="D139" s="41"/>
      <c r="E139" s="76"/>
      <c r="F139" s="76"/>
      <c r="G139" s="76"/>
    </row>
    <row r="140" spans="1:7" s="73" customFormat="1" x14ac:dyDescent="0.25">
      <c r="A140" s="41"/>
      <c r="B140" s="41"/>
      <c r="C140" s="41"/>
      <c r="D140" s="41"/>
      <c r="E140" s="76"/>
      <c r="F140" s="76"/>
      <c r="G140" s="76"/>
    </row>
    <row r="141" spans="1:7" s="73" customFormat="1" x14ac:dyDescent="0.25">
      <c r="A141" s="41"/>
      <c r="B141" s="41"/>
      <c r="C141" s="41"/>
      <c r="D141" s="41"/>
      <c r="E141" s="76"/>
      <c r="F141" s="76"/>
      <c r="G141" s="76"/>
    </row>
    <row r="142" spans="1:7" s="73" customFormat="1" x14ac:dyDescent="0.25">
      <c r="A142" s="41"/>
      <c r="B142" s="41"/>
      <c r="C142" s="41"/>
      <c r="D142" s="41"/>
      <c r="E142" s="76"/>
      <c r="F142" s="76"/>
      <c r="G142" s="76"/>
    </row>
    <row r="143" spans="1:7" s="73" customFormat="1" x14ac:dyDescent="0.25">
      <c r="A143" s="41"/>
      <c r="B143" s="41"/>
      <c r="C143" s="41"/>
      <c r="D143" s="41"/>
      <c r="E143" s="76"/>
      <c r="F143" s="76"/>
      <c r="G143" s="76"/>
    </row>
    <row r="144" spans="1:7" s="73" customFormat="1" x14ac:dyDescent="0.25">
      <c r="A144" s="41"/>
      <c r="B144" s="41"/>
      <c r="C144" s="41"/>
      <c r="D144" s="41"/>
      <c r="E144" s="76"/>
      <c r="F144" s="76"/>
      <c r="G144" s="76"/>
    </row>
    <row r="145" spans="1:7" s="73" customFormat="1" x14ac:dyDescent="0.25">
      <c r="A145" s="41"/>
      <c r="B145" s="41"/>
      <c r="C145" s="41"/>
      <c r="D145" s="41"/>
      <c r="E145" s="76"/>
      <c r="F145" s="76"/>
      <c r="G145" s="76"/>
    </row>
    <row r="146" spans="1:7" s="73" customFormat="1" x14ac:dyDescent="0.25">
      <c r="A146" s="41"/>
      <c r="B146" s="41"/>
      <c r="C146" s="41"/>
      <c r="D146" s="41"/>
      <c r="E146" s="76"/>
      <c r="F146" s="76"/>
      <c r="G146" s="76"/>
    </row>
    <row r="147" spans="1:7" s="73" customFormat="1" x14ac:dyDescent="0.25">
      <c r="A147" s="41"/>
      <c r="B147" s="41"/>
      <c r="C147" s="41"/>
      <c r="D147" s="41"/>
      <c r="E147" s="76"/>
      <c r="F147" s="76"/>
      <c r="G147" s="76"/>
    </row>
    <row r="148" spans="1:7" s="73" customFormat="1" x14ac:dyDescent="0.25">
      <c r="A148" s="41"/>
      <c r="B148" s="41"/>
      <c r="C148" s="41"/>
      <c r="D148" s="41"/>
      <c r="E148" s="76"/>
      <c r="F148" s="76"/>
      <c r="G148" s="76"/>
    </row>
    <row r="149" spans="1:7" s="73" customFormat="1" x14ac:dyDescent="0.25">
      <c r="A149" s="41"/>
      <c r="B149" s="41"/>
      <c r="C149" s="41"/>
      <c r="D149" s="41"/>
      <c r="E149" s="76"/>
      <c r="F149" s="76"/>
      <c r="G149" s="76"/>
    </row>
    <row r="150" spans="1:7" s="73" customFormat="1" x14ac:dyDescent="0.25">
      <c r="A150" s="41"/>
      <c r="B150" s="41"/>
      <c r="C150" s="41"/>
      <c r="D150" s="41"/>
      <c r="E150" s="76"/>
      <c r="F150" s="76"/>
      <c r="G150" s="76"/>
    </row>
    <row r="151" spans="1:7" s="73" customFormat="1" x14ac:dyDescent="0.25">
      <c r="A151" s="41"/>
      <c r="B151" s="41"/>
      <c r="C151" s="41"/>
      <c r="D151" s="41"/>
      <c r="E151" s="76"/>
      <c r="F151" s="76"/>
      <c r="G151" s="76"/>
    </row>
    <row r="152" spans="1:7" s="73" customFormat="1" x14ac:dyDescent="0.25">
      <c r="A152" s="41"/>
      <c r="B152" s="41"/>
      <c r="C152" s="41"/>
      <c r="D152" s="41"/>
      <c r="E152" s="76"/>
      <c r="F152" s="76"/>
      <c r="G152" s="76"/>
    </row>
    <row r="153" spans="1:7" s="73" customFormat="1" x14ac:dyDescent="0.25">
      <c r="A153" s="41"/>
      <c r="B153" s="41"/>
      <c r="C153" s="41"/>
      <c r="D153" s="41"/>
      <c r="E153" s="76"/>
      <c r="F153" s="76"/>
      <c r="G153" s="76"/>
    </row>
    <row r="154" spans="1:7" s="73" customFormat="1" x14ac:dyDescent="0.25">
      <c r="A154" s="41"/>
      <c r="B154" s="41"/>
      <c r="C154" s="41"/>
      <c r="D154" s="41"/>
      <c r="E154" s="76"/>
      <c r="F154" s="76"/>
      <c r="G154" s="76"/>
    </row>
    <row r="155" spans="1:7" s="73" customFormat="1" x14ac:dyDescent="0.25">
      <c r="A155" s="41"/>
      <c r="B155" s="41"/>
      <c r="C155" s="41"/>
      <c r="D155" s="41"/>
      <c r="E155" s="76"/>
      <c r="F155" s="76"/>
      <c r="G155" s="76"/>
    </row>
    <row r="156" spans="1:7" s="73" customFormat="1" x14ac:dyDescent="0.25">
      <c r="A156" s="41"/>
      <c r="B156" s="41"/>
      <c r="C156" s="41"/>
      <c r="D156" s="41"/>
      <c r="E156" s="76"/>
      <c r="F156" s="76"/>
      <c r="G156" s="76"/>
    </row>
    <row r="157" spans="1:7" s="73" customFormat="1" x14ac:dyDescent="0.25">
      <c r="A157" s="41"/>
      <c r="B157" s="41"/>
      <c r="C157" s="41"/>
      <c r="D157" s="41"/>
      <c r="E157" s="76"/>
      <c r="F157" s="76"/>
      <c r="G157" s="76"/>
    </row>
    <row r="158" spans="1:7" s="73" customFormat="1" x14ac:dyDescent="0.25">
      <c r="A158" s="41"/>
      <c r="B158" s="41"/>
      <c r="C158" s="41"/>
      <c r="D158" s="41"/>
      <c r="E158" s="76"/>
      <c r="F158" s="76"/>
      <c r="G158" s="76"/>
    </row>
    <row r="159" spans="1:7" s="73" customFormat="1" x14ac:dyDescent="0.25">
      <c r="A159" s="41"/>
      <c r="B159" s="41"/>
      <c r="C159" s="41"/>
      <c r="D159" s="41"/>
      <c r="E159" s="76"/>
      <c r="F159" s="76"/>
      <c r="G159" s="76"/>
    </row>
    <row r="160" spans="1:7" s="73" customFormat="1" x14ac:dyDescent="0.25">
      <c r="A160" s="41"/>
      <c r="B160" s="41"/>
      <c r="C160" s="41"/>
      <c r="D160" s="41"/>
      <c r="E160" s="76"/>
      <c r="F160" s="76"/>
      <c r="G160" s="76"/>
    </row>
    <row r="161" spans="1:7" s="73" customFormat="1" x14ac:dyDescent="0.25">
      <c r="A161" s="41"/>
      <c r="B161" s="41"/>
      <c r="C161" s="41"/>
      <c r="D161" s="41"/>
      <c r="E161" s="76"/>
      <c r="F161" s="76"/>
      <c r="G161" s="76"/>
    </row>
    <row r="162" spans="1:7" s="73" customFormat="1" x14ac:dyDescent="0.25">
      <c r="A162" s="41"/>
      <c r="B162" s="41"/>
      <c r="C162" s="41"/>
      <c r="D162" s="41"/>
      <c r="E162" s="76"/>
      <c r="F162" s="76"/>
      <c r="G162" s="76"/>
    </row>
    <row r="163" spans="1:7" s="73" customFormat="1" x14ac:dyDescent="0.25">
      <c r="A163" s="41"/>
      <c r="B163" s="41"/>
      <c r="C163" s="41"/>
      <c r="D163" s="41"/>
      <c r="E163" s="76"/>
      <c r="F163" s="76"/>
      <c r="G163" s="76"/>
    </row>
    <row r="164" spans="1:7" s="73" customFormat="1" x14ac:dyDescent="0.25">
      <c r="A164" s="41"/>
      <c r="B164" s="41"/>
      <c r="C164" s="41"/>
      <c r="D164" s="41"/>
      <c r="E164" s="76"/>
      <c r="F164" s="76"/>
      <c r="G164" s="76"/>
    </row>
    <row r="165" spans="1:7" s="73" customFormat="1" x14ac:dyDescent="0.25">
      <c r="A165" s="41"/>
      <c r="B165" s="41"/>
      <c r="C165" s="41"/>
      <c r="D165" s="41"/>
      <c r="E165" s="76"/>
      <c r="F165" s="76"/>
      <c r="G165" s="76"/>
    </row>
    <row r="166" spans="1:7" s="73" customFormat="1" x14ac:dyDescent="0.25">
      <c r="A166" s="41"/>
      <c r="B166" s="41"/>
      <c r="C166" s="41"/>
      <c r="D166" s="41"/>
      <c r="E166" s="76"/>
      <c r="F166" s="76"/>
      <c r="G166" s="76"/>
    </row>
    <row r="167" spans="1:7" s="73" customFormat="1" x14ac:dyDescent="0.25">
      <c r="A167" s="41"/>
      <c r="B167" s="41"/>
      <c r="C167" s="41"/>
      <c r="D167" s="41"/>
      <c r="E167" s="76"/>
      <c r="F167" s="76"/>
      <c r="G167" s="76"/>
    </row>
    <row r="168" spans="1:7" s="73" customFormat="1" x14ac:dyDescent="0.25">
      <c r="A168" s="41"/>
      <c r="B168" s="41"/>
      <c r="C168" s="41"/>
      <c r="D168" s="41"/>
      <c r="E168" s="76"/>
      <c r="F168" s="76"/>
      <c r="G168" s="76"/>
    </row>
    <row r="169" spans="1:7" s="73" customFormat="1" x14ac:dyDescent="0.25">
      <c r="A169" s="41"/>
      <c r="B169" s="41"/>
      <c r="C169" s="41"/>
      <c r="D169" s="41"/>
      <c r="E169" s="76"/>
      <c r="F169" s="76"/>
      <c r="G169" s="76"/>
    </row>
    <row r="170" spans="1:7" s="73" customFormat="1" x14ac:dyDescent="0.25">
      <c r="A170" s="41"/>
      <c r="B170" s="41"/>
      <c r="C170" s="41"/>
      <c r="D170" s="41"/>
      <c r="E170" s="76"/>
      <c r="F170" s="76"/>
      <c r="G170" s="76"/>
    </row>
    <row r="171" spans="1:7" s="73" customFormat="1" x14ac:dyDescent="0.25">
      <c r="A171" s="41"/>
      <c r="B171" s="41"/>
      <c r="C171" s="41"/>
      <c r="D171" s="41"/>
      <c r="E171" s="76"/>
      <c r="F171" s="76"/>
      <c r="G171" s="76"/>
    </row>
    <row r="172" spans="1:7" s="73" customFormat="1" x14ac:dyDescent="0.25">
      <c r="A172" s="41"/>
      <c r="B172" s="41"/>
      <c r="C172" s="41"/>
      <c r="D172" s="41"/>
      <c r="E172" s="76"/>
      <c r="F172" s="76"/>
      <c r="G172" s="76"/>
    </row>
    <row r="173" spans="1:7" s="73" customFormat="1" x14ac:dyDescent="0.25">
      <c r="A173" s="41"/>
      <c r="B173" s="41"/>
      <c r="C173" s="41"/>
      <c r="D173" s="41"/>
      <c r="E173" s="76"/>
      <c r="F173" s="76"/>
      <c r="G173" s="76"/>
    </row>
    <row r="174" spans="1:7" s="73" customFormat="1" x14ac:dyDescent="0.25">
      <c r="A174" s="41"/>
      <c r="B174" s="41"/>
      <c r="C174" s="41"/>
      <c r="D174" s="41"/>
      <c r="E174" s="76"/>
      <c r="F174" s="76"/>
      <c r="G174" s="76"/>
    </row>
    <row r="175" spans="1:7" s="73" customFormat="1" x14ac:dyDescent="0.25">
      <c r="A175" s="41"/>
      <c r="B175" s="41"/>
      <c r="C175" s="41"/>
      <c r="D175" s="41"/>
      <c r="E175" s="76"/>
      <c r="F175" s="76"/>
      <c r="G175" s="76"/>
    </row>
    <row r="176" spans="1:7" s="73" customFormat="1" x14ac:dyDescent="0.25">
      <c r="A176" s="41"/>
      <c r="B176" s="41"/>
      <c r="C176" s="41"/>
      <c r="D176" s="41"/>
      <c r="E176" s="76"/>
      <c r="F176" s="76"/>
      <c r="G176" s="76"/>
    </row>
    <row r="177" spans="1:7" s="73" customFormat="1" x14ac:dyDescent="0.25">
      <c r="A177" s="41"/>
      <c r="B177" s="41"/>
      <c r="C177" s="41"/>
      <c r="D177" s="41"/>
      <c r="E177" s="76"/>
      <c r="F177" s="76"/>
      <c r="G177" s="76"/>
    </row>
    <row r="178" spans="1:7" s="73" customFormat="1" x14ac:dyDescent="0.25">
      <c r="A178" s="41"/>
      <c r="B178" s="41"/>
      <c r="C178" s="41"/>
      <c r="D178" s="41"/>
      <c r="E178" s="76"/>
      <c r="F178" s="76"/>
      <c r="G178" s="76"/>
    </row>
    <row r="179" spans="1:7" s="73" customFormat="1" x14ac:dyDescent="0.25">
      <c r="A179" s="41"/>
      <c r="B179" s="41"/>
      <c r="C179" s="41"/>
      <c r="D179" s="41"/>
      <c r="E179" s="76"/>
      <c r="F179" s="76"/>
      <c r="G179" s="76"/>
    </row>
    <row r="180" spans="1:7" s="73" customFormat="1" x14ac:dyDescent="0.25">
      <c r="A180" s="41"/>
      <c r="B180" s="41"/>
      <c r="C180" s="41"/>
      <c r="D180" s="41"/>
      <c r="E180" s="76"/>
      <c r="F180" s="76"/>
      <c r="G180" s="76"/>
    </row>
    <row r="181" spans="1:7" s="73" customFormat="1" x14ac:dyDescent="0.25">
      <c r="A181" s="41"/>
      <c r="B181" s="41"/>
      <c r="C181" s="41"/>
      <c r="D181" s="41"/>
      <c r="E181" s="76"/>
      <c r="F181" s="76"/>
      <c r="G181" s="76"/>
    </row>
    <row r="182" spans="1:7" s="73" customFormat="1" x14ac:dyDescent="0.25">
      <c r="A182" s="41"/>
      <c r="B182" s="41"/>
      <c r="C182" s="41"/>
      <c r="D182" s="41"/>
      <c r="E182" s="76"/>
      <c r="F182" s="76"/>
      <c r="G182" s="76"/>
    </row>
    <row r="183" spans="1:7" s="73" customFormat="1" x14ac:dyDescent="0.25">
      <c r="A183" s="41"/>
      <c r="B183" s="41"/>
      <c r="C183" s="41"/>
      <c r="D183" s="41"/>
      <c r="E183" s="76"/>
      <c r="F183" s="76"/>
      <c r="G183" s="76"/>
    </row>
    <row r="184" spans="1:7" s="73" customFormat="1" x14ac:dyDescent="0.25">
      <c r="A184" s="41"/>
      <c r="B184" s="41"/>
      <c r="C184" s="41"/>
      <c r="D184" s="41"/>
      <c r="E184" s="76"/>
      <c r="F184" s="76"/>
      <c r="G184" s="76"/>
    </row>
    <row r="185" spans="1:7" s="73" customFormat="1" x14ac:dyDescent="0.25">
      <c r="A185" s="41"/>
      <c r="B185" s="41"/>
      <c r="C185" s="41"/>
      <c r="D185" s="41"/>
      <c r="E185" s="76"/>
      <c r="F185" s="76"/>
      <c r="G185" s="76"/>
    </row>
    <row r="186" spans="1:7" s="73" customFormat="1" x14ac:dyDescent="0.25">
      <c r="A186" s="41"/>
      <c r="B186" s="41"/>
      <c r="C186" s="41"/>
      <c r="D186" s="41"/>
      <c r="E186" s="76"/>
      <c r="F186" s="76"/>
      <c r="G186" s="76"/>
    </row>
    <row r="187" spans="1:7" s="73" customFormat="1" x14ac:dyDescent="0.25">
      <c r="A187" s="41"/>
      <c r="B187" s="41"/>
      <c r="C187" s="41"/>
      <c r="D187" s="41"/>
      <c r="E187" s="76"/>
      <c r="F187" s="76"/>
      <c r="G187" s="76"/>
    </row>
    <row r="188" spans="1:7" s="73" customFormat="1" x14ac:dyDescent="0.25">
      <c r="A188" s="41"/>
      <c r="B188" s="41"/>
      <c r="C188" s="41"/>
      <c r="D188" s="41"/>
      <c r="E188" s="76"/>
      <c r="F188" s="76"/>
      <c r="G188" s="76"/>
    </row>
    <row r="189" spans="1:7" s="73" customFormat="1" x14ac:dyDescent="0.25">
      <c r="A189" s="41"/>
      <c r="B189" s="41"/>
      <c r="C189" s="41"/>
      <c r="D189" s="41"/>
      <c r="E189" s="76"/>
      <c r="F189" s="76"/>
      <c r="G189" s="76"/>
    </row>
    <row r="190" spans="1:7" s="73" customFormat="1" x14ac:dyDescent="0.25">
      <c r="A190" s="41"/>
      <c r="B190" s="41"/>
      <c r="C190" s="41"/>
      <c r="D190" s="41"/>
      <c r="E190" s="76"/>
      <c r="F190" s="76"/>
      <c r="G190" s="76"/>
    </row>
    <row r="191" spans="1:7" s="73" customFormat="1" x14ac:dyDescent="0.25">
      <c r="A191" s="41"/>
      <c r="B191" s="41"/>
      <c r="C191" s="41"/>
      <c r="D191" s="41"/>
      <c r="E191" s="76"/>
      <c r="F191" s="76"/>
      <c r="G191" s="76"/>
    </row>
    <row r="192" spans="1:7" s="73" customFormat="1" x14ac:dyDescent="0.25">
      <c r="A192" s="41"/>
      <c r="B192" s="41"/>
      <c r="C192" s="41"/>
      <c r="D192" s="41"/>
      <c r="E192" s="76"/>
      <c r="F192" s="76"/>
      <c r="G192" s="76"/>
    </row>
    <row r="193" spans="1:7" s="73" customFormat="1" x14ac:dyDescent="0.25">
      <c r="A193" s="41"/>
      <c r="B193" s="41"/>
      <c r="C193" s="41"/>
      <c r="D193" s="41"/>
      <c r="E193" s="76"/>
      <c r="F193" s="76"/>
      <c r="G193" s="76"/>
    </row>
    <row r="194" spans="1:7" s="73" customFormat="1" x14ac:dyDescent="0.25">
      <c r="A194" s="41"/>
      <c r="B194" s="41"/>
      <c r="C194" s="41"/>
      <c r="D194" s="41"/>
      <c r="E194" s="76"/>
      <c r="F194" s="76"/>
      <c r="G194" s="76"/>
    </row>
    <row r="195" spans="1:7" s="73" customFormat="1" x14ac:dyDescent="0.25">
      <c r="A195" s="41"/>
      <c r="B195" s="41"/>
      <c r="C195" s="41"/>
      <c r="D195" s="41"/>
      <c r="E195" s="76"/>
      <c r="F195" s="76"/>
      <c r="G195" s="76"/>
    </row>
    <row r="196" spans="1:7" s="73" customFormat="1" x14ac:dyDescent="0.25">
      <c r="A196" s="41"/>
      <c r="B196" s="41"/>
      <c r="C196" s="41"/>
      <c r="D196" s="41"/>
      <c r="E196" s="76"/>
      <c r="F196" s="76"/>
      <c r="G196" s="76"/>
    </row>
    <row r="197" spans="1:7" s="73" customFormat="1" x14ac:dyDescent="0.25">
      <c r="A197" s="41"/>
      <c r="B197" s="41"/>
      <c r="C197" s="41"/>
      <c r="D197" s="41"/>
      <c r="E197" s="76"/>
      <c r="F197" s="76"/>
      <c r="G197" s="76"/>
    </row>
    <row r="198" spans="1:7" s="73" customFormat="1" x14ac:dyDescent="0.25">
      <c r="A198" s="41"/>
      <c r="B198" s="41"/>
      <c r="C198" s="41"/>
      <c r="D198" s="41"/>
      <c r="E198" s="76"/>
      <c r="F198" s="76"/>
      <c r="G198" s="76"/>
    </row>
    <row r="199" spans="1:7" s="73" customFormat="1" x14ac:dyDescent="0.25">
      <c r="A199" s="41"/>
      <c r="B199" s="41"/>
      <c r="C199" s="41"/>
      <c r="D199" s="41"/>
      <c r="E199" s="76"/>
      <c r="F199" s="76"/>
      <c r="G199" s="76"/>
    </row>
    <row r="200" spans="1:7" s="73" customFormat="1" x14ac:dyDescent="0.25">
      <c r="A200" s="41"/>
      <c r="B200" s="41"/>
      <c r="C200" s="41"/>
      <c r="D200" s="41"/>
      <c r="E200" s="76"/>
      <c r="F200" s="76"/>
      <c r="G200" s="76"/>
    </row>
    <row r="201" spans="1:7" s="73" customFormat="1" x14ac:dyDescent="0.25">
      <c r="A201" s="41"/>
      <c r="B201" s="41"/>
      <c r="C201" s="41"/>
      <c r="D201" s="41"/>
      <c r="E201" s="76"/>
      <c r="F201" s="76"/>
      <c r="G201" s="76"/>
    </row>
    <row r="202" spans="1:7" s="73" customFormat="1" x14ac:dyDescent="0.25">
      <c r="A202" s="41"/>
      <c r="B202" s="41"/>
      <c r="C202" s="41"/>
      <c r="D202" s="41"/>
      <c r="E202" s="76"/>
      <c r="F202" s="76"/>
      <c r="G202" s="76"/>
    </row>
    <row r="203" spans="1:7" s="73" customFormat="1" x14ac:dyDescent="0.25">
      <c r="A203" s="41"/>
      <c r="B203" s="41"/>
      <c r="C203" s="41"/>
      <c r="D203" s="41"/>
      <c r="E203" s="76"/>
      <c r="F203" s="76"/>
      <c r="G203" s="76"/>
    </row>
    <row r="204" spans="1:7" s="73" customFormat="1" x14ac:dyDescent="0.25">
      <c r="A204" s="41"/>
      <c r="B204" s="41"/>
      <c r="C204" s="41"/>
      <c r="D204" s="41"/>
      <c r="E204" s="76"/>
      <c r="F204" s="76"/>
      <c r="G204" s="76"/>
    </row>
    <row r="205" spans="1:7" s="73" customFormat="1" x14ac:dyDescent="0.25">
      <c r="A205" s="41"/>
      <c r="B205" s="41"/>
      <c r="C205" s="41"/>
      <c r="D205" s="41"/>
      <c r="E205" s="76"/>
      <c r="F205" s="76"/>
      <c r="G205" s="76"/>
    </row>
    <row r="206" spans="1:7" s="73" customFormat="1" x14ac:dyDescent="0.25">
      <c r="A206" s="41"/>
      <c r="B206" s="41"/>
      <c r="C206" s="41"/>
      <c r="D206" s="41"/>
      <c r="E206" s="76"/>
      <c r="F206" s="76"/>
      <c r="G206" s="76"/>
    </row>
    <row r="207" spans="1:7" s="73" customFormat="1" x14ac:dyDescent="0.25">
      <c r="A207" s="41"/>
      <c r="B207" s="41"/>
      <c r="C207" s="41"/>
      <c r="D207" s="41"/>
      <c r="E207" s="76"/>
      <c r="F207" s="76"/>
      <c r="G207" s="76"/>
    </row>
    <row r="208" spans="1:7" s="73" customFormat="1" x14ac:dyDescent="0.25">
      <c r="A208" s="41"/>
      <c r="B208" s="41"/>
      <c r="C208" s="41"/>
      <c r="D208" s="41"/>
      <c r="E208" s="76"/>
      <c r="F208" s="76"/>
      <c r="G208" s="76"/>
    </row>
    <row r="209" spans="1:7" s="73" customFormat="1" x14ac:dyDescent="0.25">
      <c r="A209" s="41"/>
      <c r="B209" s="41"/>
      <c r="C209" s="41"/>
      <c r="D209" s="41"/>
      <c r="E209" s="76"/>
      <c r="F209" s="76"/>
      <c r="G209" s="76"/>
    </row>
    <row r="210" spans="1:7" s="73" customFormat="1" x14ac:dyDescent="0.25">
      <c r="A210" s="41"/>
      <c r="B210" s="41"/>
      <c r="C210" s="41"/>
      <c r="D210" s="41"/>
      <c r="E210" s="76"/>
      <c r="F210" s="76"/>
      <c r="G210" s="76"/>
    </row>
    <row r="211" spans="1:7" s="73" customFormat="1" x14ac:dyDescent="0.25">
      <c r="A211" s="41"/>
      <c r="B211" s="41"/>
      <c r="C211" s="41"/>
      <c r="D211" s="41"/>
      <c r="E211" s="76"/>
      <c r="F211" s="76"/>
      <c r="G211" s="76"/>
    </row>
    <row r="212" spans="1:7" s="73" customFormat="1" x14ac:dyDescent="0.25">
      <c r="A212" s="41"/>
      <c r="B212" s="41"/>
      <c r="C212" s="41"/>
      <c r="D212" s="41"/>
      <c r="E212" s="76"/>
      <c r="F212" s="76"/>
      <c r="G212" s="76"/>
    </row>
    <row r="213" spans="1:7" s="73" customFormat="1" x14ac:dyDescent="0.25">
      <c r="A213" s="41"/>
      <c r="B213" s="41"/>
      <c r="C213" s="41"/>
      <c r="D213" s="41"/>
      <c r="E213" s="76"/>
      <c r="F213" s="76"/>
      <c r="G213" s="76"/>
    </row>
    <row r="214" spans="1:7" s="73" customFormat="1" x14ac:dyDescent="0.25">
      <c r="A214" s="41"/>
      <c r="B214" s="41"/>
      <c r="C214" s="41"/>
      <c r="D214" s="41"/>
      <c r="E214" s="76"/>
      <c r="F214" s="76"/>
      <c r="G214" s="76"/>
    </row>
    <row r="215" spans="1:7" s="73" customFormat="1" x14ac:dyDescent="0.25">
      <c r="A215" s="41"/>
      <c r="B215" s="41"/>
      <c r="C215" s="41"/>
      <c r="D215" s="41"/>
      <c r="E215" s="76"/>
      <c r="F215" s="76"/>
      <c r="G215" s="76"/>
    </row>
    <row r="216" spans="1:7" s="73" customFormat="1" x14ac:dyDescent="0.25">
      <c r="A216" s="41"/>
      <c r="B216" s="41"/>
      <c r="C216" s="41"/>
      <c r="D216" s="41"/>
      <c r="E216" s="76"/>
      <c r="F216" s="76"/>
      <c r="G216" s="76"/>
    </row>
    <row r="217" spans="1:7" s="73" customFormat="1" x14ac:dyDescent="0.25">
      <c r="A217" s="41"/>
      <c r="B217" s="41"/>
      <c r="C217" s="41"/>
      <c r="D217" s="41"/>
      <c r="E217" s="76"/>
      <c r="F217" s="76"/>
      <c r="G217" s="76"/>
    </row>
    <row r="218" spans="1:7" s="73" customFormat="1" x14ac:dyDescent="0.25">
      <c r="A218" s="41"/>
      <c r="B218" s="41"/>
      <c r="C218" s="41"/>
      <c r="D218" s="41"/>
      <c r="E218" s="76"/>
      <c r="F218" s="76"/>
      <c r="G218" s="76"/>
    </row>
    <row r="219" spans="1:7" s="73" customFormat="1" x14ac:dyDescent="0.25">
      <c r="A219" s="41"/>
      <c r="B219" s="41"/>
      <c r="C219" s="41"/>
      <c r="D219" s="41"/>
      <c r="E219" s="76"/>
      <c r="F219" s="76"/>
      <c r="G219" s="76"/>
    </row>
    <row r="220" spans="1:7" s="73" customFormat="1" x14ac:dyDescent="0.25">
      <c r="A220" s="41"/>
      <c r="B220" s="41"/>
      <c r="C220" s="41"/>
      <c r="D220" s="41"/>
      <c r="E220" s="76"/>
      <c r="F220" s="76"/>
      <c r="G220" s="76"/>
    </row>
    <row r="221" spans="1:7" s="73" customFormat="1" x14ac:dyDescent="0.25">
      <c r="A221" s="41"/>
      <c r="B221" s="41"/>
      <c r="C221" s="41"/>
      <c r="D221" s="41"/>
      <c r="E221" s="76"/>
      <c r="F221" s="76"/>
      <c r="G221" s="76"/>
    </row>
    <row r="222" spans="1:7" s="73" customFormat="1" x14ac:dyDescent="0.25">
      <c r="A222" s="41"/>
      <c r="B222" s="41"/>
      <c r="C222" s="41"/>
      <c r="D222" s="41"/>
      <c r="E222" s="76"/>
      <c r="F222" s="76"/>
      <c r="G222" s="76"/>
    </row>
    <row r="223" spans="1:7" s="73" customFormat="1" x14ac:dyDescent="0.25">
      <c r="A223" s="41"/>
      <c r="B223" s="41"/>
      <c r="C223" s="41"/>
      <c r="D223" s="41"/>
      <c r="E223" s="76"/>
      <c r="F223" s="76"/>
      <c r="G223" s="76"/>
    </row>
    <row r="224" spans="1:7" s="73" customFormat="1" x14ac:dyDescent="0.25">
      <c r="A224" s="41"/>
      <c r="B224" s="41"/>
      <c r="C224" s="41"/>
      <c r="D224" s="41"/>
      <c r="E224" s="76"/>
      <c r="F224" s="76"/>
      <c r="G224" s="76"/>
    </row>
    <row r="225" spans="1:7" s="73" customFormat="1" x14ac:dyDescent="0.25">
      <c r="A225" s="41"/>
      <c r="B225" s="41"/>
      <c r="C225" s="41"/>
      <c r="D225" s="41"/>
      <c r="E225" s="76"/>
      <c r="F225" s="76"/>
      <c r="G225" s="76"/>
    </row>
    <row r="226" spans="1:7" s="73" customFormat="1" x14ac:dyDescent="0.25">
      <c r="A226" s="41"/>
      <c r="B226" s="41"/>
      <c r="C226" s="41"/>
      <c r="D226" s="41"/>
      <c r="E226" s="76"/>
      <c r="F226" s="76"/>
      <c r="G226" s="76"/>
    </row>
    <row r="227" spans="1:7" s="73" customFormat="1" x14ac:dyDescent="0.25">
      <c r="A227" s="41"/>
      <c r="B227" s="41"/>
      <c r="C227" s="41"/>
      <c r="D227" s="41"/>
      <c r="E227" s="76"/>
      <c r="F227" s="76"/>
      <c r="G227" s="76"/>
    </row>
    <row r="228" spans="1:7" s="73" customFormat="1" x14ac:dyDescent="0.25">
      <c r="A228" s="41"/>
      <c r="B228" s="41"/>
      <c r="C228" s="41"/>
      <c r="D228" s="41"/>
      <c r="E228" s="76"/>
      <c r="F228" s="76"/>
      <c r="G228" s="76"/>
    </row>
    <row r="229" spans="1:7" s="73" customFormat="1" x14ac:dyDescent="0.25">
      <c r="A229" s="41"/>
      <c r="B229" s="41"/>
      <c r="C229" s="41"/>
      <c r="D229" s="41"/>
      <c r="E229" s="76"/>
      <c r="F229" s="76"/>
      <c r="G229" s="76"/>
    </row>
    <row r="230" spans="1:7" s="73" customFormat="1" x14ac:dyDescent="0.25">
      <c r="A230" s="41"/>
      <c r="B230" s="41"/>
      <c r="C230" s="41"/>
      <c r="D230" s="41"/>
      <c r="E230" s="76"/>
      <c r="F230" s="76"/>
      <c r="G230" s="76"/>
    </row>
    <row r="231" spans="1:7" s="73" customFormat="1" x14ac:dyDescent="0.25">
      <c r="A231" s="41"/>
      <c r="B231" s="41"/>
      <c r="C231" s="41"/>
      <c r="D231" s="41"/>
      <c r="E231" s="76"/>
      <c r="F231" s="76"/>
      <c r="G231" s="76"/>
    </row>
    <row r="232" spans="1:7" s="73" customFormat="1" x14ac:dyDescent="0.25">
      <c r="A232" s="41"/>
      <c r="B232" s="41"/>
      <c r="C232" s="41"/>
      <c r="D232" s="41"/>
      <c r="E232" s="76"/>
      <c r="F232" s="76"/>
      <c r="G232" s="76"/>
    </row>
    <row r="233" spans="1:7" s="73" customFormat="1" x14ac:dyDescent="0.25">
      <c r="A233" s="41"/>
      <c r="B233" s="41"/>
      <c r="C233" s="41"/>
      <c r="D233" s="41"/>
      <c r="E233" s="76"/>
      <c r="F233" s="76"/>
      <c r="G233" s="76"/>
    </row>
    <row r="234" spans="1:7" s="73" customFormat="1" x14ac:dyDescent="0.25">
      <c r="A234" s="41"/>
      <c r="B234" s="41"/>
      <c r="C234" s="41"/>
      <c r="D234" s="41"/>
      <c r="E234" s="76"/>
      <c r="F234" s="76"/>
      <c r="G234" s="76"/>
    </row>
    <row r="235" spans="1:7" s="73" customFormat="1" x14ac:dyDescent="0.25">
      <c r="A235" s="41"/>
      <c r="B235" s="41"/>
      <c r="C235" s="41"/>
      <c r="D235" s="41"/>
      <c r="E235" s="76"/>
      <c r="F235" s="76"/>
      <c r="G235" s="76"/>
    </row>
    <row r="236" spans="1:7" s="73" customFormat="1" x14ac:dyDescent="0.25">
      <c r="A236" s="41"/>
      <c r="B236" s="41"/>
      <c r="C236" s="41"/>
      <c r="D236" s="41"/>
      <c r="E236" s="76"/>
      <c r="F236" s="76"/>
      <c r="G236" s="76"/>
    </row>
  </sheetData>
  <mergeCells count="10">
    <mergeCell ref="B27:G27"/>
    <mergeCell ref="B28:C28"/>
    <mergeCell ref="B29:E29"/>
    <mergeCell ref="J2:J3"/>
    <mergeCell ref="K2:L2"/>
    <mergeCell ref="N2:P2"/>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pageSetup paperSize="9" orientation="portrait" horizontalDpi="4294967292" verticalDpi="4294967292"/>
  <drawing r:id="rId3"/>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7"/>
  <dimension ref="A1:Z245"/>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26" width="8.7109375" style="73"/>
  </cols>
  <sheetData>
    <row r="1" spans="1:21" s="73" customFormat="1" ht="30" customHeight="1" x14ac:dyDescent="0.25">
      <c r="A1" s="70" t="s">
        <v>0</v>
      </c>
      <c r="B1" s="67"/>
      <c r="C1" s="24" t="s">
        <v>142</v>
      </c>
      <c r="D1" s="68"/>
      <c r="E1" s="69"/>
      <c r="F1" s="69"/>
      <c r="G1" s="24"/>
      <c r="H1" s="132"/>
      <c r="I1" s="132"/>
      <c r="J1" s="132"/>
      <c r="K1" s="132"/>
      <c r="L1" s="132"/>
      <c r="M1" s="132"/>
      <c r="N1" s="132"/>
      <c r="O1" s="132"/>
      <c r="P1" s="132"/>
      <c r="Q1" s="132"/>
      <c r="R1" s="132"/>
      <c r="S1" s="132"/>
      <c r="T1" s="132"/>
      <c r="U1" s="132"/>
    </row>
    <row r="2" spans="1:21" s="73" customFormat="1" ht="30" customHeight="1" thickBot="1" x14ac:dyDescent="0.3">
      <c r="A2" s="71"/>
      <c r="B2" s="252" t="s">
        <v>183</v>
      </c>
      <c r="C2" s="252"/>
      <c r="D2" s="252"/>
      <c r="E2" s="253"/>
      <c r="F2" s="253"/>
      <c r="G2" s="253"/>
      <c r="H2" s="132"/>
      <c r="I2" s="256"/>
      <c r="J2" s="254"/>
      <c r="K2" s="254"/>
      <c r="L2" s="120"/>
      <c r="M2" s="254"/>
      <c r="N2" s="254"/>
      <c r="O2" s="254"/>
      <c r="P2" s="254"/>
      <c r="Q2" s="254"/>
      <c r="R2" s="254"/>
      <c r="S2" s="254"/>
      <c r="T2" s="254"/>
      <c r="U2" s="132"/>
    </row>
    <row r="3" spans="1:21" ht="30" customHeight="1" x14ac:dyDescent="0.25">
      <c r="A3" s="71"/>
      <c r="B3" s="242" t="s">
        <v>6</v>
      </c>
      <c r="C3" s="244" t="s">
        <v>18</v>
      </c>
      <c r="D3" s="245"/>
      <c r="E3" s="237" t="s">
        <v>8</v>
      </c>
      <c r="F3" s="238"/>
      <c r="G3" s="238"/>
      <c r="H3" s="132"/>
      <c r="I3" s="256"/>
      <c r="J3" s="254"/>
      <c r="K3" s="254"/>
      <c r="L3" s="119"/>
      <c r="M3" s="254"/>
      <c r="N3" s="254"/>
      <c r="O3" s="254"/>
      <c r="P3" s="119"/>
      <c r="Q3" s="254"/>
      <c r="R3" s="254"/>
      <c r="S3" s="254"/>
      <c r="T3" s="254"/>
      <c r="U3" s="132"/>
    </row>
    <row r="4" spans="1:21" ht="45" customHeight="1" x14ac:dyDescent="0.25">
      <c r="A4" s="71"/>
      <c r="B4" s="243"/>
      <c r="C4" s="85" t="s">
        <v>7</v>
      </c>
      <c r="D4" s="31" t="s">
        <v>19</v>
      </c>
      <c r="E4" s="85" t="s">
        <v>7</v>
      </c>
      <c r="F4" s="30" t="s">
        <v>20</v>
      </c>
      <c r="G4" s="86" t="s">
        <v>19</v>
      </c>
      <c r="H4" s="132"/>
      <c r="I4" s="256"/>
      <c r="J4" s="120"/>
      <c r="K4" s="120"/>
      <c r="L4" s="119"/>
      <c r="M4" s="120"/>
      <c r="N4" s="120"/>
      <c r="O4" s="120"/>
      <c r="P4" s="119"/>
      <c r="Q4" s="120"/>
      <c r="R4" s="120"/>
      <c r="S4" s="120"/>
      <c r="T4" s="120"/>
      <c r="U4" s="132"/>
    </row>
    <row r="5" spans="1:21" x14ac:dyDescent="0.25">
      <c r="B5" s="170">
        <v>2000</v>
      </c>
      <c r="C5" s="171" t="s">
        <v>3</v>
      </c>
      <c r="D5" s="172" t="s">
        <v>3</v>
      </c>
      <c r="E5" s="171" t="s">
        <v>3</v>
      </c>
      <c r="F5" s="173" t="s">
        <v>3</v>
      </c>
      <c r="G5" s="173" t="s">
        <v>3</v>
      </c>
      <c r="H5" s="132"/>
      <c r="I5" s="121"/>
      <c r="J5" s="122"/>
      <c r="K5" s="122"/>
      <c r="L5" s="123"/>
      <c r="M5" s="122"/>
      <c r="N5" s="122"/>
      <c r="O5" s="122"/>
      <c r="P5" s="123"/>
      <c r="Q5" s="122"/>
      <c r="R5" s="122"/>
      <c r="S5" s="122"/>
      <c r="T5" s="122"/>
      <c r="U5" s="132"/>
    </row>
    <row r="6" spans="1:21" x14ac:dyDescent="0.25">
      <c r="B6" s="175">
        <v>2001</v>
      </c>
      <c r="C6" s="176" t="s">
        <v>3</v>
      </c>
      <c r="D6" s="177" t="s">
        <v>3</v>
      </c>
      <c r="E6" s="176" t="s">
        <v>3</v>
      </c>
      <c r="F6" s="178" t="s">
        <v>3</v>
      </c>
      <c r="G6" s="178" t="s">
        <v>3</v>
      </c>
      <c r="H6" s="132"/>
      <c r="I6" s="121"/>
      <c r="J6" s="122"/>
      <c r="K6" s="122"/>
      <c r="L6" s="123"/>
      <c r="M6" s="122"/>
      <c r="N6" s="122"/>
      <c r="O6" s="122"/>
      <c r="P6" s="123"/>
      <c r="Q6" s="122"/>
      <c r="R6" s="122"/>
      <c r="S6" s="122"/>
      <c r="T6" s="122"/>
      <c r="U6" s="132"/>
    </row>
    <row r="7" spans="1:21" x14ac:dyDescent="0.25">
      <c r="B7" s="180">
        <v>2002</v>
      </c>
      <c r="C7" s="181">
        <v>400016</v>
      </c>
      <c r="D7" s="182" t="s">
        <v>3</v>
      </c>
      <c r="E7" s="181">
        <v>590</v>
      </c>
      <c r="F7" s="183">
        <f t="shared" ref="F7" si="0">E7/C7*100</f>
        <v>0.14749410023599058</v>
      </c>
      <c r="G7" s="183" t="s">
        <v>3</v>
      </c>
      <c r="H7" s="132"/>
      <c r="I7" s="121"/>
      <c r="J7" s="122"/>
      <c r="K7" s="122"/>
      <c r="L7" s="123"/>
      <c r="M7" s="122"/>
      <c r="N7" s="122"/>
      <c r="O7" s="122"/>
      <c r="P7" s="123"/>
      <c r="Q7" s="122"/>
      <c r="R7" s="122"/>
      <c r="S7" s="122"/>
      <c r="T7" s="122"/>
      <c r="U7" s="132"/>
    </row>
    <row r="8" spans="1:21" x14ac:dyDescent="0.25">
      <c r="B8" s="180">
        <v>2003</v>
      </c>
      <c r="C8" s="181" t="s">
        <v>3</v>
      </c>
      <c r="D8" s="182" t="s">
        <v>3</v>
      </c>
      <c r="E8" s="181" t="s">
        <v>3</v>
      </c>
      <c r="F8" s="183" t="s">
        <v>3</v>
      </c>
      <c r="G8" s="183" t="s">
        <v>3</v>
      </c>
      <c r="H8" s="132"/>
      <c r="I8" s="121"/>
      <c r="J8" s="122"/>
      <c r="K8" s="122"/>
      <c r="L8" s="123"/>
      <c r="M8" s="122"/>
      <c r="N8" s="122"/>
      <c r="O8" s="122"/>
      <c r="P8" s="123"/>
      <c r="Q8" s="122"/>
      <c r="R8" s="122"/>
      <c r="S8" s="122"/>
      <c r="T8" s="122"/>
      <c r="U8" s="132"/>
    </row>
    <row r="9" spans="1:21" x14ac:dyDescent="0.25">
      <c r="B9" s="180">
        <v>2004</v>
      </c>
      <c r="C9" s="181" t="s">
        <v>3</v>
      </c>
      <c r="D9" s="182" t="s">
        <v>3</v>
      </c>
      <c r="E9" s="181" t="s">
        <v>3</v>
      </c>
      <c r="F9" s="183" t="s">
        <v>3</v>
      </c>
      <c r="G9" s="183" t="s">
        <v>3</v>
      </c>
      <c r="H9" s="132"/>
      <c r="I9" s="121"/>
      <c r="J9" s="122"/>
      <c r="K9" s="122"/>
      <c r="L9" s="123"/>
      <c r="M9" s="122"/>
      <c r="N9" s="122"/>
      <c r="O9" s="122"/>
      <c r="P9" s="123"/>
      <c r="Q9" s="122"/>
      <c r="R9" s="122"/>
      <c r="S9" s="122"/>
      <c r="T9" s="122"/>
      <c r="U9" s="132"/>
    </row>
    <row r="10" spans="1:21" x14ac:dyDescent="0.25">
      <c r="B10" s="180">
        <v>2005</v>
      </c>
      <c r="C10" s="181" t="s">
        <v>3</v>
      </c>
      <c r="D10" s="182" t="s">
        <v>3</v>
      </c>
      <c r="E10" s="181" t="s">
        <v>3</v>
      </c>
      <c r="F10" s="183" t="s">
        <v>3</v>
      </c>
      <c r="G10" s="183" t="s">
        <v>3</v>
      </c>
      <c r="H10" s="132"/>
      <c r="I10" s="121"/>
      <c r="J10" s="122"/>
      <c r="K10" s="122"/>
      <c r="L10" s="123"/>
      <c r="M10" s="122"/>
      <c r="N10" s="122"/>
      <c r="O10" s="122"/>
      <c r="P10" s="123"/>
      <c r="Q10" s="122"/>
      <c r="R10" s="122"/>
      <c r="S10" s="122"/>
      <c r="T10" s="122"/>
      <c r="U10" s="132"/>
    </row>
    <row r="11" spans="1:21" x14ac:dyDescent="0.25">
      <c r="B11" s="180">
        <v>2006</v>
      </c>
      <c r="C11" s="181">
        <v>612629</v>
      </c>
      <c r="D11" s="182" t="s">
        <v>3</v>
      </c>
      <c r="E11" s="181">
        <v>1520</v>
      </c>
      <c r="F11" s="183">
        <f t="shared" ref="F11" si="1">E11/C11*100</f>
        <v>0.24811101008930364</v>
      </c>
      <c r="G11" s="183" t="s">
        <v>3</v>
      </c>
      <c r="H11" s="132"/>
      <c r="I11" s="121"/>
      <c r="J11" s="122"/>
      <c r="K11" s="122"/>
      <c r="L11" s="123"/>
      <c r="M11" s="122"/>
      <c r="N11" s="122"/>
      <c r="O11" s="122"/>
      <c r="P11" s="123"/>
      <c r="Q11" s="122"/>
      <c r="R11" s="122"/>
      <c r="S11" s="122"/>
      <c r="T11" s="122"/>
      <c r="U11" s="132"/>
    </row>
    <row r="12" spans="1:21" x14ac:dyDescent="0.25">
      <c r="B12" s="180">
        <v>2007</v>
      </c>
      <c r="C12" s="181" t="s">
        <v>3</v>
      </c>
      <c r="D12" s="182" t="s">
        <v>3</v>
      </c>
      <c r="E12" s="181" t="s">
        <v>3</v>
      </c>
      <c r="F12" s="183" t="s">
        <v>3</v>
      </c>
      <c r="G12" s="183" t="s">
        <v>3</v>
      </c>
      <c r="H12" s="132"/>
      <c r="I12" s="121"/>
      <c r="J12" s="122"/>
      <c r="K12" s="122"/>
      <c r="L12" s="123"/>
      <c r="M12" s="122"/>
      <c r="N12" s="122"/>
      <c r="O12" s="122"/>
      <c r="P12" s="123"/>
      <c r="Q12" s="122"/>
      <c r="R12" s="122"/>
      <c r="S12" s="122"/>
      <c r="T12" s="122"/>
      <c r="U12" s="132"/>
    </row>
    <row r="13" spans="1:21" x14ac:dyDescent="0.25">
      <c r="B13" s="180">
        <v>2008</v>
      </c>
      <c r="C13" s="181" t="s">
        <v>3</v>
      </c>
      <c r="D13" s="182" t="s">
        <v>3</v>
      </c>
      <c r="E13" s="181" t="s">
        <v>3</v>
      </c>
      <c r="F13" s="183" t="s">
        <v>3</v>
      </c>
      <c r="G13" s="183" t="s">
        <v>3</v>
      </c>
      <c r="H13" s="132"/>
      <c r="I13" s="121"/>
      <c r="J13" s="122"/>
      <c r="K13" s="122"/>
      <c r="L13" s="123"/>
      <c r="M13" s="122"/>
      <c r="N13" s="122"/>
      <c r="O13" s="122"/>
      <c r="P13" s="123"/>
      <c r="Q13" s="122"/>
      <c r="R13" s="122"/>
      <c r="S13" s="122"/>
      <c r="T13" s="122"/>
      <c r="U13" s="132"/>
    </row>
    <row r="14" spans="1:21" x14ac:dyDescent="0.25">
      <c r="B14" s="180">
        <v>2009</v>
      </c>
      <c r="C14" s="181" t="s">
        <v>3</v>
      </c>
      <c r="D14" s="182" t="s">
        <v>3</v>
      </c>
      <c r="E14" s="181" t="s">
        <v>3</v>
      </c>
      <c r="F14" s="183" t="s">
        <v>3</v>
      </c>
      <c r="G14" s="183" t="s">
        <v>3</v>
      </c>
      <c r="H14" s="132"/>
      <c r="I14" s="121"/>
      <c r="J14" s="122"/>
      <c r="K14" s="122"/>
      <c r="L14" s="123"/>
      <c r="M14" s="122"/>
      <c r="N14" s="122"/>
      <c r="O14" s="122"/>
      <c r="P14" s="123"/>
      <c r="Q14" s="122"/>
      <c r="R14" s="122"/>
      <c r="S14" s="122"/>
      <c r="T14" s="122"/>
      <c r="U14" s="132"/>
    </row>
    <row r="15" spans="1:21" x14ac:dyDescent="0.25">
      <c r="B15" s="180">
        <v>2010</v>
      </c>
      <c r="C15" s="181" t="s">
        <v>3</v>
      </c>
      <c r="D15" s="182" t="s">
        <v>3</v>
      </c>
      <c r="E15" s="181" t="s">
        <v>3</v>
      </c>
      <c r="F15" s="183" t="s">
        <v>3</v>
      </c>
      <c r="G15" s="183" t="s">
        <v>3</v>
      </c>
      <c r="H15" s="132"/>
      <c r="I15" s="132"/>
      <c r="J15" s="132"/>
      <c r="K15" s="132"/>
      <c r="L15" s="132"/>
      <c r="M15" s="132"/>
      <c r="N15" s="132"/>
      <c r="O15" s="132"/>
      <c r="P15" s="132"/>
      <c r="Q15" s="132"/>
      <c r="R15" s="132"/>
      <c r="S15" s="132"/>
      <c r="T15" s="132"/>
      <c r="U15" s="132"/>
    </row>
    <row r="16" spans="1:21" x14ac:dyDescent="0.25">
      <c r="B16" s="180">
        <v>2011</v>
      </c>
      <c r="C16" s="181">
        <v>766770</v>
      </c>
      <c r="D16" s="182" t="s">
        <v>3</v>
      </c>
      <c r="E16" s="181">
        <v>2246</v>
      </c>
      <c r="F16" s="183">
        <f t="shared" ref="F16" si="2">E16/C16*100</f>
        <v>0.29291704161612997</v>
      </c>
      <c r="G16" s="183" t="s">
        <v>3</v>
      </c>
      <c r="H16" s="132"/>
      <c r="I16" s="132"/>
      <c r="J16" s="132"/>
      <c r="K16" s="132"/>
      <c r="L16" s="132"/>
      <c r="M16" s="132"/>
      <c r="N16" s="132"/>
      <c r="O16" s="132"/>
      <c r="P16" s="132"/>
      <c r="Q16" s="132"/>
      <c r="R16" s="132"/>
      <c r="S16" s="132"/>
      <c r="T16" s="132"/>
      <c r="U16" s="132"/>
    </row>
    <row r="17" spans="1:26" x14ac:dyDescent="0.25">
      <c r="B17" s="180">
        <v>2012</v>
      </c>
      <c r="C17" s="181" t="s">
        <v>3</v>
      </c>
      <c r="D17" s="182" t="s">
        <v>3</v>
      </c>
      <c r="E17" s="181" t="s">
        <v>3</v>
      </c>
      <c r="F17" s="183" t="s">
        <v>3</v>
      </c>
      <c r="G17" s="183" t="s">
        <v>3</v>
      </c>
      <c r="H17" s="132"/>
      <c r="I17" s="132"/>
      <c r="J17" s="132"/>
      <c r="K17" s="132"/>
      <c r="L17" s="132"/>
      <c r="M17" s="132"/>
      <c r="N17" s="132"/>
      <c r="O17" s="132"/>
      <c r="P17" s="132"/>
      <c r="Q17" s="132"/>
      <c r="R17" s="132"/>
      <c r="S17" s="132"/>
      <c r="T17" s="132"/>
      <c r="U17" s="132"/>
    </row>
    <row r="18" spans="1:26" x14ac:dyDescent="0.25">
      <c r="B18" s="180">
        <v>2013</v>
      </c>
      <c r="C18" s="181" t="s">
        <v>3</v>
      </c>
      <c r="D18" s="182" t="s">
        <v>3</v>
      </c>
      <c r="E18" s="181">
        <v>2033</v>
      </c>
      <c r="F18" s="183" t="s">
        <v>3</v>
      </c>
      <c r="G18" s="183" t="s">
        <v>3</v>
      </c>
      <c r="H18" s="132"/>
      <c r="I18" s="132"/>
      <c r="J18" s="132"/>
      <c r="K18" s="132"/>
      <c r="L18" s="132"/>
      <c r="M18" s="132"/>
      <c r="N18" s="132"/>
      <c r="O18" s="132"/>
      <c r="P18" s="132"/>
      <c r="Q18" s="132"/>
      <c r="R18" s="132"/>
      <c r="S18" s="132"/>
      <c r="T18" s="132"/>
      <c r="U18" s="132"/>
    </row>
    <row r="19" spans="1:26" x14ac:dyDescent="0.25">
      <c r="B19" s="180">
        <v>2014</v>
      </c>
      <c r="C19" s="181" t="s">
        <v>3</v>
      </c>
      <c r="D19" s="182" t="s">
        <v>3</v>
      </c>
      <c r="E19" s="198" t="s">
        <v>3</v>
      </c>
      <c r="F19" s="183" t="s">
        <v>3</v>
      </c>
      <c r="G19" s="183" t="s">
        <v>3</v>
      </c>
    </row>
    <row r="20" spans="1:26" x14ac:dyDescent="0.25">
      <c r="B20" s="180">
        <v>2015</v>
      </c>
      <c r="C20" s="181" t="s">
        <v>3</v>
      </c>
      <c r="D20" s="182" t="s">
        <v>3</v>
      </c>
      <c r="E20" s="198" t="s">
        <v>3</v>
      </c>
      <c r="F20" s="183" t="s">
        <v>3</v>
      </c>
      <c r="G20" s="183" t="s">
        <v>3</v>
      </c>
    </row>
    <row r="21" spans="1:26" x14ac:dyDescent="0.25">
      <c r="B21" s="180">
        <v>2016</v>
      </c>
      <c r="C21" s="181">
        <v>810406</v>
      </c>
      <c r="D21" s="182" t="s">
        <v>3</v>
      </c>
      <c r="E21" s="198">
        <v>3866</v>
      </c>
      <c r="F21" s="183">
        <v>0.5</v>
      </c>
      <c r="G21" s="183" t="s">
        <v>3</v>
      </c>
    </row>
    <row r="22" spans="1:26" x14ac:dyDescent="0.25">
      <c r="B22" s="180">
        <v>2017</v>
      </c>
      <c r="C22" s="181" t="s">
        <v>3</v>
      </c>
      <c r="D22" s="182" t="s">
        <v>3</v>
      </c>
      <c r="E22" s="198" t="s">
        <v>3</v>
      </c>
      <c r="F22" s="183" t="s">
        <v>3</v>
      </c>
      <c r="G22" s="183" t="s">
        <v>3</v>
      </c>
    </row>
    <row r="23" spans="1:26" x14ac:dyDescent="0.25">
      <c r="B23" s="180">
        <v>2018</v>
      </c>
      <c r="C23" s="181" t="s">
        <v>3</v>
      </c>
      <c r="D23" s="182" t="s">
        <v>3</v>
      </c>
      <c r="E23" s="181" t="s">
        <v>3</v>
      </c>
      <c r="F23" s="183" t="s">
        <v>3</v>
      </c>
      <c r="G23" s="183" t="s">
        <v>3</v>
      </c>
    </row>
    <row r="24" spans="1:26" x14ac:dyDescent="0.25">
      <c r="B24" s="205">
        <v>2019</v>
      </c>
      <c r="C24" s="181" t="s">
        <v>3</v>
      </c>
      <c r="D24" s="182" t="s">
        <v>3</v>
      </c>
      <c r="E24" s="181" t="s">
        <v>3</v>
      </c>
      <c r="F24" s="183" t="s">
        <v>3</v>
      </c>
      <c r="G24" s="183" t="s">
        <v>3</v>
      </c>
      <c r="I24" s="114"/>
      <c r="J24" s="114"/>
      <c r="K24" s="114"/>
      <c r="L24" s="114"/>
      <c r="M24" s="114"/>
      <c r="N24" s="114"/>
      <c r="O24" s="114"/>
      <c r="P24" s="114"/>
      <c r="Q24" s="114"/>
      <c r="R24" s="114"/>
      <c r="S24" s="114"/>
      <c r="Y24"/>
      <c r="Z24"/>
    </row>
    <row r="25" spans="1:26" s="40" customFormat="1" x14ac:dyDescent="0.25">
      <c r="A25" s="39"/>
      <c r="B25" s="185">
        <v>2020</v>
      </c>
      <c r="C25" s="186" t="s">
        <v>3</v>
      </c>
      <c r="D25" s="187" t="s">
        <v>3</v>
      </c>
      <c r="E25" s="186" t="s">
        <v>3</v>
      </c>
      <c r="F25" s="188" t="s">
        <v>3</v>
      </c>
      <c r="G25" s="188" t="s">
        <v>3</v>
      </c>
      <c r="I25" s="114"/>
      <c r="J25" s="114"/>
      <c r="K25" s="114"/>
      <c r="L25" s="114"/>
      <c r="M25" s="114"/>
      <c r="N25" s="114"/>
      <c r="O25" s="114"/>
      <c r="P25" s="114"/>
      <c r="Q25" s="114"/>
      <c r="R25" s="114"/>
      <c r="S25" s="114"/>
    </row>
    <row r="26" spans="1:26" s="73" customFormat="1" x14ac:dyDescent="0.25">
      <c r="A26" s="41"/>
      <c r="B26" s="74"/>
      <c r="C26" s="74"/>
      <c r="D26" s="74"/>
      <c r="E26" s="75"/>
      <c r="F26" s="75"/>
      <c r="G26" s="75"/>
    </row>
    <row r="27" spans="1:26" s="73" customFormat="1" x14ac:dyDescent="0.25">
      <c r="A27" s="72" t="s">
        <v>4</v>
      </c>
      <c r="B27" s="235" t="s">
        <v>87</v>
      </c>
      <c r="C27" s="257"/>
      <c r="D27" s="257"/>
      <c r="E27" s="257"/>
      <c r="F27" s="257"/>
      <c r="G27" s="257"/>
    </row>
    <row r="28" spans="1:26" s="147" customFormat="1" x14ac:dyDescent="0.25">
      <c r="A28" s="145" t="s">
        <v>5</v>
      </c>
      <c r="B28" s="246" t="s">
        <v>74</v>
      </c>
      <c r="C28" s="268"/>
      <c r="D28" s="268"/>
      <c r="E28" s="268"/>
      <c r="F28" s="268"/>
      <c r="G28" s="268"/>
    </row>
    <row r="29" spans="1:26" s="147" customFormat="1" ht="15" customHeight="1" x14ac:dyDescent="0.25">
      <c r="A29" s="163" t="s">
        <v>1</v>
      </c>
      <c r="B29" s="216" t="s">
        <v>262</v>
      </c>
      <c r="C29" s="217"/>
    </row>
    <row r="30" spans="1:26" s="161" customFormat="1" ht="15" customHeight="1" x14ac:dyDescent="0.25">
      <c r="A30" s="159" t="s">
        <v>2</v>
      </c>
      <c r="B30" s="215" t="s">
        <v>256</v>
      </c>
      <c r="C30" s="215"/>
      <c r="D30" s="215"/>
      <c r="E30" s="215"/>
      <c r="F30" s="214"/>
      <c r="G30" s="214"/>
      <c r="H30" s="160"/>
    </row>
    <row r="31" spans="1:26" x14ac:dyDescent="0.25">
      <c r="A31" s="158"/>
      <c r="B31" s="158"/>
      <c r="C31" s="158"/>
      <c r="D31" s="158"/>
      <c r="E31" s="158"/>
      <c r="F31" s="158"/>
      <c r="G31" s="46"/>
      <c r="H31"/>
      <c r="I31"/>
      <c r="J31"/>
      <c r="K31"/>
      <c r="L31"/>
      <c r="M31"/>
      <c r="N31"/>
      <c r="O31"/>
      <c r="P31"/>
      <c r="Q31"/>
      <c r="R31"/>
      <c r="S31"/>
      <c r="T31"/>
      <c r="U31"/>
      <c r="V31"/>
      <c r="W31"/>
      <c r="X31"/>
      <c r="Y31"/>
      <c r="Z31"/>
    </row>
    <row r="32" spans="1:26" s="73" customFormat="1" x14ac:dyDescent="0.25">
      <c r="A32" s="41"/>
      <c r="B32" s="41"/>
      <c r="C32" s="41"/>
      <c r="D32" s="41"/>
      <c r="E32" s="76"/>
      <c r="F32" s="76"/>
      <c r="G32" s="76"/>
    </row>
    <row r="33" spans="1:7" s="73" customFormat="1" x14ac:dyDescent="0.25">
      <c r="A33" s="41"/>
      <c r="B33" s="41"/>
      <c r="C33" s="41"/>
      <c r="D33" s="41"/>
      <c r="E33" s="76"/>
      <c r="F33" s="76"/>
      <c r="G33" s="76"/>
    </row>
    <row r="34" spans="1:7" s="73" customFormat="1" x14ac:dyDescent="0.25">
      <c r="A34" s="41"/>
      <c r="B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row r="124" spans="1:7" s="73" customFormat="1" x14ac:dyDescent="0.25">
      <c r="A124" s="41"/>
      <c r="B124" s="41"/>
      <c r="C124" s="41"/>
      <c r="D124" s="41"/>
      <c r="E124" s="76"/>
      <c r="F124" s="76"/>
      <c r="G124" s="76"/>
    </row>
    <row r="125" spans="1:7" s="73" customFormat="1" x14ac:dyDescent="0.25">
      <c r="A125" s="41"/>
      <c r="B125" s="41"/>
      <c r="C125" s="41"/>
      <c r="D125" s="41"/>
      <c r="E125" s="76"/>
      <c r="F125" s="76"/>
      <c r="G125" s="76"/>
    </row>
    <row r="126" spans="1:7" s="73" customFormat="1" x14ac:dyDescent="0.25">
      <c r="A126" s="41"/>
      <c r="B126" s="41"/>
      <c r="C126" s="41"/>
      <c r="D126" s="41"/>
      <c r="E126" s="76"/>
      <c r="F126" s="76"/>
      <c r="G126" s="76"/>
    </row>
    <row r="127" spans="1:7" s="73" customFormat="1" x14ac:dyDescent="0.25">
      <c r="A127" s="41"/>
      <c r="B127" s="41"/>
      <c r="C127" s="41"/>
      <c r="D127" s="41"/>
      <c r="E127" s="76"/>
      <c r="F127" s="76"/>
      <c r="G127" s="76"/>
    </row>
    <row r="128" spans="1:7" s="73" customFormat="1" x14ac:dyDescent="0.25">
      <c r="A128" s="41"/>
      <c r="B128" s="41"/>
      <c r="C128" s="41"/>
      <c r="D128" s="41"/>
      <c r="E128" s="76"/>
      <c r="F128" s="76"/>
      <c r="G128" s="76"/>
    </row>
    <row r="129" spans="1:7" s="73" customFormat="1" x14ac:dyDescent="0.25">
      <c r="A129" s="41"/>
      <c r="B129" s="41"/>
      <c r="C129" s="41"/>
      <c r="D129" s="41"/>
      <c r="E129" s="76"/>
      <c r="F129" s="76"/>
      <c r="G129" s="76"/>
    </row>
    <row r="130" spans="1:7" s="73" customFormat="1" x14ac:dyDescent="0.25">
      <c r="A130" s="41"/>
      <c r="B130" s="41"/>
      <c r="C130" s="41"/>
      <c r="D130" s="41"/>
      <c r="E130" s="76"/>
      <c r="F130" s="76"/>
      <c r="G130" s="76"/>
    </row>
    <row r="131" spans="1:7" s="73" customFormat="1" x14ac:dyDescent="0.25">
      <c r="A131" s="41"/>
      <c r="B131" s="41"/>
      <c r="C131" s="41"/>
      <c r="D131" s="41"/>
      <c r="E131" s="76"/>
      <c r="F131" s="76"/>
      <c r="G131" s="76"/>
    </row>
    <row r="132" spans="1:7" s="73" customFormat="1" x14ac:dyDescent="0.25">
      <c r="A132" s="41"/>
      <c r="B132" s="41"/>
      <c r="C132" s="41"/>
      <c r="D132" s="41"/>
      <c r="E132" s="76"/>
      <c r="F132" s="76"/>
      <c r="G132" s="76"/>
    </row>
    <row r="133" spans="1:7" s="73" customFormat="1" x14ac:dyDescent="0.25">
      <c r="A133" s="41"/>
      <c r="B133" s="41"/>
      <c r="C133" s="41"/>
      <c r="D133" s="41"/>
      <c r="E133" s="76"/>
      <c r="F133" s="76"/>
      <c r="G133" s="76"/>
    </row>
    <row r="134" spans="1:7" s="73" customFormat="1" x14ac:dyDescent="0.25">
      <c r="A134" s="41"/>
      <c r="B134" s="41"/>
      <c r="C134" s="41"/>
      <c r="D134" s="41"/>
      <c r="E134" s="76"/>
      <c r="F134" s="76"/>
      <c r="G134" s="76"/>
    </row>
    <row r="135" spans="1:7" s="73" customFormat="1" x14ac:dyDescent="0.25">
      <c r="A135" s="41"/>
      <c r="B135" s="41"/>
      <c r="C135" s="41"/>
      <c r="D135" s="41"/>
      <c r="E135" s="76"/>
      <c r="F135" s="76"/>
      <c r="G135" s="76"/>
    </row>
    <row r="136" spans="1:7" s="73" customFormat="1" x14ac:dyDescent="0.25">
      <c r="A136" s="41"/>
      <c r="B136" s="41"/>
      <c r="C136" s="41"/>
      <c r="D136" s="41"/>
      <c r="E136" s="76"/>
      <c r="F136" s="76"/>
      <c r="G136" s="76"/>
    </row>
    <row r="137" spans="1:7" s="73" customFormat="1" x14ac:dyDescent="0.25">
      <c r="A137" s="41"/>
      <c r="B137" s="41"/>
      <c r="C137" s="41"/>
      <c r="D137" s="41"/>
      <c r="E137" s="76"/>
      <c r="F137" s="76"/>
      <c r="G137" s="76"/>
    </row>
    <row r="138" spans="1:7" s="73" customFormat="1" x14ac:dyDescent="0.25">
      <c r="A138" s="41"/>
      <c r="B138" s="41"/>
      <c r="C138" s="41"/>
      <c r="D138" s="41"/>
      <c r="E138" s="76"/>
      <c r="F138" s="76"/>
      <c r="G138" s="76"/>
    </row>
    <row r="139" spans="1:7" s="73" customFormat="1" x14ac:dyDescent="0.25">
      <c r="A139" s="41"/>
      <c r="B139" s="41"/>
      <c r="C139" s="41"/>
      <c r="D139" s="41"/>
      <c r="E139" s="76"/>
      <c r="F139" s="76"/>
      <c r="G139" s="76"/>
    </row>
    <row r="140" spans="1:7" s="73" customFormat="1" x14ac:dyDescent="0.25">
      <c r="A140" s="41"/>
      <c r="B140" s="41"/>
      <c r="C140" s="41"/>
      <c r="D140" s="41"/>
      <c r="E140" s="76"/>
      <c r="F140" s="76"/>
      <c r="G140" s="76"/>
    </row>
    <row r="141" spans="1:7" s="73" customFormat="1" x14ac:dyDescent="0.25">
      <c r="A141" s="41"/>
      <c r="B141" s="41"/>
      <c r="C141" s="41"/>
      <c r="D141" s="41"/>
      <c r="E141" s="76"/>
      <c r="F141" s="76"/>
      <c r="G141" s="76"/>
    </row>
    <row r="142" spans="1:7" s="73" customFormat="1" x14ac:dyDescent="0.25">
      <c r="A142" s="41"/>
      <c r="B142" s="41"/>
      <c r="C142" s="41"/>
      <c r="D142" s="41"/>
      <c r="E142" s="76"/>
      <c r="F142" s="76"/>
      <c r="G142" s="76"/>
    </row>
    <row r="143" spans="1:7" s="73" customFormat="1" x14ac:dyDescent="0.25">
      <c r="A143" s="41"/>
      <c r="B143" s="41"/>
      <c r="C143" s="41"/>
      <c r="D143" s="41"/>
      <c r="E143" s="76"/>
      <c r="F143" s="76"/>
      <c r="G143" s="76"/>
    </row>
    <row r="144" spans="1:7" s="73" customFormat="1" x14ac:dyDescent="0.25">
      <c r="A144" s="41"/>
      <c r="B144" s="41"/>
      <c r="C144" s="41"/>
      <c r="D144" s="41"/>
      <c r="E144" s="76"/>
      <c r="F144" s="76"/>
      <c r="G144" s="76"/>
    </row>
    <row r="145" spans="1:7" s="73" customFormat="1" x14ac:dyDescent="0.25">
      <c r="A145" s="41"/>
      <c r="B145" s="41"/>
      <c r="C145" s="41"/>
      <c r="D145" s="41"/>
      <c r="E145" s="76"/>
      <c r="F145" s="76"/>
      <c r="G145" s="76"/>
    </row>
    <row r="146" spans="1:7" s="73" customFormat="1" x14ac:dyDescent="0.25">
      <c r="A146" s="41"/>
      <c r="B146" s="41"/>
      <c r="C146" s="41"/>
      <c r="D146" s="41"/>
      <c r="E146" s="76"/>
      <c r="F146" s="76"/>
      <c r="G146" s="76"/>
    </row>
    <row r="147" spans="1:7" s="73" customFormat="1" x14ac:dyDescent="0.25">
      <c r="A147" s="41"/>
      <c r="B147" s="41"/>
      <c r="C147" s="41"/>
      <c r="D147" s="41"/>
      <c r="E147" s="76"/>
      <c r="F147" s="76"/>
      <c r="G147" s="76"/>
    </row>
    <row r="148" spans="1:7" s="73" customFormat="1" x14ac:dyDescent="0.25">
      <c r="A148" s="41"/>
      <c r="B148" s="41"/>
      <c r="C148" s="41"/>
      <c r="D148" s="41"/>
      <c r="E148" s="76"/>
      <c r="F148" s="76"/>
      <c r="G148" s="76"/>
    </row>
    <row r="149" spans="1:7" s="73" customFormat="1" x14ac:dyDescent="0.25">
      <c r="A149" s="41"/>
      <c r="B149" s="41"/>
      <c r="C149" s="41"/>
      <c r="D149" s="41"/>
      <c r="E149" s="76"/>
      <c r="F149" s="76"/>
      <c r="G149" s="76"/>
    </row>
    <row r="150" spans="1:7" s="73" customFormat="1" x14ac:dyDescent="0.25">
      <c r="A150" s="41"/>
      <c r="B150" s="41"/>
      <c r="C150" s="41"/>
      <c r="D150" s="41"/>
      <c r="E150" s="76"/>
      <c r="F150" s="76"/>
      <c r="G150" s="76"/>
    </row>
    <row r="151" spans="1:7" s="73" customFormat="1" x14ac:dyDescent="0.25">
      <c r="A151" s="41"/>
      <c r="B151" s="41"/>
      <c r="C151" s="41"/>
      <c r="D151" s="41"/>
      <c r="E151" s="76"/>
      <c r="F151" s="76"/>
      <c r="G151" s="76"/>
    </row>
    <row r="152" spans="1:7" s="73" customFormat="1" x14ac:dyDescent="0.25">
      <c r="A152" s="41"/>
      <c r="B152" s="41"/>
      <c r="C152" s="41"/>
      <c r="D152" s="41"/>
      <c r="E152" s="76"/>
      <c r="F152" s="76"/>
      <c r="G152" s="76"/>
    </row>
    <row r="153" spans="1:7" s="73" customFormat="1" x14ac:dyDescent="0.25">
      <c r="A153" s="41"/>
      <c r="B153" s="41"/>
      <c r="C153" s="41"/>
      <c r="D153" s="41"/>
      <c r="E153" s="76"/>
      <c r="F153" s="76"/>
      <c r="G153" s="76"/>
    </row>
    <row r="154" spans="1:7" s="73" customFormat="1" x14ac:dyDescent="0.25">
      <c r="A154" s="41"/>
      <c r="B154" s="41"/>
      <c r="C154" s="41"/>
      <c r="D154" s="41"/>
      <c r="E154" s="76"/>
      <c r="F154" s="76"/>
      <c r="G154" s="76"/>
    </row>
    <row r="155" spans="1:7" s="73" customFormat="1" x14ac:dyDescent="0.25">
      <c r="A155" s="41"/>
      <c r="B155" s="41"/>
      <c r="C155" s="41"/>
      <c r="D155" s="41"/>
      <c r="E155" s="76"/>
      <c r="F155" s="76"/>
      <c r="G155" s="76"/>
    </row>
    <row r="156" spans="1:7" s="73" customFormat="1" x14ac:dyDescent="0.25">
      <c r="A156" s="41"/>
      <c r="B156" s="41"/>
      <c r="C156" s="41"/>
      <c r="D156" s="41"/>
      <c r="E156" s="76"/>
      <c r="F156" s="76"/>
      <c r="G156" s="76"/>
    </row>
    <row r="157" spans="1:7" s="73" customFormat="1" x14ac:dyDescent="0.25">
      <c r="A157" s="41"/>
      <c r="B157" s="41"/>
      <c r="C157" s="41"/>
      <c r="D157" s="41"/>
      <c r="E157" s="76"/>
      <c r="F157" s="76"/>
      <c r="G157" s="76"/>
    </row>
    <row r="158" spans="1:7" s="73" customFormat="1" x14ac:dyDescent="0.25">
      <c r="A158" s="41"/>
      <c r="B158" s="41"/>
      <c r="C158" s="41"/>
      <c r="D158" s="41"/>
      <c r="E158" s="76"/>
      <c r="F158" s="76"/>
      <c r="G158" s="76"/>
    </row>
    <row r="159" spans="1:7" s="73" customFormat="1" x14ac:dyDescent="0.25">
      <c r="A159" s="41"/>
      <c r="B159" s="41"/>
      <c r="C159" s="41"/>
      <c r="D159" s="41"/>
      <c r="E159" s="76"/>
      <c r="F159" s="76"/>
      <c r="G159" s="76"/>
    </row>
    <row r="160" spans="1:7" s="73" customFormat="1" x14ac:dyDescent="0.25">
      <c r="A160" s="41"/>
      <c r="B160" s="41"/>
      <c r="C160" s="41"/>
      <c r="D160" s="41"/>
      <c r="E160" s="76"/>
      <c r="F160" s="76"/>
      <c r="G160" s="76"/>
    </row>
    <row r="161" spans="1:7" s="73" customFormat="1" x14ac:dyDescent="0.25">
      <c r="A161" s="41"/>
      <c r="B161" s="41"/>
      <c r="C161" s="41"/>
      <c r="D161" s="41"/>
      <c r="E161" s="76"/>
      <c r="F161" s="76"/>
      <c r="G161" s="76"/>
    </row>
    <row r="162" spans="1:7" s="73" customFormat="1" x14ac:dyDescent="0.25">
      <c r="A162" s="41"/>
      <c r="B162" s="41"/>
      <c r="C162" s="41"/>
      <c r="D162" s="41"/>
      <c r="E162" s="76"/>
      <c r="F162" s="76"/>
      <c r="G162" s="76"/>
    </row>
    <row r="163" spans="1:7" s="73" customFormat="1" x14ac:dyDescent="0.25">
      <c r="A163" s="41"/>
      <c r="B163" s="41"/>
      <c r="C163" s="41"/>
      <c r="D163" s="41"/>
      <c r="E163" s="76"/>
      <c r="F163" s="76"/>
      <c r="G163" s="76"/>
    </row>
    <row r="164" spans="1:7" s="73" customFormat="1" x14ac:dyDescent="0.25">
      <c r="A164" s="41"/>
      <c r="B164" s="41"/>
      <c r="C164" s="41"/>
      <c r="D164" s="41"/>
      <c r="E164" s="76"/>
      <c r="F164" s="76"/>
      <c r="G164" s="76"/>
    </row>
    <row r="165" spans="1:7" s="73" customFormat="1" x14ac:dyDescent="0.25">
      <c r="A165" s="41"/>
      <c r="B165" s="41"/>
      <c r="C165" s="41"/>
      <c r="D165" s="41"/>
      <c r="E165" s="76"/>
      <c r="F165" s="76"/>
      <c r="G165" s="76"/>
    </row>
    <row r="166" spans="1:7" s="73" customFormat="1" x14ac:dyDescent="0.25">
      <c r="A166" s="41"/>
      <c r="B166" s="41"/>
      <c r="C166" s="41"/>
      <c r="D166" s="41"/>
      <c r="E166" s="76"/>
      <c r="F166" s="76"/>
      <c r="G166" s="76"/>
    </row>
    <row r="167" spans="1:7" s="73" customFormat="1" x14ac:dyDescent="0.25">
      <c r="A167" s="41"/>
      <c r="B167" s="41"/>
      <c r="C167" s="41"/>
      <c r="D167" s="41"/>
      <c r="E167" s="76"/>
      <c r="F167" s="76"/>
      <c r="G167" s="76"/>
    </row>
    <row r="168" spans="1:7" s="73" customFormat="1" x14ac:dyDescent="0.25">
      <c r="A168" s="41"/>
      <c r="B168" s="41"/>
      <c r="C168" s="41"/>
      <c r="D168" s="41"/>
      <c r="E168" s="76"/>
      <c r="F168" s="76"/>
      <c r="G168" s="76"/>
    </row>
    <row r="169" spans="1:7" s="73" customFormat="1" x14ac:dyDescent="0.25">
      <c r="A169" s="41"/>
      <c r="B169" s="41"/>
      <c r="C169" s="41"/>
      <c r="D169" s="41"/>
      <c r="E169" s="76"/>
      <c r="F169" s="76"/>
      <c r="G169" s="76"/>
    </row>
    <row r="170" spans="1:7" s="73" customFormat="1" x14ac:dyDescent="0.25">
      <c r="A170" s="41"/>
      <c r="B170" s="41"/>
      <c r="C170" s="41"/>
      <c r="D170" s="41"/>
      <c r="E170" s="76"/>
      <c r="F170" s="76"/>
      <c r="G170" s="76"/>
    </row>
    <row r="171" spans="1:7" s="73" customFormat="1" x14ac:dyDescent="0.25">
      <c r="A171" s="41"/>
      <c r="B171" s="41"/>
      <c r="C171" s="41"/>
      <c r="D171" s="41"/>
      <c r="E171" s="76"/>
      <c r="F171" s="76"/>
      <c r="G171" s="76"/>
    </row>
    <row r="172" spans="1:7" s="73" customFormat="1" x14ac:dyDescent="0.25">
      <c r="A172" s="41"/>
      <c r="B172" s="41"/>
      <c r="C172" s="41"/>
      <c r="D172" s="41"/>
      <c r="E172" s="76"/>
      <c r="F172" s="76"/>
      <c r="G172" s="76"/>
    </row>
    <row r="173" spans="1:7" s="73" customFormat="1" x14ac:dyDescent="0.25">
      <c r="A173" s="41"/>
      <c r="B173" s="41"/>
      <c r="C173" s="41"/>
      <c r="D173" s="41"/>
      <c r="E173" s="76"/>
      <c r="F173" s="76"/>
      <c r="G173" s="76"/>
    </row>
    <row r="174" spans="1:7" s="73" customFormat="1" x14ac:dyDescent="0.25">
      <c r="A174" s="41"/>
      <c r="B174" s="41"/>
      <c r="C174" s="41"/>
      <c r="D174" s="41"/>
      <c r="E174" s="76"/>
      <c r="F174" s="76"/>
      <c r="G174" s="76"/>
    </row>
    <row r="175" spans="1:7" s="73" customFormat="1" x14ac:dyDescent="0.25">
      <c r="A175" s="41"/>
      <c r="B175" s="41"/>
      <c r="C175" s="41"/>
      <c r="D175" s="41"/>
      <c r="E175" s="76"/>
      <c r="F175" s="76"/>
      <c r="G175" s="76"/>
    </row>
    <row r="176" spans="1:7" s="73" customFormat="1" x14ac:dyDescent="0.25">
      <c r="A176" s="41"/>
      <c r="B176" s="41"/>
      <c r="C176" s="41"/>
      <c r="D176" s="41"/>
      <c r="E176" s="76"/>
      <c r="F176" s="76"/>
      <c r="G176" s="76"/>
    </row>
    <row r="177" spans="1:7" s="73" customFormat="1" x14ac:dyDescent="0.25">
      <c r="A177" s="41"/>
      <c r="B177" s="41"/>
      <c r="C177" s="41"/>
      <c r="D177" s="41"/>
      <c r="E177" s="76"/>
      <c r="F177" s="76"/>
      <c r="G177" s="76"/>
    </row>
    <row r="178" spans="1:7" s="73" customFormat="1" x14ac:dyDescent="0.25">
      <c r="A178" s="41"/>
      <c r="B178" s="41"/>
      <c r="C178" s="41"/>
      <c r="D178" s="41"/>
      <c r="E178" s="76"/>
      <c r="F178" s="76"/>
      <c r="G178" s="76"/>
    </row>
    <row r="179" spans="1:7" s="73" customFormat="1" x14ac:dyDescent="0.25">
      <c r="A179" s="41"/>
      <c r="B179" s="41"/>
      <c r="C179" s="41"/>
      <c r="D179" s="41"/>
      <c r="E179" s="76"/>
      <c r="F179" s="76"/>
      <c r="G179" s="76"/>
    </row>
    <row r="180" spans="1:7" s="73" customFormat="1" x14ac:dyDescent="0.25">
      <c r="A180" s="41"/>
      <c r="B180" s="41"/>
      <c r="C180" s="41"/>
      <c r="D180" s="41"/>
      <c r="E180" s="76"/>
      <c r="F180" s="76"/>
      <c r="G180" s="76"/>
    </row>
    <row r="181" spans="1:7" s="73" customFormat="1" x14ac:dyDescent="0.25">
      <c r="A181" s="41"/>
      <c r="B181" s="41"/>
      <c r="C181" s="41"/>
      <c r="D181" s="41"/>
      <c r="E181" s="76"/>
      <c r="F181" s="76"/>
      <c r="G181" s="76"/>
    </row>
    <row r="182" spans="1:7" s="73" customFormat="1" x14ac:dyDescent="0.25">
      <c r="A182" s="41"/>
      <c r="B182" s="41"/>
      <c r="C182" s="41"/>
      <c r="D182" s="41"/>
      <c r="E182" s="76"/>
      <c r="F182" s="76"/>
      <c r="G182" s="76"/>
    </row>
    <row r="183" spans="1:7" s="73" customFormat="1" x14ac:dyDescent="0.25">
      <c r="A183" s="41"/>
      <c r="B183" s="41"/>
      <c r="C183" s="41"/>
      <c r="D183" s="41"/>
      <c r="E183" s="76"/>
      <c r="F183" s="76"/>
      <c r="G183" s="76"/>
    </row>
    <row r="184" spans="1:7" s="73" customFormat="1" x14ac:dyDescent="0.25">
      <c r="A184" s="41"/>
      <c r="B184" s="41"/>
      <c r="C184" s="41"/>
      <c r="D184" s="41"/>
      <c r="E184" s="76"/>
      <c r="F184" s="76"/>
      <c r="G184" s="76"/>
    </row>
    <row r="185" spans="1:7" s="73" customFormat="1" x14ac:dyDescent="0.25">
      <c r="A185" s="41"/>
      <c r="B185" s="41"/>
      <c r="C185" s="41"/>
      <c r="D185" s="41"/>
      <c r="E185" s="76"/>
      <c r="F185" s="76"/>
      <c r="G185" s="76"/>
    </row>
    <row r="186" spans="1:7" s="73" customFormat="1" x14ac:dyDescent="0.25">
      <c r="A186" s="41"/>
      <c r="B186" s="41"/>
      <c r="C186" s="41"/>
      <c r="D186" s="41"/>
      <c r="E186" s="76"/>
      <c r="F186" s="76"/>
      <c r="G186" s="76"/>
    </row>
    <row r="187" spans="1:7" s="73" customFormat="1" x14ac:dyDescent="0.25">
      <c r="A187" s="41"/>
      <c r="B187" s="41"/>
      <c r="C187" s="41"/>
      <c r="D187" s="41"/>
      <c r="E187" s="76"/>
      <c r="F187" s="76"/>
      <c r="G187" s="76"/>
    </row>
    <row r="188" spans="1:7" s="73" customFormat="1" x14ac:dyDescent="0.25">
      <c r="A188" s="41"/>
      <c r="B188" s="41"/>
      <c r="C188" s="41"/>
      <c r="D188" s="41"/>
      <c r="E188" s="76"/>
      <c r="F188" s="76"/>
      <c r="G188" s="76"/>
    </row>
    <row r="189" spans="1:7" s="73" customFormat="1" x14ac:dyDescent="0.25">
      <c r="A189" s="41"/>
      <c r="B189" s="41"/>
      <c r="C189" s="41"/>
      <c r="D189" s="41"/>
      <c r="E189" s="76"/>
      <c r="F189" s="76"/>
      <c r="G189" s="76"/>
    </row>
    <row r="190" spans="1:7" s="73" customFormat="1" x14ac:dyDescent="0.25">
      <c r="A190" s="41"/>
      <c r="B190" s="41"/>
      <c r="C190" s="41"/>
      <c r="D190" s="41"/>
      <c r="E190" s="76"/>
      <c r="F190" s="76"/>
      <c r="G190" s="76"/>
    </row>
    <row r="191" spans="1:7" s="73" customFormat="1" x14ac:dyDescent="0.25">
      <c r="A191" s="41"/>
      <c r="B191" s="41"/>
      <c r="C191" s="41"/>
      <c r="D191" s="41"/>
      <c r="E191" s="76"/>
      <c r="F191" s="76"/>
      <c r="G191" s="76"/>
    </row>
    <row r="192" spans="1:7" s="73" customFormat="1" x14ac:dyDescent="0.25">
      <c r="A192" s="41"/>
      <c r="B192" s="41"/>
      <c r="C192" s="41"/>
      <c r="D192" s="41"/>
      <c r="E192" s="76"/>
      <c r="F192" s="76"/>
      <c r="G192" s="76"/>
    </row>
    <row r="193" spans="1:7" s="73" customFormat="1" x14ac:dyDescent="0.25">
      <c r="A193" s="41"/>
      <c r="B193" s="41"/>
      <c r="C193" s="41"/>
      <c r="D193" s="41"/>
      <c r="E193" s="76"/>
      <c r="F193" s="76"/>
      <c r="G193" s="76"/>
    </row>
    <row r="194" spans="1:7" s="73" customFormat="1" x14ac:dyDescent="0.25">
      <c r="A194" s="41"/>
      <c r="B194" s="41"/>
      <c r="C194" s="41"/>
      <c r="D194" s="41"/>
      <c r="E194" s="76"/>
      <c r="F194" s="76"/>
      <c r="G194" s="76"/>
    </row>
    <row r="195" spans="1:7" s="73" customFormat="1" x14ac:dyDescent="0.25">
      <c r="A195" s="41"/>
      <c r="B195" s="41"/>
      <c r="C195" s="41"/>
      <c r="D195" s="41"/>
      <c r="E195" s="76"/>
      <c r="F195" s="76"/>
      <c r="G195" s="76"/>
    </row>
    <row r="196" spans="1:7" s="73" customFormat="1" x14ac:dyDescent="0.25">
      <c r="A196" s="41"/>
      <c r="B196" s="41"/>
      <c r="C196" s="41"/>
      <c r="D196" s="41"/>
      <c r="E196" s="76"/>
      <c r="F196" s="76"/>
      <c r="G196" s="76"/>
    </row>
    <row r="197" spans="1:7" s="73" customFormat="1" x14ac:dyDescent="0.25">
      <c r="A197" s="41"/>
      <c r="B197" s="41"/>
      <c r="C197" s="41"/>
      <c r="D197" s="41"/>
      <c r="E197" s="76"/>
      <c r="F197" s="76"/>
      <c r="G197" s="76"/>
    </row>
    <row r="198" spans="1:7" s="73" customFormat="1" x14ac:dyDescent="0.25">
      <c r="A198" s="41"/>
      <c r="B198" s="41"/>
      <c r="C198" s="41"/>
      <c r="D198" s="41"/>
      <c r="E198" s="76"/>
      <c r="F198" s="76"/>
      <c r="G198" s="76"/>
    </row>
    <row r="199" spans="1:7" s="73" customFormat="1" x14ac:dyDescent="0.25">
      <c r="A199" s="41"/>
      <c r="B199" s="41"/>
      <c r="C199" s="41"/>
      <c r="D199" s="41"/>
      <c r="E199" s="76"/>
      <c r="F199" s="76"/>
      <c r="G199" s="76"/>
    </row>
    <row r="200" spans="1:7" s="73" customFormat="1" x14ac:dyDescent="0.25">
      <c r="A200" s="41"/>
      <c r="B200" s="41"/>
      <c r="C200" s="41"/>
      <c r="D200" s="41"/>
      <c r="E200" s="76"/>
      <c r="F200" s="76"/>
      <c r="G200" s="76"/>
    </row>
    <row r="201" spans="1:7" s="73" customFormat="1" x14ac:dyDescent="0.25">
      <c r="A201" s="41"/>
      <c r="B201" s="41"/>
      <c r="C201" s="41"/>
      <c r="D201" s="41"/>
      <c r="E201" s="76"/>
      <c r="F201" s="76"/>
      <c r="G201" s="76"/>
    </row>
    <row r="202" spans="1:7" s="73" customFormat="1" x14ac:dyDescent="0.25">
      <c r="A202" s="41"/>
      <c r="B202" s="41"/>
      <c r="C202" s="41"/>
      <c r="D202" s="41"/>
      <c r="E202" s="76"/>
      <c r="F202" s="76"/>
      <c r="G202" s="76"/>
    </row>
    <row r="203" spans="1:7" s="73" customFormat="1" x14ac:dyDescent="0.25">
      <c r="A203" s="41"/>
      <c r="B203" s="41"/>
      <c r="C203" s="41"/>
      <c r="D203" s="41"/>
      <c r="E203" s="76"/>
      <c r="F203" s="76"/>
      <c r="G203" s="76"/>
    </row>
    <row r="204" spans="1:7" s="73" customFormat="1" x14ac:dyDescent="0.25">
      <c r="A204" s="41"/>
      <c r="B204" s="41"/>
      <c r="C204" s="41"/>
      <c r="D204" s="41"/>
      <c r="E204" s="76"/>
      <c r="F204" s="76"/>
      <c r="G204" s="76"/>
    </row>
    <row r="205" spans="1:7" s="73" customFormat="1" x14ac:dyDescent="0.25">
      <c r="A205" s="41"/>
      <c r="B205" s="41"/>
      <c r="C205" s="41"/>
      <c r="D205" s="41"/>
      <c r="E205" s="76"/>
      <c r="F205" s="76"/>
      <c r="G205" s="76"/>
    </row>
    <row r="206" spans="1:7" s="73" customFormat="1" x14ac:dyDescent="0.25">
      <c r="A206" s="41"/>
      <c r="B206" s="41"/>
      <c r="C206" s="41"/>
      <c r="D206" s="41"/>
      <c r="E206" s="76"/>
      <c r="F206" s="76"/>
      <c r="G206" s="76"/>
    </row>
    <row r="207" spans="1:7" s="73" customFormat="1" x14ac:dyDescent="0.25">
      <c r="A207" s="41"/>
      <c r="B207" s="41"/>
      <c r="C207" s="41"/>
      <c r="D207" s="41"/>
      <c r="E207" s="76"/>
      <c r="F207" s="76"/>
      <c r="G207" s="76"/>
    </row>
    <row r="208" spans="1:7" s="73" customFormat="1" x14ac:dyDescent="0.25">
      <c r="A208" s="41"/>
      <c r="B208" s="41"/>
      <c r="C208" s="41"/>
      <c r="D208" s="41"/>
      <c r="E208" s="76"/>
      <c r="F208" s="76"/>
      <c r="G208" s="76"/>
    </row>
    <row r="209" spans="1:7" s="73" customFormat="1" x14ac:dyDescent="0.25">
      <c r="A209" s="41"/>
      <c r="B209" s="41"/>
      <c r="C209" s="41"/>
      <c r="D209" s="41"/>
      <c r="E209" s="76"/>
      <c r="F209" s="76"/>
      <c r="G209" s="76"/>
    </row>
    <row r="210" spans="1:7" s="73" customFormat="1" x14ac:dyDescent="0.25">
      <c r="A210" s="41"/>
      <c r="B210" s="41"/>
      <c r="C210" s="41"/>
      <c r="D210" s="41"/>
      <c r="E210" s="76"/>
      <c r="F210" s="76"/>
      <c r="G210" s="76"/>
    </row>
    <row r="211" spans="1:7" s="73" customFormat="1" x14ac:dyDescent="0.25">
      <c r="A211" s="41"/>
      <c r="B211" s="41"/>
      <c r="C211" s="41"/>
      <c r="D211" s="41"/>
      <c r="E211" s="76"/>
      <c r="F211" s="76"/>
      <c r="G211" s="76"/>
    </row>
    <row r="212" spans="1:7" s="73" customFormat="1" x14ac:dyDescent="0.25">
      <c r="A212" s="41"/>
      <c r="B212" s="41"/>
      <c r="C212" s="41"/>
      <c r="D212" s="41"/>
      <c r="E212" s="76"/>
      <c r="F212" s="76"/>
      <c r="G212" s="76"/>
    </row>
    <row r="213" spans="1:7" s="73" customFormat="1" x14ac:dyDescent="0.25">
      <c r="A213" s="41"/>
      <c r="B213" s="41"/>
      <c r="C213" s="41"/>
      <c r="D213" s="41"/>
      <c r="E213" s="76"/>
      <c r="F213" s="76"/>
      <c r="G213" s="76"/>
    </row>
    <row r="214" spans="1:7" s="73" customFormat="1" x14ac:dyDescent="0.25">
      <c r="A214" s="41"/>
      <c r="B214" s="41"/>
      <c r="C214" s="41"/>
      <c r="D214" s="41"/>
      <c r="E214" s="76"/>
      <c r="F214" s="76"/>
      <c r="G214" s="76"/>
    </row>
    <row r="215" spans="1:7" s="73" customFormat="1" x14ac:dyDescent="0.25">
      <c r="A215" s="41"/>
      <c r="B215" s="41"/>
      <c r="C215" s="41"/>
      <c r="D215" s="41"/>
      <c r="E215" s="76"/>
      <c r="F215" s="76"/>
      <c r="G215" s="76"/>
    </row>
    <row r="216" spans="1:7" s="73" customFormat="1" x14ac:dyDescent="0.25">
      <c r="A216" s="41"/>
      <c r="B216" s="41"/>
      <c r="C216" s="41"/>
      <c r="D216" s="41"/>
      <c r="E216" s="76"/>
      <c r="F216" s="76"/>
      <c r="G216" s="76"/>
    </row>
    <row r="217" spans="1:7" s="73" customFormat="1" x14ac:dyDescent="0.25">
      <c r="A217" s="41"/>
      <c r="B217" s="41"/>
      <c r="C217" s="41"/>
      <c r="D217" s="41"/>
      <c r="E217" s="76"/>
      <c r="F217" s="76"/>
      <c r="G217" s="76"/>
    </row>
    <row r="218" spans="1:7" s="73" customFormat="1" x14ac:dyDescent="0.25">
      <c r="A218" s="41"/>
      <c r="B218" s="41"/>
      <c r="C218" s="41"/>
      <c r="D218" s="41"/>
      <c r="E218" s="76"/>
      <c r="F218" s="76"/>
      <c r="G218" s="76"/>
    </row>
    <row r="219" spans="1:7" s="73" customFormat="1" x14ac:dyDescent="0.25">
      <c r="A219" s="41"/>
      <c r="B219" s="41"/>
      <c r="C219" s="41"/>
      <c r="D219" s="41"/>
      <c r="E219" s="76"/>
      <c r="F219" s="76"/>
      <c r="G219" s="76"/>
    </row>
    <row r="220" spans="1:7" s="73" customFormat="1" x14ac:dyDescent="0.25">
      <c r="A220" s="41"/>
      <c r="B220" s="41"/>
      <c r="C220" s="41"/>
      <c r="D220" s="41"/>
      <c r="E220" s="76"/>
      <c r="F220" s="76"/>
      <c r="G220" s="76"/>
    </row>
    <row r="221" spans="1:7" s="73" customFormat="1" x14ac:dyDescent="0.25">
      <c r="A221" s="41"/>
      <c r="B221" s="41"/>
      <c r="C221" s="41"/>
      <c r="D221" s="41"/>
      <c r="E221" s="76"/>
      <c r="F221" s="76"/>
      <c r="G221" s="76"/>
    </row>
    <row r="222" spans="1:7" s="73" customFormat="1" x14ac:dyDescent="0.25">
      <c r="A222" s="41"/>
      <c r="B222" s="41"/>
      <c r="C222" s="41"/>
      <c r="D222" s="41"/>
      <c r="E222" s="76"/>
      <c r="F222" s="76"/>
      <c r="G222" s="76"/>
    </row>
    <row r="223" spans="1:7" s="73" customFormat="1" x14ac:dyDescent="0.25">
      <c r="A223" s="41"/>
      <c r="B223" s="41"/>
      <c r="C223" s="41"/>
      <c r="D223" s="41"/>
      <c r="E223" s="76"/>
      <c r="F223" s="76"/>
      <c r="G223" s="76"/>
    </row>
    <row r="224" spans="1:7" s="73" customFormat="1" x14ac:dyDescent="0.25">
      <c r="A224" s="41"/>
      <c r="B224" s="41"/>
      <c r="C224" s="41"/>
      <c r="D224" s="41"/>
      <c r="E224" s="76"/>
      <c r="F224" s="76"/>
      <c r="G224" s="76"/>
    </row>
    <row r="225" spans="1:7" s="73" customFormat="1" x14ac:dyDescent="0.25">
      <c r="A225" s="41"/>
      <c r="B225" s="41"/>
      <c r="C225" s="41"/>
      <c r="D225" s="41"/>
      <c r="E225" s="76"/>
      <c r="F225" s="76"/>
      <c r="G225" s="76"/>
    </row>
    <row r="226" spans="1:7" s="73" customFormat="1" x14ac:dyDescent="0.25">
      <c r="A226" s="41"/>
      <c r="B226" s="41"/>
      <c r="C226" s="41"/>
      <c r="D226" s="41"/>
      <c r="E226" s="76"/>
      <c r="F226" s="76"/>
      <c r="G226" s="76"/>
    </row>
    <row r="227" spans="1:7" s="73" customFormat="1" x14ac:dyDescent="0.25">
      <c r="A227" s="41"/>
      <c r="B227" s="41"/>
      <c r="C227" s="41"/>
      <c r="D227" s="41"/>
      <c r="E227" s="76"/>
      <c r="F227" s="76"/>
      <c r="G227" s="76"/>
    </row>
    <row r="228" spans="1:7" s="73" customFormat="1" x14ac:dyDescent="0.25">
      <c r="A228" s="41"/>
      <c r="B228" s="41"/>
      <c r="C228" s="41"/>
      <c r="D228" s="41"/>
      <c r="E228" s="76"/>
      <c r="F228" s="76"/>
      <c r="G228" s="76"/>
    </row>
    <row r="229" spans="1:7" s="73" customFormat="1" x14ac:dyDescent="0.25">
      <c r="A229" s="41"/>
      <c r="B229" s="41"/>
      <c r="C229" s="41"/>
      <c r="D229" s="41"/>
      <c r="E229" s="76"/>
      <c r="F229" s="76"/>
      <c r="G229" s="76"/>
    </row>
    <row r="230" spans="1:7" s="73" customFormat="1" x14ac:dyDescent="0.25">
      <c r="A230" s="41"/>
      <c r="B230" s="41"/>
      <c r="C230" s="41"/>
      <c r="D230" s="41"/>
      <c r="E230" s="76"/>
      <c r="F230" s="76"/>
      <c r="G230" s="76"/>
    </row>
    <row r="231" spans="1:7" s="73" customFormat="1" x14ac:dyDescent="0.25">
      <c r="A231" s="41"/>
      <c r="B231" s="41"/>
      <c r="C231" s="41"/>
      <c r="D231" s="41"/>
      <c r="E231" s="76"/>
      <c r="F231" s="76"/>
      <c r="G231" s="76"/>
    </row>
    <row r="232" spans="1:7" s="73" customFormat="1" x14ac:dyDescent="0.25">
      <c r="A232" s="41"/>
      <c r="B232" s="41"/>
      <c r="C232" s="41"/>
      <c r="D232" s="41"/>
      <c r="E232" s="76"/>
      <c r="F232" s="76"/>
      <c r="G232" s="76"/>
    </row>
    <row r="233" spans="1:7" s="73" customFormat="1" x14ac:dyDescent="0.25">
      <c r="A233" s="41"/>
      <c r="B233" s="41"/>
      <c r="C233" s="41"/>
      <c r="D233" s="41"/>
      <c r="E233" s="76"/>
      <c r="F233" s="76"/>
      <c r="G233" s="76"/>
    </row>
    <row r="234" spans="1:7" s="73" customFormat="1" x14ac:dyDescent="0.25">
      <c r="A234" s="41"/>
      <c r="B234" s="41"/>
      <c r="C234" s="41"/>
      <c r="D234" s="41"/>
      <c r="E234" s="76"/>
      <c r="F234" s="76"/>
      <c r="G234" s="76"/>
    </row>
    <row r="235" spans="1:7" s="73" customFormat="1" x14ac:dyDescent="0.25">
      <c r="A235" s="41"/>
      <c r="B235" s="41"/>
      <c r="C235" s="41"/>
      <c r="D235" s="41"/>
      <c r="E235" s="76"/>
      <c r="F235" s="76"/>
      <c r="G235" s="76"/>
    </row>
    <row r="236" spans="1:7" s="73" customFormat="1" x14ac:dyDescent="0.25">
      <c r="A236" s="41"/>
      <c r="B236" s="41"/>
      <c r="C236" s="41"/>
      <c r="D236" s="41"/>
      <c r="E236" s="76"/>
      <c r="F236" s="76"/>
      <c r="G236" s="76"/>
    </row>
    <row r="237" spans="1:7" s="73" customFormat="1" x14ac:dyDescent="0.25">
      <c r="A237" s="41"/>
      <c r="B237" s="41"/>
      <c r="C237" s="41"/>
      <c r="D237" s="41"/>
      <c r="E237" s="76"/>
      <c r="F237" s="76"/>
      <c r="G237" s="76"/>
    </row>
    <row r="238" spans="1:7" s="73" customFormat="1" x14ac:dyDescent="0.25">
      <c r="A238" s="41"/>
      <c r="B238" s="41"/>
      <c r="C238" s="41"/>
      <c r="D238" s="41"/>
      <c r="E238" s="76"/>
      <c r="F238" s="76"/>
      <c r="G238" s="76"/>
    </row>
    <row r="239" spans="1:7" s="73" customFormat="1" x14ac:dyDescent="0.25">
      <c r="A239" s="41"/>
      <c r="B239" s="41"/>
      <c r="C239" s="41"/>
      <c r="D239" s="41"/>
      <c r="E239" s="76"/>
      <c r="F239" s="76"/>
      <c r="G239" s="76"/>
    </row>
    <row r="240" spans="1:7" s="73" customFormat="1" x14ac:dyDescent="0.25">
      <c r="A240" s="41"/>
      <c r="B240" s="41"/>
      <c r="C240" s="41"/>
      <c r="D240" s="41"/>
      <c r="E240" s="76"/>
      <c r="F240" s="76"/>
      <c r="G240" s="76"/>
    </row>
    <row r="241" spans="1:7" s="73" customFormat="1" x14ac:dyDescent="0.25">
      <c r="A241" s="41"/>
      <c r="B241" s="41"/>
      <c r="C241" s="41"/>
      <c r="D241" s="41"/>
      <c r="E241" s="76"/>
      <c r="F241" s="76"/>
      <c r="G241" s="76"/>
    </row>
    <row r="242" spans="1:7" s="73" customFormat="1" x14ac:dyDescent="0.25">
      <c r="A242" s="41"/>
      <c r="B242" s="41"/>
      <c r="C242" s="41"/>
      <c r="D242" s="41"/>
      <c r="E242" s="76"/>
      <c r="F242" s="76"/>
      <c r="G242" s="76"/>
    </row>
    <row r="243" spans="1:7" s="73" customFormat="1" x14ac:dyDescent="0.25">
      <c r="A243" s="41"/>
      <c r="B243" s="41"/>
      <c r="C243" s="41"/>
      <c r="D243" s="41"/>
      <c r="E243" s="76"/>
      <c r="F243" s="76"/>
      <c r="G243" s="76"/>
    </row>
    <row r="244" spans="1:7" s="73" customFormat="1" x14ac:dyDescent="0.25">
      <c r="A244" s="41"/>
      <c r="B244" s="41"/>
      <c r="C244" s="41"/>
      <c r="D244" s="41"/>
      <c r="E244" s="76"/>
      <c r="F244" s="76"/>
      <c r="G244" s="76"/>
    </row>
    <row r="245" spans="1:7" s="73" customFormat="1" x14ac:dyDescent="0.25">
      <c r="A245" s="41"/>
      <c r="B245" s="41"/>
      <c r="C245" s="41"/>
      <c r="D245" s="41"/>
      <c r="E245" s="76"/>
      <c r="F245" s="76"/>
      <c r="G245" s="76"/>
    </row>
  </sheetData>
  <mergeCells count="13">
    <mergeCell ref="B28:G28"/>
    <mergeCell ref="B29:C29"/>
    <mergeCell ref="B30:E30"/>
    <mergeCell ref="B2:G2"/>
    <mergeCell ref="B3:B4"/>
    <mergeCell ref="C3:D3"/>
    <mergeCell ref="E3:G3"/>
    <mergeCell ref="B27:G27"/>
    <mergeCell ref="I2:I4"/>
    <mergeCell ref="J2:K3"/>
    <mergeCell ref="M2:T2"/>
    <mergeCell ref="M3:O3"/>
    <mergeCell ref="Q3:T3"/>
  </mergeCells>
  <hyperlinks>
    <hyperlink ref="C1" location="Índice!A1" display="[índice Ç]"/>
    <hyperlink ref="B30" r:id="rId1" display="http://www.observatorioemigracao.pt/np4/6415"/>
    <hyperlink ref="B30:C30" r:id="rId2" display="ttp://www.observatorioemigracao.pt/np4/8218"/>
  </hyperlinks>
  <pageMargins left="0.7" right="0.7" top="0.75" bottom="0.75" header="0.3" footer="0.3"/>
  <pageSetup orientation="portrait" r:id="rId3"/>
  <drawing r:id="rId4"/>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8"/>
  <dimension ref="A1:W123"/>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23" width="8.7109375" style="73"/>
  </cols>
  <sheetData>
    <row r="1" spans="1:17" ht="30" customHeight="1" x14ac:dyDescent="0.25">
      <c r="A1" s="70" t="s">
        <v>0</v>
      </c>
      <c r="B1" s="67"/>
      <c r="C1" s="24" t="s">
        <v>142</v>
      </c>
      <c r="D1" s="68"/>
      <c r="E1" s="69"/>
      <c r="F1" s="69"/>
      <c r="G1" s="24"/>
    </row>
    <row r="2" spans="1:17" ht="30" customHeight="1" thickBot="1" x14ac:dyDescent="0.3">
      <c r="A2" s="71"/>
      <c r="B2" s="240" t="s">
        <v>184</v>
      </c>
      <c r="C2" s="240"/>
      <c r="D2" s="240"/>
      <c r="E2" s="241"/>
      <c r="F2" s="241"/>
      <c r="G2" s="241"/>
      <c r="I2" s="132"/>
      <c r="J2" s="132"/>
      <c r="K2" s="132"/>
      <c r="L2" s="132"/>
      <c r="M2" s="132"/>
      <c r="N2" s="132"/>
      <c r="O2" s="132"/>
      <c r="P2" s="132"/>
      <c r="Q2" s="132"/>
    </row>
    <row r="3" spans="1:17" s="71" customFormat="1" ht="30" customHeight="1" x14ac:dyDescent="0.2">
      <c r="B3" s="242" t="s">
        <v>6</v>
      </c>
      <c r="C3" s="261" t="s">
        <v>22</v>
      </c>
      <c r="D3" s="262"/>
      <c r="E3" s="263" t="s">
        <v>23</v>
      </c>
      <c r="F3" s="264"/>
      <c r="G3" s="264"/>
      <c r="I3" s="133"/>
      <c r="J3" s="256"/>
      <c r="K3" s="254"/>
      <c r="L3" s="254"/>
      <c r="M3" s="120"/>
      <c r="N3" s="254"/>
      <c r="O3" s="254"/>
      <c r="P3" s="254"/>
      <c r="Q3" s="133"/>
    </row>
    <row r="4" spans="1:17" s="71" customFormat="1" ht="45" customHeight="1" x14ac:dyDescent="0.2">
      <c r="B4" s="243"/>
      <c r="C4" s="77" t="s">
        <v>7</v>
      </c>
      <c r="D4" s="78" t="s">
        <v>19</v>
      </c>
      <c r="E4" s="77" t="s">
        <v>7</v>
      </c>
      <c r="F4" s="79" t="s">
        <v>24</v>
      </c>
      <c r="G4" s="80" t="s">
        <v>19</v>
      </c>
      <c r="I4" s="133"/>
      <c r="J4" s="256"/>
      <c r="K4" s="120"/>
      <c r="L4" s="120"/>
      <c r="M4" s="119"/>
      <c r="N4" s="120"/>
      <c r="O4" s="120"/>
      <c r="P4" s="120"/>
      <c r="Q4" s="133"/>
    </row>
    <row r="5" spans="1:17" x14ac:dyDescent="0.25">
      <c r="B5" s="170">
        <v>2000</v>
      </c>
      <c r="C5" s="171">
        <v>1143</v>
      </c>
      <c r="D5" s="172" t="s">
        <v>3</v>
      </c>
      <c r="E5" s="171" t="s">
        <v>3</v>
      </c>
      <c r="F5" s="173" t="s">
        <v>3</v>
      </c>
      <c r="G5" s="173" t="s">
        <v>3</v>
      </c>
      <c r="I5" s="132"/>
      <c r="J5" s="121"/>
      <c r="K5" s="122"/>
      <c r="L5" s="122"/>
      <c r="M5" s="122"/>
      <c r="N5" s="122"/>
      <c r="O5" s="122"/>
      <c r="P5" s="122"/>
      <c r="Q5" s="132"/>
    </row>
    <row r="6" spans="1:17" x14ac:dyDescent="0.25">
      <c r="B6" s="175">
        <v>2001</v>
      </c>
      <c r="C6" s="176">
        <v>2443</v>
      </c>
      <c r="D6" s="177">
        <f t="shared" ref="D6:D24" si="0">(C6/C5*100)-100</f>
        <v>113.73578302712158</v>
      </c>
      <c r="E6" s="176" t="s">
        <v>3</v>
      </c>
      <c r="F6" s="178" t="s">
        <v>3</v>
      </c>
      <c r="G6" s="178" t="s">
        <v>3</v>
      </c>
      <c r="I6" s="132"/>
      <c r="J6" s="121"/>
      <c r="K6" s="122"/>
      <c r="L6" s="122"/>
      <c r="M6" s="122"/>
      <c r="N6" s="122"/>
      <c r="O6" s="122"/>
      <c r="P6" s="122"/>
      <c r="Q6" s="132"/>
    </row>
    <row r="7" spans="1:17" x14ac:dyDescent="0.25">
      <c r="B7" s="180">
        <v>2002</v>
      </c>
      <c r="C7" s="181">
        <v>2817</v>
      </c>
      <c r="D7" s="182">
        <f t="shared" si="0"/>
        <v>15.309046254604979</v>
      </c>
      <c r="E7" s="181" t="s">
        <v>3</v>
      </c>
      <c r="F7" s="183" t="s">
        <v>3</v>
      </c>
      <c r="G7" s="183" t="s">
        <v>3</v>
      </c>
      <c r="I7" s="132"/>
      <c r="J7" s="121"/>
      <c r="K7" s="122"/>
      <c r="L7" s="122"/>
      <c r="M7" s="122"/>
      <c r="N7" s="122"/>
      <c r="O7" s="122"/>
      <c r="P7" s="122"/>
      <c r="Q7" s="132"/>
    </row>
    <row r="8" spans="1:17" x14ac:dyDescent="0.25">
      <c r="B8" s="180">
        <v>2003</v>
      </c>
      <c r="C8" s="181">
        <v>3993</v>
      </c>
      <c r="D8" s="182">
        <f t="shared" si="0"/>
        <v>41.746538871139506</v>
      </c>
      <c r="E8" s="181" t="s">
        <v>3</v>
      </c>
      <c r="F8" s="183" t="s">
        <v>3</v>
      </c>
      <c r="G8" s="183" t="s">
        <v>3</v>
      </c>
      <c r="I8" s="132"/>
      <c r="J8" s="121"/>
      <c r="K8" s="122"/>
      <c r="L8" s="122"/>
      <c r="M8" s="122"/>
      <c r="N8" s="122"/>
      <c r="O8" s="122"/>
      <c r="P8" s="122"/>
      <c r="Q8" s="132"/>
    </row>
    <row r="9" spans="1:17" x14ac:dyDescent="0.25">
      <c r="B9" s="180">
        <v>2004</v>
      </c>
      <c r="C9" s="181">
        <v>3784</v>
      </c>
      <c r="D9" s="182">
        <f t="shared" si="0"/>
        <v>-5.2341597796143162</v>
      </c>
      <c r="E9" s="181" t="s">
        <v>3</v>
      </c>
      <c r="F9" s="183" t="s">
        <v>3</v>
      </c>
      <c r="G9" s="183" t="s">
        <v>3</v>
      </c>
      <c r="I9" s="132"/>
      <c r="J9" s="121"/>
      <c r="K9" s="122"/>
      <c r="L9" s="122"/>
      <c r="M9" s="122"/>
      <c r="N9" s="122"/>
      <c r="O9" s="122"/>
      <c r="P9" s="122"/>
      <c r="Q9" s="132"/>
    </row>
    <row r="10" spans="1:17" x14ac:dyDescent="0.25">
      <c r="B10" s="180">
        <v>2005</v>
      </c>
      <c r="C10" s="181">
        <v>4079</v>
      </c>
      <c r="D10" s="182">
        <f t="shared" si="0"/>
        <v>7.7959830866807636</v>
      </c>
      <c r="E10" s="181">
        <v>1</v>
      </c>
      <c r="F10" s="183">
        <f t="shared" ref="F10:F21" si="1">E10/C10*100</f>
        <v>2.4515812699190977E-2</v>
      </c>
      <c r="G10" s="183" t="s">
        <v>3</v>
      </c>
      <c r="I10" s="132"/>
      <c r="J10" s="121"/>
      <c r="K10" s="122"/>
      <c r="L10" s="122"/>
      <c r="M10" s="122"/>
      <c r="N10" s="122"/>
      <c r="O10" s="122"/>
      <c r="P10" s="122"/>
      <c r="Q10" s="132"/>
    </row>
    <row r="11" spans="1:17" x14ac:dyDescent="0.25">
      <c r="B11" s="180">
        <v>2006</v>
      </c>
      <c r="C11" s="181">
        <v>5763</v>
      </c>
      <c r="D11" s="182">
        <f t="shared" si="0"/>
        <v>41.284628585437588</v>
      </c>
      <c r="E11" s="181">
        <v>3</v>
      </c>
      <c r="F11" s="183">
        <f t="shared" si="1"/>
        <v>5.2056220718375845E-2</v>
      </c>
      <c r="G11" s="183">
        <f t="shared" ref="G11:G21" si="2">(E11/E10*100)-100</f>
        <v>200</v>
      </c>
      <c r="I11" s="132"/>
      <c r="J11" s="121"/>
      <c r="K11" s="122"/>
      <c r="L11" s="122"/>
      <c r="M11" s="122"/>
      <c r="N11" s="122"/>
      <c r="O11" s="122"/>
      <c r="P11" s="122"/>
      <c r="Q11" s="132"/>
    </row>
    <row r="12" spans="1:17" x14ac:dyDescent="0.25">
      <c r="B12" s="180">
        <v>2007</v>
      </c>
      <c r="C12" s="181">
        <v>6656</v>
      </c>
      <c r="D12" s="182">
        <f t="shared" si="0"/>
        <v>15.495401700503209</v>
      </c>
      <c r="E12" s="181">
        <v>3</v>
      </c>
      <c r="F12" s="183">
        <f t="shared" si="1"/>
        <v>4.5072115384615384E-2</v>
      </c>
      <c r="G12" s="183">
        <f t="shared" si="2"/>
        <v>0</v>
      </c>
      <c r="I12" s="132"/>
      <c r="J12" s="121"/>
      <c r="K12" s="122"/>
      <c r="L12" s="122"/>
      <c r="M12" s="122"/>
      <c r="N12" s="122"/>
      <c r="O12" s="122"/>
      <c r="P12" s="122"/>
      <c r="Q12" s="132"/>
    </row>
    <row r="13" spans="1:17" x14ac:dyDescent="0.25">
      <c r="B13" s="180">
        <v>2008</v>
      </c>
      <c r="C13" s="181">
        <v>4350</v>
      </c>
      <c r="D13" s="182">
        <f t="shared" si="0"/>
        <v>-34.645432692307693</v>
      </c>
      <c r="E13" s="181">
        <v>1</v>
      </c>
      <c r="F13" s="183">
        <f t="shared" si="1"/>
        <v>2.2988505747126436E-2</v>
      </c>
      <c r="G13" s="183">
        <f t="shared" si="2"/>
        <v>-66.666666666666671</v>
      </c>
      <c r="I13" s="132"/>
      <c r="J13" s="121"/>
      <c r="K13" s="122"/>
      <c r="L13" s="122"/>
      <c r="M13" s="122"/>
      <c r="N13" s="122"/>
      <c r="O13" s="122"/>
      <c r="P13" s="122"/>
      <c r="Q13" s="132"/>
    </row>
    <row r="14" spans="1:17" x14ac:dyDescent="0.25">
      <c r="B14" s="180">
        <v>2009</v>
      </c>
      <c r="C14" s="181">
        <v>4594</v>
      </c>
      <c r="D14" s="182">
        <f t="shared" si="0"/>
        <v>5.6091954022988517</v>
      </c>
      <c r="E14" s="181">
        <v>2</v>
      </c>
      <c r="F14" s="183">
        <f t="shared" si="1"/>
        <v>4.3535045711797997E-2</v>
      </c>
      <c r="G14" s="183">
        <f t="shared" si="2"/>
        <v>100</v>
      </c>
      <c r="I14" s="132"/>
      <c r="J14" s="121"/>
      <c r="K14" s="122"/>
      <c r="L14" s="122"/>
      <c r="M14" s="122"/>
      <c r="N14" s="122"/>
      <c r="O14" s="122"/>
      <c r="P14" s="122"/>
      <c r="Q14" s="132"/>
    </row>
    <row r="15" spans="1:17" x14ac:dyDescent="0.25">
      <c r="B15" s="180">
        <v>2010</v>
      </c>
      <c r="C15" s="181">
        <v>6387</v>
      </c>
      <c r="D15" s="182">
        <f t="shared" si="0"/>
        <v>39.029168480626907</v>
      </c>
      <c r="E15" s="181">
        <v>2</v>
      </c>
      <c r="F15" s="183">
        <f t="shared" si="1"/>
        <v>3.1313605761703459E-2</v>
      </c>
      <c r="G15" s="183">
        <f t="shared" si="2"/>
        <v>0</v>
      </c>
      <c r="I15" s="132"/>
      <c r="J15" s="121"/>
      <c r="K15" s="122"/>
      <c r="L15" s="122"/>
      <c r="M15" s="122"/>
      <c r="N15" s="122"/>
      <c r="O15" s="122"/>
      <c r="P15" s="122"/>
      <c r="Q15" s="132"/>
    </row>
    <row r="16" spans="1:17" x14ac:dyDescent="0.25">
      <c r="B16" s="180">
        <v>2011</v>
      </c>
      <c r="C16" s="181">
        <v>10749</v>
      </c>
      <c r="D16" s="182">
        <f t="shared" si="0"/>
        <v>68.294974166275267</v>
      </c>
      <c r="E16" s="181">
        <v>1</v>
      </c>
      <c r="F16" s="183">
        <f t="shared" si="1"/>
        <v>9.3031909945111169E-3</v>
      </c>
      <c r="G16" s="183">
        <f t="shared" si="2"/>
        <v>-50</v>
      </c>
      <c r="I16" s="132"/>
      <c r="J16" s="121"/>
      <c r="K16" s="122"/>
      <c r="L16" s="122"/>
      <c r="M16" s="122"/>
      <c r="N16" s="122"/>
      <c r="O16" s="122"/>
      <c r="P16" s="122"/>
      <c r="Q16" s="132"/>
    </row>
    <row r="17" spans="1:23" x14ac:dyDescent="0.25">
      <c r="B17" s="180">
        <v>2012</v>
      </c>
      <c r="C17" s="181">
        <v>25039</v>
      </c>
      <c r="D17" s="182">
        <f t="shared" si="0"/>
        <v>132.94259931156387</v>
      </c>
      <c r="E17" s="181">
        <v>9</v>
      </c>
      <c r="F17" s="183">
        <f t="shared" si="1"/>
        <v>3.5943927473141901E-2</v>
      </c>
      <c r="G17" s="183">
        <f t="shared" si="2"/>
        <v>800</v>
      </c>
      <c r="I17" s="132"/>
      <c r="J17" s="121"/>
      <c r="K17" s="122"/>
      <c r="L17" s="122"/>
      <c r="M17" s="122"/>
      <c r="N17" s="122"/>
      <c r="O17" s="122"/>
      <c r="P17" s="122"/>
      <c r="Q17" s="132"/>
    </row>
    <row r="18" spans="1:23" x14ac:dyDescent="0.25">
      <c r="B18" s="180">
        <v>2013</v>
      </c>
      <c r="C18" s="181">
        <v>24263</v>
      </c>
      <c r="D18" s="182">
        <f t="shared" si="0"/>
        <v>-3.0991653021286822</v>
      </c>
      <c r="E18" s="181">
        <v>13</v>
      </c>
      <c r="F18" s="183">
        <f t="shared" si="1"/>
        <v>5.3579524378683595E-2</v>
      </c>
      <c r="G18" s="183">
        <f t="shared" si="2"/>
        <v>44.444444444444429</v>
      </c>
      <c r="I18" s="132"/>
      <c r="J18" s="121"/>
      <c r="K18" s="122"/>
      <c r="L18" s="122"/>
      <c r="M18" s="122"/>
      <c r="N18" s="122"/>
      <c r="O18" s="122"/>
      <c r="P18" s="122"/>
      <c r="Q18" s="132"/>
    </row>
    <row r="19" spans="1:23" x14ac:dyDescent="0.25">
      <c r="B19" s="180">
        <v>2014</v>
      </c>
      <c r="C19" s="181">
        <v>21104</v>
      </c>
      <c r="D19" s="182">
        <f t="shared" si="0"/>
        <v>-13.019824424020115</v>
      </c>
      <c r="E19" s="198">
        <v>4</v>
      </c>
      <c r="F19" s="183">
        <f t="shared" si="1"/>
        <v>1.8953752843062926E-2</v>
      </c>
      <c r="G19" s="183">
        <f t="shared" si="2"/>
        <v>-69.230769230769226</v>
      </c>
      <c r="I19" s="132"/>
      <c r="J19" s="121"/>
      <c r="K19" s="122"/>
      <c r="L19" s="122"/>
      <c r="M19" s="122"/>
      <c r="N19" s="122"/>
      <c r="O19" s="122"/>
      <c r="P19" s="122"/>
      <c r="Q19" s="132"/>
    </row>
    <row r="20" spans="1:23" x14ac:dyDescent="0.25">
      <c r="B20" s="180">
        <v>2015</v>
      </c>
      <c r="C20" s="181">
        <v>13565</v>
      </c>
      <c r="D20" s="182">
        <f t="shared" si="0"/>
        <v>-35.723085670962845</v>
      </c>
      <c r="E20" s="198">
        <v>11</v>
      </c>
      <c r="F20" s="183">
        <f t="shared" si="1"/>
        <v>8.1091043125691112E-2</v>
      </c>
      <c r="G20" s="183">
        <f t="shared" si="2"/>
        <v>175</v>
      </c>
      <c r="I20" s="132"/>
      <c r="J20" s="121"/>
      <c r="K20" s="122"/>
      <c r="L20" s="122"/>
      <c r="M20" s="122"/>
      <c r="N20" s="122"/>
      <c r="O20" s="122"/>
      <c r="P20" s="122"/>
      <c r="Q20" s="132"/>
    </row>
    <row r="21" spans="1:23" x14ac:dyDescent="0.25">
      <c r="B21" s="180">
        <v>2016</v>
      </c>
      <c r="C21" s="181">
        <v>10038</v>
      </c>
      <c r="D21" s="182">
        <f t="shared" si="0"/>
        <v>-26.000737191301141</v>
      </c>
      <c r="E21" s="198">
        <v>11</v>
      </c>
      <c r="F21" s="183">
        <f t="shared" si="1"/>
        <v>0.10958358238692967</v>
      </c>
      <c r="G21" s="183">
        <f t="shared" si="2"/>
        <v>0</v>
      </c>
      <c r="I21" s="132"/>
      <c r="J21" s="121"/>
      <c r="K21" s="122"/>
      <c r="L21" s="122"/>
      <c r="M21" s="122"/>
      <c r="N21" s="122"/>
      <c r="O21" s="122"/>
      <c r="P21" s="122"/>
      <c r="Q21" s="132"/>
    </row>
    <row r="22" spans="1:23" x14ac:dyDescent="0.25">
      <c r="B22" s="180">
        <v>2017</v>
      </c>
      <c r="C22" s="181">
        <v>8195</v>
      </c>
      <c r="D22" s="182">
        <f t="shared" si="0"/>
        <v>-18.360231121737399</v>
      </c>
      <c r="E22" s="198">
        <v>14</v>
      </c>
      <c r="F22" s="183">
        <f t="shared" ref="F22" si="3">E22/C22*100</f>
        <v>0.17083587553386212</v>
      </c>
      <c r="G22" s="183">
        <f t="shared" ref="G22" si="4">(E22/E21*100)-100</f>
        <v>27.272727272727266</v>
      </c>
      <c r="I22" s="132"/>
      <c r="J22" s="121"/>
      <c r="K22" s="122"/>
      <c r="L22" s="122"/>
      <c r="M22" s="122"/>
      <c r="N22" s="122"/>
      <c r="O22" s="122"/>
      <c r="P22" s="122"/>
      <c r="Q22" s="132"/>
    </row>
    <row r="23" spans="1:23" x14ac:dyDescent="0.25">
      <c r="B23" s="180">
        <v>2018</v>
      </c>
      <c r="C23" s="181">
        <v>8223</v>
      </c>
      <c r="D23" s="182">
        <f t="shared" si="0"/>
        <v>0.34167175106772163</v>
      </c>
      <c r="E23" s="181">
        <v>18</v>
      </c>
      <c r="F23" s="183">
        <f t="shared" ref="F23" si="5">E23/C23*100</f>
        <v>0.21889821233126594</v>
      </c>
      <c r="G23" s="183">
        <f t="shared" ref="G23" si="6">(E23/E22*100)-100</f>
        <v>28.571428571428584</v>
      </c>
      <c r="I23" s="132"/>
      <c r="J23" s="121"/>
      <c r="K23" s="122"/>
      <c r="L23" s="122"/>
      <c r="M23" s="122"/>
      <c r="N23" s="122"/>
      <c r="O23" s="122"/>
      <c r="P23" s="122"/>
      <c r="Q23" s="132"/>
    </row>
    <row r="24" spans="1:23" x14ac:dyDescent="0.25">
      <c r="B24" s="205">
        <v>2019</v>
      </c>
      <c r="C24" s="206">
        <v>5791</v>
      </c>
      <c r="D24" s="207">
        <f t="shared" si="0"/>
        <v>-29.575580688313266</v>
      </c>
      <c r="E24" s="206">
        <v>4</v>
      </c>
      <c r="F24" s="208">
        <f t="shared" ref="F24" si="7">E24/C24*100</f>
        <v>6.9072699015714042E-2</v>
      </c>
      <c r="G24" s="208">
        <f t="shared" ref="G24" si="8">(E24/E23*100)-100</f>
        <v>-77.777777777777771</v>
      </c>
      <c r="I24" s="132"/>
      <c r="J24" s="121"/>
      <c r="K24" s="122"/>
      <c r="L24" s="122"/>
      <c r="M24" s="122"/>
      <c r="N24" s="122"/>
      <c r="O24" s="122"/>
      <c r="P24" s="122"/>
      <c r="Q24" s="132"/>
    </row>
    <row r="25" spans="1:23" s="40" customFormat="1" x14ac:dyDescent="0.25">
      <c r="A25" s="39"/>
      <c r="B25" s="185">
        <v>2020</v>
      </c>
      <c r="C25" s="186" t="s">
        <v>3</v>
      </c>
      <c r="D25" s="187" t="s">
        <v>3</v>
      </c>
      <c r="E25" s="186" t="s">
        <v>3</v>
      </c>
      <c r="F25" s="188" t="s">
        <v>3</v>
      </c>
      <c r="G25" s="188" t="s">
        <v>3</v>
      </c>
      <c r="I25" s="114"/>
      <c r="J25" s="114"/>
      <c r="K25" s="114"/>
      <c r="L25" s="114"/>
      <c r="M25" s="114"/>
      <c r="N25" s="114"/>
      <c r="O25" s="114"/>
      <c r="P25" s="114"/>
      <c r="Q25" s="114"/>
    </row>
    <row r="26" spans="1:23" s="73" customFormat="1" x14ac:dyDescent="0.25">
      <c r="A26" s="41"/>
      <c r="B26" s="74"/>
      <c r="C26" s="74"/>
      <c r="D26" s="74"/>
      <c r="E26" s="75"/>
      <c r="F26" s="75"/>
      <c r="G26" s="75"/>
    </row>
    <row r="27" spans="1:23" s="73" customFormat="1" x14ac:dyDescent="0.25">
      <c r="A27" s="72" t="s">
        <v>4</v>
      </c>
      <c r="B27" s="251" t="s">
        <v>82</v>
      </c>
      <c r="C27" s="257"/>
      <c r="D27" s="257"/>
      <c r="E27" s="257"/>
      <c r="F27" s="257"/>
      <c r="G27" s="257"/>
    </row>
    <row r="28" spans="1:23" s="147" customFormat="1" ht="30" customHeight="1" x14ac:dyDescent="0.25">
      <c r="A28" s="145" t="s">
        <v>5</v>
      </c>
      <c r="B28" s="246" t="s">
        <v>93</v>
      </c>
      <c r="C28" s="268"/>
      <c r="D28" s="268"/>
      <c r="E28" s="268"/>
      <c r="F28" s="268"/>
      <c r="G28" s="268"/>
    </row>
    <row r="29" spans="1:23" s="147" customFormat="1" ht="15" customHeight="1" x14ac:dyDescent="0.25">
      <c r="A29" s="163" t="s">
        <v>1</v>
      </c>
      <c r="B29" s="216" t="s">
        <v>262</v>
      </c>
      <c r="C29" s="217"/>
    </row>
    <row r="30" spans="1:23" s="161" customFormat="1" ht="15" customHeight="1" x14ac:dyDescent="0.25">
      <c r="A30" s="159" t="s">
        <v>2</v>
      </c>
      <c r="B30" s="215" t="s">
        <v>256</v>
      </c>
      <c r="C30" s="215"/>
      <c r="D30" s="215"/>
      <c r="E30" s="215"/>
      <c r="F30" s="214"/>
      <c r="G30" s="214"/>
      <c r="H30" s="160"/>
    </row>
    <row r="31" spans="1:23" x14ac:dyDescent="0.25">
      <c r="A31" s="158"/>
      <c r="B31" s="158"/>
      <c r="C31" s="158"/>
      <c r="D31" s="158"/>
      <c r="E31" s="158"/>
      <c r="F31" s="158"/>
      <c r="G31" s="46"/>
      <c r="H31"/>
      <c r="I31"/>
      <c r="J31"/>
      <c r="K31"/>
      <c r="L31"/>
      <c r="M31"/>
      <c r="N31"/>
      <c r="O31"/>
      <c r="P31"/>
      <c r="Q31"/>
      <c r="R31"/>
      <c r="S31"/>
      <c r="T31"/>
      <c r="U31"/>
      <c r="V31"/>
      <c r="W31"/>
    </row>
    <row r="32" spans="1:23" s="73" customFormat="1" x14ac:dyDescent="0.25">
      <c r="A32" s="41"/>
      <c r="B32" s="41"/>
      <c r="C32" s="41"/>
      <c r="D32" s="41"/>
      <c r="E32" s="76"/>
      <c r="F32" s="76"/>
      <c r="G32" s="76"/>
    </row>
    <row r="33" spans="1:7" s="73" customFormat="1" x14ac:dyDescent="0.25">
      <c r="A33" s="41"/>
      <c r="B33" s="41"/>
      <c r="C33" s="41"/>
      <c r="D33" s="41"/>
      <c r="E33" s="76"/>
      <c r="F33" s="76"/>
      <c r="G33" s="76"/>
    </row>
    <row r="34" spans="1:7" s="73" customFormat="1" x14ac:dyDescent="0.25">
      <c r="A34" s="41"/>
      <c r="B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sheetData>
  <mergeCells count="11">
    <mergeCell ref="B28:G28"/>
    <mergeCell ref="B27:G27"/>
    <mergeCell ref="B29:C29"/>
    <mergeCell ref="B30:E30"/>
    <mergeCell ref="J3:J4"/>
    <mergeCell ref="K3:L3"/>
    <mergeCell ref="N3:P3"/>
    <mergeCell ref="B2:G2"/>
    <mergeCell ref="B3:B4"/>
    <mergeCell ref="C3:D3"/>
    <mergeCell ref="E3:G3"/>
  </mergeCells>
  <hyperlinks>
    <hyperlink ref="C1" location="Índice!A1" display="[índice Ç]"/>
    <hyperlink ref="B30" r:id="rId1" display="http://www.observatorioemigracao.pt/np4/6415"/>
    <hyperlink ref="B30:C30" r:id="rId2" display="ttp://www.observatorioemigracao.pt/np4/8218"/>
  </hyperlinks>
  <pageMargins left="0.7" right="0.7" top="0.75" bottom="0.75" header="0.3" footer="0.3"/>
  <pageSetup paperSize="9" orientation="portrait" horizontalDpi="4294967292" verticalDpi="4294967292" r:id="rId3"/>
  <drawing r:id="rId4"/>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9"/>
  <dimension ref="A1:M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185</v>
      </c>
      <c r="C2" s="240"/>
      <c r="D2" s="240"/>
      <c r="E2" s="241"/>
      <c r="F2" s="241"/>
      <c r="G2" s="241"/>
      <c r="K2"/>
    </row>
    <row r="3" spans="1:13" s="23" customFormat="1" ht="30" customHeight="1" x14ac:dyDescent="0.25">
      <c r="B3" s="242" t="s">
        <v>6</v>
      </c>
      <c r="C3" s="244" t="s">
        <v>16</v>
      </c>
      <c r="D3" s="245"/>
      <c r="E3" s="237" t="s">
        <v>17</v>
      </c>
      <c r="F3" s="238"/>
      <c r="G3" s="238"/>
      <c r="K3"/>
    </row>
    <row r="4" spans="1:13" s="23" customFormat="1" ht="45" customHeight="1" x14ac:dyDescent="0.25">
      <c r="B4" s="243"/>
      <c r="C4" s="85" t="s">
        <v>7</v>
      </c>
      <c r="D4" s="31" t="s">
        <v>19</v>
      </c>
      <c r="E4" s="85" t="s">
        <v>7</v>
      </c>
      <c r="F4" s="30" t="s">
        <v>21</v>
      </c>
      <c r="G4" s="86" t="s">
        <v>19</v>
      </c>
      <c r="K4"/>
    </row>
    <row r="5" spans="1:13" ht="15" customHeight="1" x14ac:dyDescent="0.25">
      <c r="B5" s="170">
        <v>2000</v>
      </c>
      <c r="C5" s="171">
        <v>192557</v>
      </c>
      <c r="D5" s="172" t="s">
        <v>3</v>
      </c>
      <c r="E5" s="171">
        <v>328</v>
      </c>
      <c r="F5" s="173">
        <f t="shared" ref="F5" si="0">E5/C5*100</f>
        <v>0.17033917229703413</v>
      </c>
      <c r="G5" s="173" t="s">
        <v>3</v>
      </c>
    </row>
    <row r="6" spans="1:13" ht="15" customHeight="1" x14ac:dyDescent="0.25">
      <c r="B6" s="175">
        <v>2001</v>
      </c>
      <c r="C6" s="176">
        <v>172836</v>
      </c>
      <c r="D6" s="177">
        <f t="shared" ref="D6:D24" si="1">(C6/C5*100)-100</f>
        <v>-10.241642734359175</v>
      </c>
      <c r="E6" s="176" t="s">
        <v>3</v>
      </c>
      <c r="F6" s="178" t="s">
        <v>3</v>
      </c>
      <c r="G6" s="178" t="s">
        <v>3</v>
      </c>
    </row>
    <row r="7" spans="1:13" ht="15" customHeight="1" x14ac:dyDescent="0.25">
      <c r="B7" s="180">
        <v>2002</v>
      </c>
      <c r="C7" s="181">
        <v>161914</v>
      </c>
      <c r="D7" s="182">
        <f t="shared" si="1"/>
        <v>-6.3192853340739248</v>
      </c>
      <c r="E7" s="181">
        <v>297</v>
      </c>
      <c r="F7" s="183">
        <f t="shared" ref="F7:F18" si="2">E7/C7*100</f>
        <v>0.18343071013006906</v>
      </c>
      <c r="G7" s="183" t="s">
        <v>3</v>
      </c>
    </row>
    <row r="8" spans="1:13" ht="15" customHeight="1" x14ac:dyDescent="0.25">
      <c r="B8" s="180">
        <v>2003</v>
      </c>
      <c r="C8" s="181">
        <v>470491</v>
      </c>
      <c r="D8" s="182">
        <f t="shared" si="1"/>
        <v>190.58080215423001</v>
      </c>
      <c r="E8" s="181">
        <v>376</v>
      </c>
      <c r="F8" s="183">
        <f t="shared" si="2"/>
        <v>7.9916512749446861E-2</v>
      </c>
      <c r="G8" s="183">
        <f t="shared" ref="G8:G18" si="3">(E8/E7*100)-100</f>
        <v>26.599326599326602</v>
      </c>
    </row>
    <row r="9" spans="1:13" ht="15" customHeight="1" x14ac:dyDescent="0.25">
      <c r="B9" s="180">
        <v>2004</v>
      </c>
      <c r="C9" s="181">
        <v>444566</v>
      </c>
      <c r="D9" s="182">
        <f t="shared" si="1"/>
        <v>-5.5102010452909838</v>
      </c>
      <c r="E9" s="181">
        <v>330</v>
      </c>
      <c r="F9" s="183">
        <f t="shared" si="2"/>
        <v>7.4229698177548445E-2</v>
      </c>
      <c r="G9" s="183">
        <f t="shared" si="3"/>
        <v>-12.2340425531915</v>
      </c>
    </row>
    <row r="10" spans="1:13" ht="15" customHeight="1" x14ac:dyDescent="0.25">
      <c r="B10" s="180">
        <v>2005</v>
      </c>
      <c r="C10" s="181">
        <v>325673</v>
      </c>
      <c r="D10" s="182">
        <f t="shared" ref="D10" si="4">(C10/C9*100)-100</f>
        <v>-26.743610622494757</v>
      </c>
      <c r="E10" s="181">
        <v>382</v>
      </c>
      <c r="F10" s="183">
        <f t="shared" si="2"/>
        <v>0.11729556948227209</v>
      </c>
      <c r="G10" s="183">
        <f t="shared" si="3"/>
        <v>15.757575757575751</v>
      </c>
    </row>
    <row r="11" spans="1:13" ht="15" customHeight="1" x14ac:dyDescent="0.25">
      <c r="B11" s="180">
        <v>2006</v>
      </c>
      <c r="C11" s="181">
        <v>297640</v>
      </c>
      <c r="D11" s="182">
        <f t="shared" si="1"/>
        <v>-8.6077138725040214</v>
      </c>
      <c r="E11" s="181">
        <v>366</v>
      </c>
      <c r="F11" s="183">
        <f t="shared" si="2"/>
        <v>0.12296734309904583</v>
      </c>
      <c r="G11" s="183">
        <f t="shared" si="3"/>
        <v>-4.1884816753926799</v>
      </c>
    </row>
    <row r="12" spans="1:13" ht="15" customHeight="1" x14ac:dyDescent="0.25">
      <c r="B12" s="180">
        <v>2007</v>
      </c>
      <c r="C12" s="181">
        <v>558019</v>
      </c>
      <c r="D12" s="182">
        <f t="shared" si="1"/>
        <v>87.481185324553167</v>
      </c>
      <c r="E12" s="181">
        <v>594</v>
      </c>
      <c r="F12" s="183">
        <f t="shared" si="2"/>
        <v>0.10644798833014646</v>
      </c>
      <c r="G12" s="183">
        <f t="shared" si="3"/>
        <v>62.295081967213122</v>
      </c>
    </row>
    <row r="13" spans="1:13" ht="15" customHeight="1" x14ac:dyDescent="0.25">
      <c r="B13" s="180">
        <v>2008</v>
      </c>
      <c r="C13" s="181">
        <v>534712</v>
      </c>
      <c r="D13" s="182">
        <f t="shared" si="1"/>
        <v>-4.1767395017015474</v>
      </c>
      <c r="E13" s="181">
        <v>503</v>
      </c>
      <c r="F13" s="183">
        <f t="shared" si="2"/>
        <v>9.4069330779933874E-2</v>
      </c>
      <c r="G13" s="183">
        <f t="shared" si="3"/>
        <v>-15.319865319865329</v>
      </c>
    </row>
    <row r="14" spans="1:13" ht="15" customHeight="1" x14ac:dyDescent="0.25">
      <c r="B14" s="180">
        <v>2009</v>
      </c>
      <c r="C14" s="181">
        <v>442940</v>
      </c>
      <c r="D14" s="182">
        <f t="shared" si="1"/>
        <v>-17.162883945002179</v>
      </c>
      <c r="E14" s="181">
        <v>516</v>
      </c>
      <c r="F14" s="183">
        <f t="shared" si="2"/>
        <v>0.11649433331828239</v>
      </c>
      <c r="G14" s="183">
        <f t="shared" si="3"/>
        <v>2.5844930417494965</v>
      </c>
    </row>
    <row r="15" spans="1:13" ht="15" customHeight="1" x14ac:dyDescent="0.25">
      <c r="B15" s="180">
        <v>2010</v>
      </c>
      <c r="C15" s="181">
        <v>458856</v>
      </c>
      <c r="D15" s="182">
        <f t="shared" si="1"/>
        <v>3.5932631959181691</v>
      </c>
      <c r="E15" s="181">
        <v>420</v>
      </c>
      <c r="F15" s="183">
        <f t="shared" si="2"/>
        <v>9.1531983890370844E-2</v>
      </c>
      <c r="G15" s="183">
        <f t="shared" si="3"/>
        <v>-18.604651162790702</v>
      </c>
    </row>
    <row r="16" spans="1:13" ht="15" customHeight="1" x14ac:dyDescent="0.25">
      <c r="B16" s="180">
        <v>2011</v>
      </c>
      <c r="C16" s="181">
        <v>385793</v>
      </c>
      <c r="D16" s="182">
        <f t="shared" si="1"/>
        <v>-15.922860330909913</v>
      </c>
      <c r="E16" s="181">
        <v>452</v>
      </c>
      <c r="F16" s="183">
        <f t="shared" si="2"/>
        <v>0.11716127560634848</v>
      </c>
      <c r="G16" s="183">
        <f t="shared" si="3"/>
        <v>7.6190476190476204</v>
      </c>
      <c r="J16"/>
      <c r="L16"/>
      <c r="M16"/>
    </row>
    <row r="17" spans="1:13" ht="15" customHeight="1" x14ac:dyDescent="0.25">
      <c r="B17" s="180">
        <v>2012</v>
      </c>
      <c r="C17" s="181">
        <v>350772</v>
      </c>
      <c r="D17" s="182">
        <f t="shared" si="1"/>
        <v>-9.0776660022343663</v>
      </c>
      <c r="E17" s="181">
        <v>446</v>
      </c>
      <c r="F17" s="183">
        <f t="shared" si="2"/>
        <v>0.127148119006078</v>
      </c>
      <c r="G17" s="183">
        <f t="shared" si="3"/>
        <v>-1.3274336283185875</v>
      </c>
      <c r="J17"/>
      <c r="L17"/>
      <c r="M17"/>
    </row>
    <row r="18" spans="1:13" ht="15" customHeight="1" x14ac:dyDescent="0.25">
      <c r="B18" s="180">
        <v>2013</v>
      </c>
      <c r="C18" s="181">
        <v>307454</v>
      </c>
      <c r="D18" s="182">
        <f t="shared" si="1"/>
        <v>-12.349332329832492</v>
      </c>
      <c r="E18" s="181">
        <v>374</v>
      </c>
      <c r="F18" s="183">
        <f t="shared" si="2"/>
        <v>0.12164421344331183</v>
      </c>
      <c r="G18" s="183">
        <f t="shared" si="3"/>
        <v>-16.143497757847541</v>
      </c>
      <c r="J18"/>
      <c r="L18"/>
      <c r="M18"/>
    </row>
    <row r="19" spans="1:13" ht="15" customHeight="1" x14ac:dyDescent="0.25">
      <c r="B19" s="180">
        <v>2014</v>
      </c>
      <c r="C19" s="181">
        <v>277631</v>
      </c>
      <c r="D19" s="182">
        <f t="shared" si="1"/>
        <v>-9.6999876404275085</v>
      </c>
      <c r="E19" s="181">
        <v>376</v>
      </c>
      <c r="F19" s="183">
        <f t="shared" ref="F19:F22" si="5">E19/C19*100</f>
        <v>0.13543156203738055</v>
      </c>
      <c r="G19" s="183">
        <f t="shared" ref="G19:G22" si="6">(E19/E18*100)-100</f>
        <v>0.53475935828876686</v>
      </c>
      <c r="J19"/>
      <c r="L19"/>
      <c r="M19"/>
    </row>
    <row r="20" spans="1:13" ht="15" customHeight="1" x14ac:dyDescent="0.25">
      <c r="B20" s="180">
        <v>2015</v>
      </c>
      <c r="C20" s="181">
        <v>280078</v>
      </c>
      <c r="D20" s="182">
        <f t="shared" si="1"/>
        <v>0.8813857242166705</v>
      </c>
      <c r="E20" s="181">
        <v>354</v>
      </c>
      <c r="F20" s="183">
        <f t="shared" si="5"/>
        <v>0.12639336184919914</v>
      </c>
      <c r="G20" s="183">
        <f t="shared" si="6"/>
        <v>-5.8510638297872219</v>
      </c>
      <c r="I20" s="37"/>
      <c r="J20"/>
      <c r="L20"/>
      <c r="M20"/>
    </row>
    <row r="21" spans="1:13" ht="15" customHeight="1" x14ac:dyDescent="0.25">
      <c r="B21" s="180">
        <v>2016</v>
      </c>
      <c r="C21" s="181">
        <v>300823</v>
      </c>
      <c r="D21" s="182">
        <f t="shared" si="1"/>
        <v>7.4068652304001006</v>
      </c>
      <c r="E21" s="181">
        <v>443</v>
      </c>
      <c r="F21" s="183">
        <f t="shared" si="5"/>
        <v>0.14726267605867902</v>
      </c>
      <c r="G21" s="183">
        <f t="shared" si="6"/>
        <v>25.141242937853121</v>
      </c>
      <c r="I21" s="37"/>
      <c r="J21"/>
      <c r="L21"/>
      <c r="M21"/>
    </row>
    <row r="22" spans="1:13" ht="15" customHeight="1" x14ac:dyDescent="0.25">
      <c r="B22" s="180">
        <v>2017</v>
      </c>
      <c r="C22" s="181">
        <v>343440</v>
      </c>
      <c r="D22" s="182">
        <f t="shared" si="1"/>
        <v>14.166802405401185</v>
      </c>
      <c r="E22" s="198">
        <v>465</v>
      </c>
      <c r="F22" s="183">
        <f t="shared" si="5"/>
        <v>0.13539482879105519</v>
      </c>
      <c r="G22" s="183">
        <f t="shared" si="6"/>
        <v>4.9661399548532614</v>
      </c>
      <c r="I22" s="37"/>
      <c r="J22"/>
      <c r="L22"/>
      <c r="M22"/>
    </row>
    <row r="23" spans="1:13" ht="15" customHeight="1" x14ac:dyDescent="0.25">
      <c r="B23" s="180">
        <v>2018</v>
      </c>
      <c r="C23" s="181">
        <v>332324</v>
      </c>
      <c r="D23" s="182">
        <f t="shared" si="1"/>
        <v>-3.2366643372932771</v>
      </c>
      <c r="E23" s="181">
        <v>484</v>
      </c>
      <c r="F23" s="183">
        <f t="shared" ref="F23" si="7">E23/C23*100</f>
        <v>0.14564100095087926</v>
      </c>
      <c r="G23" s="183">
        <f t="shared" ref="G23" si="8">(E23/E22*100)-100</f>
        <v>4.0860215053763369</v>
      </c>
      <c r="I23" s="37"/>
      <c r="J23"/>
      <c r="L23"/>
      <c r="M23"/>
    </row>
    <row r="24" spans="1:13" ht="15" customHeight="1" x14ac:dyDescent="0.25">
      <c r="B24" s="205">
        <v>2019</v>
      </c>
      <c r="C24" s="206">
        <v>332778</v>
      </c>
      <c r="D24" s="207">
        <f t="shared" si="1"/>
        <v>0.13661366618120496</v>
      </c>
      <c r="E24" s="206">
        <v>528</v>
      </c>
      <c r="F24" s="208">
        <f t="shared" ref="F24" si="9">E24/C24*100</f>
        <v>0.15866433478174638</v>
      </c>
      <c r="G24" s="208">
        <f t="shared" ref="G24" si="10">(E24/E23*100)-100</f>
        <v>9.0909090909090793</v>
      </c>
      <c r="I24" s="37"/>
      <c r="J24"/>
      <c r="L24"/>
      <c r="M24"/>
    </row>
    <row r="25" spans="1:13" s="39" customFormat="1" ht="15" customHeight="1" x14ac:dyDescent="0.25">
      <c r="B25" s="185">
        <v>2020</v>
      </c>
      <c r="C25" s="186" t="s">
        <v>3</v>
      </c>
      <c r="D25" s="187" t="s">
        <v>3</v>
      </c>
      <c r="E25" s="186" t="s">
        <v>3</v>
      </c>
      <c r="F25" s="188" t="s">
        <v>3</v>
      </c>
      <c r="G25" s="188" t="s">
        <v>3</v>
      </c>
      <c r="I25" s="104"/>
      <c r="J25" s="40"/>
      <c r="K25" s="40"/>
      <c r="L25" s="40"/>
      <c r="M25" s="40"/>
    </row>
    <row r="26" spans="1:13" ht="15" customHeight="1" x14ac:dyDescent="0.25">
      <c r="B26" s="22"/>
      <c r="C26" s="22"/>
      <c r="D26" s="22"/>
      <c r="E26" s="21"/>
      <c r="F26" s="21"/>
      <c r="G26" s="21"/>
    </row>
    <row r="27" spans="1:13" ht="15" customHeight="1" x14ac:dyDescent="0.25">
      <c r="A27" s="20" t="s">
        <v>5</v>
      </c>
      <c r="B27" s="249" t="s">
        <v>38</v>
      </c>
      <c r="C27" s="250"/>
      <c r="D27" s="250"/>
      <c r="E27" s="250"/>
      <c r="F27" s="250"/>
      <c r="G27" s="250"/>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5"/>
      <c r="G29" s="214"/>
      <c r="H29" s="160"/>
    </row>
    <row r="30" spans="1:13" customFormat="1" ht="15" x14ac:dyDescent="0.25">
      <c r="A30" s="158"/>
      <c r="B30" s="158"/>
      <c r="C30" s="158"/>
      <c r="D30" s="158"/>
      <c r="E30" s="158"/>
      <c r="F30" s="158"/>
      <c r="G30" s="46"/>
    </row>
  </sheetData>
  <mergeCells count="7">
    <mergeCell ref="B28:C28"/>
    <mergeCell ref="B29:F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dimension ref="A1:R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8" ht="30" customHeight="1" x14ac:dyDescent="0.25">
      <c r="A1" s="27" t="s">
        <v>0</v>
      </c>
      <c r="B1" s="26"/>
      <c r="C1" s="24" t="s">
        <v>142</v>
      </c>
      <c r="D1" s="32"/>
      <c r="E1" s="25"/>
      <c r="F1" s="25"/>
      <c r="G1" s="24"/>
    </row>
    <row r="2" spans="1:18" s="23" customFormat="1" ht="30" customHeight="1" thickBot="1" x14ac:dyDescent="0.3">
      <c r="B2" s="240" t="s">
        <v>145</v>
      </c>
      <c r="C2" s="240"/>
      <c r="D2" s="240"/>
      <c r="E2" s="241"/>
      <c r="F2" s="241"/>
      <c r="G2" s="241"/>
      <c r="I2" s="130"/>
      <c r="J2" s="114"/>
      <c r="K2" s="114"/>
      <c r="L2" s="114"/>
      <c r="M2" s="114"/>
      <c r="N2" s="114"/>
      <c r="O2" s="114"/>
      <c r="P2" s="114"/>
      <c r="Q2" s="130"/>
      <c r="R2" s="130"/>
    </row>
    <row r="3" spans="1:18" s="23" customFormat="1" ht="30" customHeight="1" x14ac:dyDescent="0.25">
      <c r="B3" s="242" t="s">
        <v>6</v>
      </c>
      <c r="C3" s="244" t="s">
        <v>22</v>
      </c>
      <c r="D3" s="245"/>
      <c r="E3" s="237" t="s">
        <v>23</v>
      </c>
      <c r="F3" s="238"/>
      <c r="G3" s="238"/>
      <c r="I3" s="130"/>
      <c r="J3" s="234"/>
      <c r="K3" s="234"/>
      <c r="L3" s="110"/>
      <c r="M3" s="234"/>
      <c r="N3" s="234"/>
      <c r="O3" s="234"/>
      <c r="P3" s="114"/>
      <c r="Q3" s="130"/>
      <c r="R3" s="130"/>
    </row>
    <row r="4" spans="1:18" s="23" customFormat="1" ht="45" customHeight="1" x14ac:dyDescent="0.25">
      <c r="B4" s="243"/>
      <c r="C4" s="85" t="s">
        <v>7</v>
      </c>
      <c r="D4" s="31" t="s">
        <v>19</v>
      </c>
      <c r="E4" s="85" t="s">
        <v>7</v>
      </c>
      <c r="F4" s="30" t="s">
        <v>24</v>
      </c>
      <c r="G4" s="86" t="s">
        <v>19</v>
      </c>
      <c r="I4" s="130"/>
      <c r="J4" s="110"/>
      <c r="K4" s="110"/>
      <c r="L4" s="111"/>
      <c r="M4" s="110"/>
      <c r="N4" s="110"/>
      <c r="O4" s="110"/>
      <c r="P4" s="114"/>
      <c r="Q4" s="130"/>
      <c r="R4" s="130"/>
    </row>
    <row r="5" spans="1:18" ht="15" customHeight="1" x14ac:dyDescent="0.25">
      <c r="B5" s="170">
        <v>2000</v>
      </c>
      <c r="C5" s="171">
        <v>186688</v>
      </c>
      <c r="D5" s="172" t="s">
        <v>3</v>
      </c>
      <c r="E5" s="171">
        <v>229</v>
      </c>
      <c r="F5" s="173">
        <f t="shared" ref="F5:F21" si="0">E5/C5*100</f>
        <v>0.12266455262255742</v>
      </c>
      <c r="G5" s="173" t="s">
        <v>3</v>
      </c>
      <c r="I5" s="126"/>
      <c r="J5" s="112"/>
      <c r="K5" s="113"/>
      <c r="L5" s="113"/>
      <c r="M5" s="113"/>
      <c r="N5" s="113"/>
      <c r="O5" s="113"/>
      <c r="P5" s="113"/>
      <c r="Q5" s="126"/>
      <c r="R5" s="126"/>
    </row>
    <row r="6" spans="1:18" ht="15" customHeight="1" x14ac:dyDescent="0.25">
      <c r="B6" s="175">
        <v>2001</v>
      </c>
      <c r="C6" s="176">
        <v>178098</v>
      </c>
      <c r="D6" s="177">
        <f t="shared" ref="D6:D21" si="1">(C6/C5*100)-100</f>
        <v>-4.6012598560164548</v>
      </c>
      <c r="E6" s="176">
        <v>290</v>
      </c>
      <c r="F6" s="178">
        <f t="shared" si="0"/>
        <v>0.16283169940145314</v>
      </c>
      <c r="G6" s="178">
        <f t="shared" ref="G6:G21" si="2">(E6/E5*100)-100</f>
        <v>26.637554585152841</v>
      </c>
      <c r="I6" s="126"/>
      <c r="J6" s="112"/>
      <c r="K6" s="113"/>
      <c r="L6" s="113"/>
      <c r="M6" s="113"/>
      <c r="N6" s="113"/>
      <c r="O6" s="113"/>
      <c r="P6" s="113"/>
      <c r="Q6" s="126"/>
      <c r="R6" s="126"/>
    </row>
    <row r="7" spans="1:18" ht="15" customHeight="1" x14ac:dyDescent="0.25">
      <c r="B7" s="180">
        <v>2002</v>
      </c>
      <c r="C7" s="181">
        <v>154547</v>
      </c>
      <c r="D7" s="182">
        <f t="shared" si="1"/>
        <v>-13.223618457253878</v>
      </c>
      <c r="E7" s="181">
        <v>243</v>
      </c>
      <c r="F7" s="183">
        <f t="shared" si="0"/>
        <v>0.15723372178042924</v>
      </c>
      <c r="G7" s="183">
        <f t="shared" si="2"/>
        <v>-16.206896551724142</v>
      </c>
      <c r="I7" s="126"/>
      <c r="J7" s="112"/>
      <c r="K7" s="113"/>
      <c r="L7" s="113"/>
      <c r="M7" s="113"/>
      <c r="N7" s="113"/>
      <c r="O7" s="113"/>
      <c r="P7" s="113"/>
      <c r="Q7" s="126"/>
      <c r="R7" s="126"/>
    </row>
    <row r="8" spans="1:18" ht="15" customHeight="1" x14ac:dyDescent="0.25">
      <c r="B8" s="180">
        <v>2003</v>
      </c>
      <c r="C8" s="181">
        <v>140731</v>
      </c>
      <c r="D8" s="182">
        <f t="shared" si="1"/>
        <v>-8.9396753091292567</v>
      </c>
      <c r="E8" s="181">
        <v>308</v>
      </c>
      <c r="F8" s="183">
        <f t="shared" si="0"/>
        <v>0.21885725248879068</v>
      </c>
      <c r="G8" s="183">
        <f t="shared" si="2"/>
        <v>26.748971193415642</v>
      </c>
      <c r="I8" s="126"/>
      <c r="J8" s="112"/>
      <c r="K8" s="113"/>
      <c r="L8" s="113"/>
      <c r="M8" s="113"/>
      <c r="N8" s="113"/>
      <c r="O8" s="113"/>
      <c r="P8" s="113"/>
      <c r="Q8" s="126"/>
      <c r="R8" s="126"/>
    </row>
    <row r="9" spans="1:18" ht="15" customHeight="1" x14ac:dyDescent="0.25">
      <c r="B9" s="180">
        <v>2004</v>
      </c>
      <c r="C9" s="181">
        <v>127153</v>
      </c>
      <c r="D9" s="182">
        <f t="shared" si="1"/>
        <v>-9.6481940723792263</v>
      </c>
      <c r="E9" s="181">
        <v>293</v>
      </c>
      <c r="F9" s="183">
        <f t="shared" si="0"/>
        <v>0.23043105550006687</v>
      </c>
      <c r="G9" s="183">
        <f t="shared" si="2"/>
        <v>-4.8701298701298725</v>
      </c>
      <c r="I9" s="126"/>
      <c r="J9" s="112"/>
      <c r="K9" s="113"/>
      <c r="L9" s="113"/>
      <c r="M9" s="113"/>
      <c r="N9" s="113"/>
      <c r="O9" s="113"/>
      <c r="P9" s="113"/>
      <c r="Q9" s="126"/>
      <c r="R9" s="126"/>
    </row>
    <row r="10" spans="1:18" ht="15" customHeight="1" x14ac:dyDescent="0.25">
      <c r="B10" s="180">
        <v>2005</v>
      </c>
      <c r="C10" s="181">
        <v>117241</v>
      </c>
      <c r="D10" s="182">
        <f t="shared" si="1"/>
        <v>-7.7953331812855424</v>
      </c>
      <c r="E10" s="181">
        <v>313</v>
      </c>
      <c r="F10" s="183">
        <f t="shared" si="0"/>
        <v>0.26697145196646227</v>
      </c>
      <c r="G10" s="183">
        <f t="shared" si="2"/>
        <v>6.8259385665528924</v>
      </c>
      <c r="I10" s="126"/>
      <c r="J10" s="112"/>
      <c r="K10" s="113"/>
      <c r="L10" s="113"/>
      <c r="M10" s="113"/>
      <c r="N10" s="113"/>
      <c r="O10" s="113"/>
      <c r="P10" s="113"/>
      <c r="Q10" s="126"/>
      <c r="R10" s="126"/>
    </row>
    <row r="11" spans="1:18" ht="15" customHeight="1" x14ac:dyDescent="0.25">
      <c r="B11" s="180">
        <v>2006</v>
      </c>
      <c r="C11" s="181">
        <v>124566</v>
      </c>
      <c r="D11" s="182">
        <f t="shared" si="1"/>
        <v>6.2478143311640082</v>
      </c>
      <c r="E11" s="181">
        <v>327</v>
      </c>
      <c r="F11" s="183">
        <f t="shared" si="0"/>
        <v>0.26251143971870333</v>
      </c>
      <c r="G11" s="183">
        <f t="shared" si="2"/>
        <v>4.4728434504792176</v>
      </c>
      <c r="I11" s="126"/>
      <c r="J11" s="112"/>
      <c r="K11" s="113"/>
      <c r="L11" s="113"/>
      <c r="M11" s="113"/>
      <c r="N11" s="113"/>
      <c r="O11" s="113"/>
      <c r="P11" s="113"/>
      <c r="Q11" s="126"/>
      <c r="R11" s="126"/>
    </row>
    <row r="12" spans="1:18" ht="15" customHeight="1" x14ac:dyDescent="0.25">
      <c r="B12" s="180">
        <v>2007</v>
      </c>
      <c r="C12" s="181">
        <v>113030</v>
      </c>
      <c r="D12" s="182">
        <f t="shared" si="1"/>
        <v>-9.2609540324004911</v>
      </c>
      <c r="E12" s="181">
        <v>237</v>
      </c>
      <c r="F12" s="183">
        <f t="shared" si="0"/>
        <v>0.20967884632398481</v>
      </c>
      <c r="G12" s="183">
        <f t="shared" si="2"/>
        <v>-27.522935779816521</v>
      </c>
      <c r="I12" s="126"/>
      <c r="J12" s="112"/>
      <c r="K12" s="113"/>
      <c r="L12" s="113"/>
      <c r="M12" s="113"/>
      <c r="N12" s="113"/>
      <c r="O12" s="113"/>
      <c r="P12" s="113"/>
      <c r="Q12" s="126"/>
      <c r="R12" s="126"/>
    </row>
    <row r="13" spans="1:18" ht="15" customHeight="1" x14ac:dyDescent="0.25">
      <c r="B13" s="180">
        <v>2008</v>
      </c>
      <c r="C13" s="181">
        <v>94470</v>
      </c>
      <c r="D13" s="182">
        <f t="shared" si="1"/>
        <v>-16.420419357692651</v>
      </c>
      <c r="E13" s="181">
        <v>297</v>
      </c>
      <c r="F13" s="183">
        <f t="shared" si="0"/>
        <v>0.31438551921244839</v>
      </c>
      <c r="G13" s="183">
        <f t="shared" si="2"/>
        <v>25.316455696202539</v>
      </c>
      <c r="I13" s="126"/>
      <c r="J13" s="112"/>
      <c r="K13" s="113"/>
      <c r="L13" s="113"/>
      <c r="M13" s="113"/>
      <c r="N13" s="113"/>
      <c r="O13" s="113"/>
      <c r="P13" s="113"/>
      <c r="Q13" s="126"/>
      <c r="R13" s="126"/>
    </row>
    <row r="14" spans="1:18" ht="15" customHeight="1" x14ac:dyDescent="0.25">
      <c r="B14" s="180">
        <v>2009</v>
      </c>
      <c r="C14" s="181">
        <v>96122</v>
      </c>
      <c r="D14" s="182">
        <f t="shared" si="1"/>
        <v>1.7487032920503935</v>
      </c>
      <c r="E14" s="181">
        <v>277</v>
      </c>
      <c r="F14" s="183">
        <f t="shared" si="0"/>
        <v>0.28817544370695575</v>
      </c>
      <c r="G14" s="183">
        <f t="shared" si="2"/>
        <v>-6.7340067340067407</v>
      </c>
      <c r="I14" s="126"/>
      <c r="J14" s="112"/>
      <c r="K14" s="113"/>
      <c r="L14" s="113"/>
      <c r="M14" s="113"/>
      <c r="N14" s="113"/>
      <c r="O14" s="113"/>
      <c r="P14" s="113"/>
      <c r="Q14" s="126"/>
      <c r="R14" s="126"/>
    </row>
    <row r="15" spans="1:18" ht="15" customHeight="1" x14ac:dyDescent="0.25">
      <c r="B15" s="180">
        <v>2010</v>
      </c>
      <c r="C15" s="181">
        <v>101570</v>
      </c>
      <c r="D15" s="182">
        <f t="shared" si="1"/>
        <v>5.667797174424166</v>
      </c>
      <c r="E15" s="181">
        <v>259</v>
      </c>
      <c r="F15" s="183">
        <f t="shared" si="0"/>
        <v>0.25499655410062022</v>
      </c>
      <c r="G15" s="183">
        <f t="shared" si="2"/>
        <v>-6.4981949458483825</v>
      </c>
      <c r="I15" s="126"/>
      <c r="J15" s="112"/>
      <c r="K15" s="113"/>
      <c r="L15" s="113"/>
      <c r="M15" s="113"/>
      <c r="N15" s="113"/>
      <c r="O15" s="113"/>
      <c r="P15" s="113"/>
      <c r="Q15" s="126"/>
      <c r="R15" s="126"/>
    </row>
    <row r="16" spans="1:18" ht="15" customHeight="1" x14ac:dyDescent="0.25">
      <c r="B16" s="180">
        <v>2011</v>
      </c>
      <c r="C16" s="181">
        <v>106897</v>
      </c>
      <c r="D16" s="182">
        <f t="shared" si="1"/>
        <v>5.2446588559614185</v>
      </c>
      <c r="E16" s="181">
        <v>376</v>
      </c>
      <c r="F16" s="183">
        <f t="shared" si="0"/>
        <v>0.35174046044323043</v>
      </c>
      <c r="G16" s="183">
        <f t="shared" si="2"/>
        <v>45.173745173745175</v>
      </c>
      <c r="I16" s="126"/>
      <c r="J16" s="112"/>
      <c r="K16" s="113"/>
      <c r="L16" s="113"/>
      <c r="M16" s="113"/>
      <c r="N16" s="113"/>
      <c r="O16" s="113"/>
      <c r="P16" s="113"/>
      <c r="Q16" s="126"/>
      <c r="R16" s="126"/>
    </row>
    <row r="17" spans="1:18" ht="15" customHeight="1" x14ac:dyDescent="0.25">
      <c r="B17" s="180">
        <v>2012</v>
      </c>
      <c r="C17" s="181">
        <v>112348</v>
      </c>
      <c r="D17" s="182">
        <f t="shared" si="1"/>
        <v>5.0993011964788622</v>
      </c>
      <c r="E17" s="181">
        <v>444</v>
      </c>
      <c r="F17" s="183">
        <f t="shared" si="0"/>
        <v>0.39520062662441702</v>
      </c>
      <c r="G17" s="183">
        <f t="shared" si="2"/>
        <v>18.085106382978736</v>
      </c>
      <c r="I17" s="126"/>
      <c r="J17" s="112"/>
      <c r="K17" s="113"/>
      <c r="L17" s="113"/>
      <c r="M17" s="113"/>
      <c r="N17" s="113"/>
      <c r="O17" s="113"/>
      <c r="P17" s="113"/>
      <c r="Q17" s="126"/>
      <c r="R17" s="126"/>
    </row>
    <row r="18" spans="1:18" ht="15" customHeight="1" x14ac:dyDescent="0.25">
      <c r="B18" s="180">
        <v>2013</v>
      </c>
      <c r="C18" s="181">
        <v>112353</v>
      </c>
      <c r="D18" s="182">
        <f t="shared" si="1"/>
        <v>4.450457507033434E-3</v>
      </c>
      <c r="E18" s="181">
        <v>510</v>
      </c>
      <c r="F18" s="183">
        <f t="shared" si="0"/>
        <v>0.45392646391284613</v>
      </c>
      <c r="G18" s="183">
        <f t="shared" si="2"/>
        <v>14.86486486486487</v>
      </c>
      <c r="I18" s="126"/>
      <c r="J18" s="112"/>
      <c r="K18" s="113"/>
      <c r="L18" s="113"/>
      <c r="M18" s="113"/>
      <c r="N18" s="113"/>
      <c r="O18" s="113"/>
      <c r="P18" s="113"/>
      <c r="Q18" s="126"/>
      <c r="R18" s="126"/>
    </row>
    <row r="19" spans="1:18" ht="15" customHeight="1" x14ac:dyDescent="0.25">
      <c r="B19" s="180">
        <v>2014</v>
      </c>
      <c r="C19" s="181">
        <v>108422</v>
      </c>
      <c r="D19" s="182">
        <f t="shared" si="1"/>
        <v>-3.4987939796890259</v>
      </c>
      <c r="E19" s="181">
        <v>578</v>
      </c>
      <c r="F19" s="183">
        <f t="shared" si="0"/>
        <v>0.53310213794248396</v>
      </c>
      <c r="G19" s="183">
        <f t="shared" si="2"/>
        <v>13.333333333333329</v>
      </c>
      <c r="I19" s="126"/>
      <c r="J19" s="112"/>
      <c r="K19" s="113"/>
      <c r="L19" s="113"/>
      <c r="M19" s="113"/>
      <c r="N19" s="113"/>
      <c r="O19" s="113"/>
      <c r="P19" s="113"/>
      <c r="Q19" s="126"/>
      <c r="R19" s="126"/>
    </row>
    <row r="20" spans="1:18" ht="15" customHeight="1" x14ac:dyDescent="0.25">
      <c r="B20" s="180">
        <v>2015</v>
      </c>
      <c r="C20" s="181">
        <v>107317</v>
      </c>
      <c r="D20" s="182">
        <f t="shared" si="1"/>
        <v>-1.0191658519488698</v>
      </c>
      <c r="E20" s="181">
        <v>701</v>
      </c>
      <c r="F20" s="183">
        <f t="shared" si="0"/>
        <v>0.65320499082158456</v>
      </c>
      <c r="G20" s="183">
        <f t="shared" si="2"/>
        <v>21.280276816609003</v>
      </c>
      <c r="I20" s="126"/>
      <c r="J20" s="112"/>
      <c r="K20" s="113"/>
      <c r="L20" s="113"/>
      <c r="M20" s="113"/>
      <c r="N20" s="113"/>
      <c r="O20" s="113"/>
      <c r="P20" s="113"/>
      <c r="Q20" s="126"/>
      <c r="R20" s="126"/>
    </row>
    <row r="21" spans="1:18" ht="15" customHeight="1" x14ac:dyDescent="0.25">
      <c r="B21" s="180">
        <v>2016</v>
      </c>
      <c r="C21" s="181">
        <v>110383</v>
      </c>
      <c r="D21" s="182">
        <f t="shared" si="1"/>
        <v>2.8569564933794283</v>
      </c>
      <c r="E21" s="181">
        <v>756</v>
      </c>
      <c r="F21" s="183">
        <f t="shared" si="0"/>
        <v>0.68488807153275411</v>
      </c>
      <c r="G21" s="183">
        <f t="shared" si="2"/>
        <v>7.8459343794579013</v>
      </c>
      <c r="I21" s="126"/>
      <c r="J21" s="112"/>
      <c r="K21" s="113"/>
      <c r="L21" s="113"/>
      <c r="M21" s="113"/>
      <c r="N21" s="113"/>
      <c r="O21" s="113"/>
      <c r="P21" s="113"/>
      <c r="Q21" s="126"/>
      <c r="R21" s="126"/>
    </row>
    <row r="22" spans="1:18" ht="15" customHeight="1" x14ac:dyDescent="0.25">
      <c r="B22" s="180">
        <v>2017</v>
      </c>
      <c r="C22" s="181">
        <v>112211</v>
      </c>
      <c r="D22" s="182">
        <f>(C22/C21*100)-100</f>
        <v>1.6560521094733645</v>
      </c>
      <c r="E22" s="181">
        <v>803</v>
      </c>
      <c r="F22" s="183">
        <f t="shared" ref="F22" si="3">E22/C22*100</f>
        <v>0.71561611606705222</v>
      </c>
      <c r="G22" s="183">
        <f>(E22/E21*100)-100</f>
        <v>6.216931216931215</v>
      </c>
      <c r="I22" s="126"/>
      <c r="J22" s="112"/>
      <c r="K22" s="113"/>
      <c r="L22" s="113"/>
      <c r="M22" s="113"/>
      <c r="N22" s="113"/>
      <c r="O22" s="113"/>
      <c r="P22" s="113"/>
      <c r="Q22" s="126"/>
      <c r="R22" s="126"/>
    </row>
    <row r="23" spans="1:18" ht="15" customHeight="1" x14ac:dyDescent="0.25">
      <c r="B23" s="180">
        <v>2018</v>
      </c>
      <c r="C23" s="181">
        <v>112340</v>
      </c>
      <c r="D23" s="182">
        <f t="shared" ref="D23:D25" si="4">(C23/C22*100)-100</f>
        <v>0.11496199124863438</v>
      </c>
      <c r="E23" s="181">
        <v>745</v>
      </c>
      <c r="F23" s="183">
        <f t="shared" ref="F23" si="5">E23/C23*100</f>
        <v>0.66316539077799541</v>
      </c>
      <c r="G23" s="183">
        <f t="shared" ref="G23" si="6">(E23/E22*100)-100</f>
        <v>-7.2229140722291305</v>
      </c>
      <c r="I23" s="126"/>
      <c r="J23" s="112"/>
      <c r="K23" s="113"/>
      <c r="L23" s="113"/>
      <c r="M23" s="113"/>
      <c r="N23" s="113"/>
      <c r="O23" s="113"/>
      <c r="P23" s="113"/>
      <c r="Q23" s="126"/>
      <c r="R23" s="126"/>
    </row>
    <row r="24" spans="1:18" ht="15" customHeight="1" x14ac:dyDescent="0.25">
      <c r="B24" s="205">
        <v>2019</v>
      </c>
      <c r="C24" s="206">
        <v>128905</v>
      </c>
      <c r="D24" s="207">
        <f t="shared" si="4"/>
        <v>14.74541570233221</v>
      </c>
      <c r="E24" s="206">
        <v>760</v>
      </c>
      <c r="F24" s="208">
        <f t="shared" ref="F24:F25" si="7">E24/C24*100</f>
        <v>0.58958147472945188</v>
      </c>
      <c r="G24" s="208">
        <f t="shared" ref="G24:G25" si="8">(E24/E23*100)-100</f>
        <v>2.0134228187919518</v>
      </c>
      <c r="I24" s="126"/>
      <c r="J24" s="112"/>
      <c r="K24" s="113"/>
      <c r="L24" s="113"/>
      <c r="M24" s="113"/>
      <c r="N24" s="113"/>
      <c r="O24" s="113"/>
      <c r="P24" s="113"/>
      <c r="Q24" s="126"/>
      <c r="R24" s="126"/>
    </row>
    <row r="25" spans="1:18" ht="15" customHeight="1" x14ac:dyDescent="0.25">
      <c r="B25" s="185">
        <v>2020</v>
      </c>
      <c r="C25" s="186">
        <v>109880</v>
      </c>
      <c r="D25" s="187">
        <f t="shared" si="4"/>
        <v>-14.758930995694513</v>
      </c>
      <c r="E25" s="186">
        <v>635</v>
      </c>
      <c r="F25" s="188">
        <f t="shared" si="7"/>
        <v>0.57790316709137246</v>
      </c>
      <c r="G25" s="188">
        <f t="shared" si="8"/>
        <v>-16.44736842105263</v>
      </c>
      <c r="I25" s="126"/>
      <c r="J25" s="112"/>
      <c r="K25" s="113"/>
      <c r="L25" s="113"/>
      <c r="M25" s="113"/>
      <c r="N25" s="113"/>
      <c r="O25" s="113"/>
      <c r="P25" s="114"/>
      <c r="Q25" s="126"/>
      <c r="R25" s="126"/>
    </row>
    <row r="26" spans="1:18" ht="15" customHeight="1" x14ac:dyDescent="0.25">
      <c r="B26" s="22"/>
      <c r="C26" s="22"/>
      <c r="D26" s="22"/>
      <c r="E26" s="21"/>
      <c r="F26" s="21"/>
      <c r="G26" s="21"/>
      <c r="I26" s="126"/>
      <c r="J26" s="126"/>
      <c r="K26" s="114"/>
      <c r="L26" s="126"/>
      <c r="M26" s="126"/>
      <c r="N26" s="126"/>
      <c r="O26" s="126"/>
      <c r="P26" s="126"/>
      <c r="Q26" s="126"/>
      <c r="R26" s="126"/>
    </row>
    <row r="27" spans="1:18" ht="30" customHeight="1" x14ac:dyDescent="0.25">
      <c r="A27" s="20" t="s">
        <v>5</v>
      </c>
      <c r="B27" s="249" t="s">
        <v>147</v>
      </c>
      <c r="C27" s="250"/>
      <c r="D27" s="250"/>
      <c r="E27" s="250"/>
      <c r="F27" s="250"/>
      <c r="G27" s="250"/>
      <c r="I27" s="126"/>
      <c r="J27" s="126"/>
      <c r="K27" s="114"/>
      <c r="L27" s="126"/>
      <c r="M27" s="126"/>
      <c r="N27" s="126"/>
      <c r="O27" s="126"/>
      <c r="P27" s="126"/>
      <c r="Q27" s="126"/>
      <c r="R27" s="126"/>
    </row>
    <row r="28" spans="1:18" s="147" customFormat="1" ht="15" customHeight="1" x14ac:dyDescent="0.25">
      <c r="A28" s="163" t="s">
        <v>1</v>
      </c>
      <c r="B28" s="216" t="s">
        <v>262</v>
      </c>
      <c r="C28" s="217"/>
    </row>
    <row r="29" spans="1:18" s="161" customFormat="1" ht="15" customHeight="1" x14ac:dyDescent="0.25">
      <c r="A29" s="159" t="s">
        <v>2</v>
      </c>
      <c r="B29" s="215" t="s">
        <v>256</v>
      </c>
      <c r="C29" s="215"/>
      <c r="D29" s="215"/>
      <c r="E29" s="215"/>
      <c r="F29" s="214"/>
      <c r="G29" s="214"/>
      <c r="H29" s="160"/>
    </row>
    <row r="30" spans="1:18" s="146" customFormat="1" ht="15" customHeight="1" x14ac:dyDescent="0.25">
      <c r="E30" s="148"/>
      <c r="F30" s="148"/>
      <c r="G30" s="148"/>
      <c r="K30" s="147"/>
    </row>
  </sheetData>
  <mergeCells count="9">
    <mergeCell ref="B28:C28"/>
    <mergeCell ref="B29:E29"/>
    <mergeCell ref="J3:K3"/>
    <mergeCell ref="M3:O3"/>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0"/>
  <dimension ref="A1:M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186</v>
      </c>
      <c r="C2" s="240"/>
      <c r="D2" s="240"/>
      <c r="E2" s="241"/>
      <c r="F2" s="241"/>
      <c r="G2" s="241"/>
      <c r="K2"/>
    </row>
    <row r="3" spans="1:13" s="23" customFormat="1" ht="30" customHeight="1" x14ac:dyDescent="0.25">
      <c r="B3" s="242" t="s">
        <v>6</v>
      </c>
      <c r="C3" s="244" t="s">
        <v>18</v>
      </c>
      <c r="D3" s="245"/>
      <c r="E3" s="237" t="s">
        <v>8</v>
      </c>
      <c r="F3" s="238"/>
      <c r="G3" s="238"/>
      <c r="K3"/>
    </row>
    <row r="4" spans="1:13" s="23" customFormat="1" ht="45" customHeight="1" x14ac:dyDescent="0.25">
      <c r="B4" s="243"/>
      <c r="C4" s="85" t="s">
        <v>7</v>
      </c>
      <c r="D4" s="31" t="s">
        <v>19</v>
      </c>
      <c r="E4" s="85" t="s">
        <v>7</v>
      </c>
      <c r="F4" s="30" t="s">
        <v>20</v>
      </c>
      <c r="G4" s="86" t="s">
        <v>19</v>
      </c>
      <c r="K4"/>
    </row>
    <row r="5" spans="1:13" ht="15" customHeight="1" x14ac:dyDescent="0.25">
      <c r="B5" s="170">
        <v>2000</v>
      </c>
      <c r="C5" s="171" t="s">
        <v>3</v>
      </c>
      <c r="D5" s="172" t="s">
        <v>3</v>
      </c>
      <c r="E5" s="171" t="s">
        <v>3</v>
      </c>
      <c r="F5" s="173" t="s">
        <v>3</v>
      </c>
      <c r="G5" s="173" t="s">
        <v>3</v>
      </c>
    </row>
    <row r="6" spans="1:13" ht="15" customHeight="1" x14ac:dyDescent="0.25">
      <c r="B6" s="175">
        <v>2001</v>
      </c>
      <c r="C6" s="176" t="s">
        <v>3</v>
      </c>
      <c r="D6" s="177" t="s">
        <v>3</v>
      </c>
      <c r="E6" s="176" t="s">
        <v>3</v>
      </c>
      <c r="F6" s="178" t="s">
        <v>3</v>
      </c>
      <c r="G6" s="178" t="s">
        <v>3</v>
      </c>
    </row>
    <row r="7" spans="1:13" ht="15" customHeight="1" x14ac:dyDescent="0.25">
      <c r="B7" s="180">
        <v>2002</v>
      </c>
      <c r="C7" s="181" t="s">
        <v>3</v>
      </c>
      <c r="D7" s="182" t="s">
        <v>3</v>
      </c>
      <c r="E7" s="181" t="s">
        <v>3</v>
      </c>
      <c r="F7" s="183" t="s">
        <v>3</v>
      </c>
      <c r="G7" s="183" t="s">
        <v>3</v>
      </c>
    </row>
    <row r="8" spans="1:13" ht="15" customHeight="1" x14ac:dyDescent="0.25">
      <c r="B8" s="180">
        <v>2003</v>
      </c>
      <c r="C8" s="181" t="s">
        <v>3</v>
      </c>
      <c r="D8" s="182" t="s">
        <v>3</v>
      </c>
      <c r="E8" s="181" t="s">
        <v>3</v>
      </c>
      <c r="F8" s="183" t="s">
        <v>3</v>
      </c>
      <c r="G8" s="183" t="s">
        <v>3</v>
      </c>
    </row>
    <row r="9" spans="1:13" ht="15" customHeight="1" x14ac:dyDescent="0.25">
      <c r="B9" s="180">
        <v>2004</v>
      </c>
      <c r="C9" s="181" t="s">
        <v>3</v>
      </c>
      <c r="D9" s="182" t="s">
        <v>3</v>
      </c>
      <c r="E9" s="181" t="s">
        <v>3</v>
      </c>
      <c r="F9" s="183" t="s">
        <v>3</v>
      </c>
      <c r="G9" s="183" t="s">
        <v>3</v>
      </c>
      <c r="H9" s="38"/>
    </row>
    <row r="10" spans="1:13" ht="15" customHeight="1" x14ac:dyDescent="0.25">
      <c r="B10" s="180">
        <v>2005</v>
      </c>
      <c r="C10" s="181" t="s">
        <v>3</v>
      </c>
      <c r="D10" s="182" t="s">
        <v>3</v>
      </c>
      <c r="E10" s="181" t="s">
        <v>3</v>
      </c>
      <c r="F10" s="183" t="s">
        <v>3</v>
      </c>
      <c r="G10" s="183" t="s">
        <v>3</v>
      </c>
      <c r="H10" s="35"/>
    </row>
    <row r="11" spans="1:13" ht="15" customHeight="1" x14ac:dyDescent="0.25">
      <c r="B11" s="180">
        <v>2006</v>
      </c>
      <c r="C11" s="181" t="s">
        <v>3</v>
      </c>
      <c r="D11" s="182" t="s">
        <v>3</v>
      </c>
      <c r="E11" s="181" t="s">
        <v>3</v>
      </c>
      <c r="F11" s="183" t="s">
        <v>3</v>
      </c>
      <c r="G11" s="183" t="s">
        <v>3</v>
      </c>
    </row>
    <row r="12" spans="1:13" ht="15" customHeight="1" x14ac:dyDescent="0.25">
      <c r="B12" s="180">
        <v>2007</v>
      </c>
      <c r="C12" s="181" t="s">
        <v>3</v>
      </c>
      <c r="D12" s="182" t="s">
        <v>3</v>
      </c>
      <c r="E12" s="181" t="s">
        <v>3</v>
      </c>
      <c r="F12" s="183" t="s">
        <v>3</v>
      </c>
      <c r="G12" s="183" t="s">
        <v>3</v>
      </c>
    </row>
    <row r="13" spans="1:13" ht="15" customHeight="1" x14ac:dyDescent="0.25">
      <c r="B13" s="180">
        <v>2008</v>
      </c>
      <c r="C13" s="181">
        <v>5813773</v>
      </c>
      <c r="D13" s="182" t="s">
        <v>3</v>
      </c>
      <c r="E13" s="181">
        <v>7093</v>
      </c>
      <c r="F13" s="183">
        <f>E13/C13*100</f>
        <v>0.12200338747316072</v>
      </c>
      <c r="G13" s="183" t="s">
        <v>3</v>
      </c>
    </row>
    <row r="14" spans="1:13" ht="15" customHeight="1" x14ac:dyDescent="0.25">
      <c r="B14" s="180">
        <v>2009</v>
      </c>
      <c r="C14" s="181">
        <v>5813773</v>
      </c>
      <c r="D14" s="182">
        <f t="shared" ref="D14:D25" si="0">(C14/C13*100)-100</f>
        <v>0</v>
      </c>
      <c r="E14" s="181">
        <v>7093</v>
      </c>
      <c r="F14" s="183">
        <f t="shared" ref="F14:F16" si="1">E14/C14*100</f>
        <v>0.12200338747316072</v>
      </c>
      <c r="G14" s="183">
        <f>(E14/E13*100)-100</f>
        <v>0</v>
      </c>
      <c r="I14" s="280"/>
      <c r="J14" s="280"/>
      <c r="K14" s="280"/>
      <c r="L14" s="280"/>
      <c r="M14" s="280"/>
    </row>
    <row r="15" spans="1:13" ht="15" customHeight="1" x14ac:dyDescent="0.25">
      <c r="B15" s="180">
        <v>2010</v>
      </c>
      <c r="C15" s="181">
        <v>5787893</v>
      </c>
      <c r="D15" s="182">
        <f t="shared" si="0"/>
        <v>-0.44514981923097707</v>
      </c>
      <c r="E15" s="181">
        <v>7080</v>
      </c>
      <c r="F15" s="183">
        <f t="shared" si="1"/>
        <v>0.12232430696282739</v>
      </c>
      <c r="G15" s="183">
        <f t="shared" ref="G15:G16" si="2">(E15/E14*100)-100</f>
        <v>-0.18327928944029281</v>
      </c>
      <c r="I15" s="280"/>
      <c r="J15" s="280"/>
      <c r="K15" s="280"/>
      <c r="L15" s="280"/>
      <c r="M15" s="280"/>
    </row>
    <row r="16" spans="1:13" ht="15" customHeight="1" x14ac:dyDescent="0.25">
      <c r="B16" s="180">
        <v>2011</v>
      </c>
      <c r="C16" s="181">
        <v>5759022</v>
      </c>
      <c r="D16" s="182">
        <f t="shared" si="0"/>
        <v>-0.49881709976324373</v>
      </c>
      <c r="E16" s="181">
        <v>7055</v>
      </c>
      <c r="F16" s="183">
        <f t="shared" si="1"/>
        <v>0.12250343895196093</v>
      </c>
      <c r="G16" s="183">
        <f t="shared" si="2"/>
        <v>-0.35310734463276106</v>
      </c>
      <c r="I16" s="280"/>
      <c r="J16" s="280"/>
      <c r="K16" s="280"/>
      <c r="L16" s="280"/>
      <c r="M16" s="280"/>
    </row>
    <row r="17" spans="1:13" ht="15" customHeight="1" x14ac:dyDescent="0.25">
      <c r="B17" s="180">
        <v>2012</v>
      </c>
      <c r="C17" s="181">
        <v>5715065</v>
      </c>
      <c r="D17" s="182">
        <f t="shared" si="0"/>
        <v>-0.76327195832904238</v>
      </c>
      <c r="E17" s="181">
        <v>7013</v>
      </c>
      <c r="F17" s="183">
        <f>E17/C17*100</f>
        <v>0.12271076531937958</v>
      </c>
      <c r="G17" s="183">
        <f>(E17/E16*100)-100</f>
        <v>-0.59532246633592933</v>
      </c>
      <c r="I17" s="280"/>
      <c r="J17" s="280"/>
      <c r="K17" s="280"/>
      <c r="L17" s="280"/>
      <c r="M17" s="280"/>
    </row>
    <row r="18" spans="1:13" ht="15" customHeight="1" x14ac:dyDescent="0.25">
      <c r="B18" s="180">
        <v>2013</v>
      </c>
      <c r="C18" s="181">
        <v>5695883</v>
      </c>
      <c r="D18" s="182">
        <f t="shared" si="0"/>
        <v>-0.33563922720038875</v>
      </c>
      <c r="E18" s="181">
        <v>7023</v>
      </c>
      <c r="F18" s="183">
        <f t="shared" ref="F18:F22" si="3">E18/C18*100</f>
        <v>0.12329958322528746</v>
      </c>
      <c r="G18" s="183">
        <f t="shared" ref="G18:G22" si="4">(E18/E17*100)-100</f>
        <v>0.14259232853272863</v>
      </c>
      <c r="I18" s="280"/>
      <c r="J18" s="280"/>
      <c r="K18" s="280"/>
      <c r="L18" s="280"/>
      <c r="M18" s="280"/>
    </row>
    <row r="19" spans="1:13" ht="15" customHeight="1" x14ac:dyDescent="0.25">
      <c r="B19" s="180">
        <v>2014</v>
      </c>
      <c r="C19" s="181">
        <v>5737213</v>
      </c>
      <c r="D19" s="182">
        <f t="shared" si="0"/>
        <v>0.72561181470898362</v>
      </c>
      <c r="E19" s="181">
        <v>6308</v>
      </c>
      <c r="F19" s="183">
        <f t="shared" si="3"/>
        <v>0.1099488549579735</v>
      </c>
      <c r="G19" s="183">
        <f t="shared" si="4"/>
        <v>-10.180834401253023</v>
      </c>
      <c r="J19"/>
      <c r="L19"/>
      <c r="M19"/>
    </row>
    <row r="20" spans="1:13" ht="15" customHeight="1" x14ac:dyDescent="0.25">
      <c r="B20" s="180">
        <v>2015</v>
      </c>
      <c r="C20" s="181">
        <v>5805328</v>
      </c>
      <c r="D20" s="182">
        <f t="shared" si="0"/>
        <v>1.1872489307961871</v>
      </c>
      <c r="E20" s="181">
        <v>6224</v>
      </c>
      <c r="F20" s="183">
        <f t="shared" si="3"/>
        <v>0.10721185779683767</v>
      </c>
      <c r="G20" s="183">
        <f t="shared" si="4"/>
        <v>-1.3316423589093205</v>
      </c>
      <c r="J20"/>
      <c r="L20"/>
      <c r="M20"/>
    </row>
    <row r="21" spans="1:13" ht="15" customHeight="1" x14ac:dyDescent="0.25">
      <c r="B21" s="180">
        <v>2016</v>
      </c>
      <c r="C21" s="181">
        <v>5907452</v>
      </c>
      <c r="D21" s="182">
        <f t="shared" si="0"/>
        <v>1.7591426358683009</v>
      </c>
      <c r="E21" s="181">
        <v>6305</v>
      </c>
      <c r="F21" s="183">
        <f t="shared" si="3"/>
        <v>0.1067296018655759</v>
      </c>
      <c r="G21" s="183">
        <f t="shared" si="4"/>
        <v>1.3014138817480756</v>
      </c>
      <c r="J21"/>
      <c r="L21"/>
      <c r="M21"/>
    </row>
    <row r="22" spans="1:13" ht="15" customHeight="1" x14ac:dyDescent="0.25">
      <c r="B22" s="180">
        <v>2017</v>
      </c>
      <c r="C22" s="181">
        <v>6053960</v>
      </c>
      <c r="D22" s="182">
        <f t="shared" si="0"/>
        <v>2.4800540063634884</v>
      </c>
      <c r="E22" s="181">
        <v>6461</v>
      </c>
      <c r="F22" s="183">
        <f t="shared" si="3"/>
        <v>0.10672353302631665</v>
      </c>
      <c r="G22" s="183">
        <f t="shared" si="4"/>
        <v>2.4742268041237025</v>
      </c>
      <c r="J22"/>
      <c r="L22"/>
      <c r="M22"/>
    </row>
    <row r="23" spans="1:13" ht="15" customHeight="1" x14ac:dyDescent="0.25">
      <c r="B23" s="180">
        <v>2018</v>
      </c>
      <c r="C23" s="181">
        <v>6175337</v>
      </c>
      <c r="D23" s="182">
        <f t="shared" si="0"/>
        <v>2.004919094278776</v>
      </c>
      <c r="E23" s="181">
        <v>6577</v>
      </c>
      <c r="F23" s="183">
        <f t="shared" ref="F23" si="5">E23/C23*100</f>
        <v>0.10650430899560623</v>
      </c>
      <c r="G23" s="183">
        <f t="shared" ref="G23" si="6">(E23/E22*100)-100</f>
        <v>1.7953877108806608</v>
      </c>
      <c r="J23"/>
      <c r="L23"/>
      <c r="M23"/>
    </row>
    <row r="24" spans="1:13" ht="15" customHeight="1" x14ac:dyDescent="0.25">
      <c r="B24" s="205">
        <v>2019</v>
      </c>
      <c r="C24" s="206">
        <v>6069000</v>
      </c>
      <c r="D24" s="207">
        <f t="shared" si="0"/>
        <v>-1.721962704221653</v>
      </c>
      <c r="E24" s="206">
        <v>6435</v>
      </c>
      <c r="F24" s="208">
        <f t="shared" ref="F24:F25" si="7">E24/C24*100</f>
        <v>0.1060306475531389</v>
      </c>
      <c r="G24" s="208">
        <f t="shared" ref="G24:G25" si="8">(E24/E23*100)-100</f>
        <v>-2.1590390755663691</v>
      </c>
      <c r="J24"/>
      <c r="L24"/>
      <c r="M24"/>
    </row>
    <row r="25" spans="1:13" s="39" customFormat="1" ht="15" customHeight="1" x14ac:dyDescent="0.25">
      <c r="B25" s="185">
        <v>2020</v>
      </c>
      <c r="C25" s="186">
        <v>6161391</v>
      </c>
      <c r="D25" s="187">
        <f t="shared" si="0"/>
        <v>1.5223430548689976</v>
      </c>
      <c r="E25" s="186">
        <v>6520</v>
      </c>
      <c r="F25" s="188">
        <f t="shared" si="7"/>
        <v>0.10582026039249903</v>
      </c>
      <c r="G25" s="188">
        <f t="shared" si="8"/>
        <v>1.3209013209013278</v>
      </c>
      <c r="J25" s="40"/>
      <c r="K25" s="40"/>
      <c r="L25" s="40"/>
      <c r="M25" s="40"/>
    </row>
    <row r="26" spans="1:13" ht="15" customHeight="1" x14ac:dyDescent="0.25">
      <c r="B26" s="22"/>
      <c r="C26" s="22"/>
      <c r="D26" s="22"/>
      <c r="E26" s="21"/>
      <c r="F26" s="21"/>
      <c r="G26" s="21"/>
    </row>
    <row r="27" spans="1:13" ht="15" customHeight="1" x14ac:dyDescent="0.25">
      <c r="A27" s="20" t="s">
        <v>5</v>
      </c>
      <c r="B27" s="249" t="s">
        <v>27</v>
      </c>
      <c r="C27" s="250"/>
      <c r="D27" s="250"/>
      <c r="E27" s="250"/>
      <c r="F27" s="250"/>
      <c r="G27" s="250"/>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4"/>
      <c r="G29" s="214"/>
      <c r="H29" s="160"/>
    </row>
    <row r="30" spans="1:13" customFormat="1" ht="15" x14ac:dyDescent="0.25">
      <c r="A30" s="158"/>
      <c r="B30" s="158"/>
      <c r="C30" s="158"/>
      <c r="D30" s="158"/>
      <c r="E30" s="158"/>
      <c r="F30" s="158"/>
      <c r="G30" s="46"/>
    </row>
  </sheetData>
  <mergeCells count="8">
    <mergeCell ref="B27:G27"/>
    <mergeCell ref="B28:C28"/>
    <mergeCell ref="B29:E29"/>
    <mergeCell ref="I14:M18"/>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1"/>
  <dimension ref="A1:R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6.28515625" style="18" customWidth="1"/>
    <col min="12" max="16384" width="8.7109375" style="18"/>
  </cols>
  <sheetData>
    <row r="1" spans="1:18" ht="30" customHeight="1" x14ac:dyDescent="0.25">
      <c r="A1" s="27" t="s">
        <v>0</v>
      </c>
      <c r="B1" s="26"/>
      <c r="C1" s="24" t="s">
        <v>142</v>
      </c>
      <c r="D1" s="32"/>
      <c r="E1" s="25"/>
      <c r="F1" s="25"/>
      <c r="G1" s="24"/>
    </row>
    <row r="2" spans="1:18" s="23" customFormat="1" ht="30" customHeight="1" thickBot="1" x14ac:dyDescent="0.3">
      <c r="B2" s="240" t="s">
        <v>187</v>
      </c>
      <c r="C2" s="240"/>
      <c r="D2" s="240"/>
      <c r="E2" s="241"/>
      <c r="F2" s="241"/>
      <c r="G2" s="241"/>
      <c r="H2" s="131"/>
      <c r="I2" s="131"/>
      <c r="J2" s="131"/>
      <c r="K2" s="117"/>
      <c r="L2" s="131"/>
      <c r="M2" s="131"/>
      <c r="N2" s="131"/>
      <c r="O2" s="131"/>
      <c r="P2" s="131"/>
      <c r="Q2" s="131"/>
      <c r="R2" s="131"/>
    </row>
    <row r="3" spans="1:18" s="23" customFormat="1" ht="30" customHeight="1" x14ac:dyDescent="0.2">
      <c r="B3" s="242" t="s">
        <v>6</v>
      </c>
      <c r="C3" s="244" t="s">
        <v>22</v>
      </c>
      <c r="D3" s="245"/>
      <c r="E3" s="237" t="s">
        <v>23</v>
      </c>
      <c r="F3" s="238"/>
      <c r="G3" s="238"/>
      <c r="H3" s="131"/>
      <c r="I3" s="256"/>
      <c r="J3" s="254"/>
      <c r="K3" s="254"/>
      <c r="L3" s="120"/>
      <c r="M3" s="254"/>
      <c r="N3" s="254"/>
      <c r="O3" s="254"/>
      <c r="P3" s="131"/>
      <c r="Q3" s="131"/>
      <c r="R3" s="131"/>
    </row>
    <row r="4" spans="1:18" s="23" customFormat="1" ht="45" customHeight="1" x14ac:dyDescent="0.2">
      <c r="B4" s="243"/>
      <c r="C4" s="85" t="s">
        <v>7</v>
      </c>
      <c r="D4" s="31" t="s">
        <v>19</v>
      </c>
      <c r="E4" s="85" t="s">
        <v>7</v>
      </c>
      <c r="F4" s="30" t="s">
        <v>24</v>
      </c>
      <c r="G4" s="86" t="s">
        <v>19</v>
      </c>
      <c r="H4" s="131"/>
      <c r="I4" s="256"/>
      <c r="J4" s="120"/>
      <c r="K4" s="120"/>
      <c r="L4" s="119"/>
      <c r="M4" s="120"/>
      <c r="N4" s="120"/>
      <c r="O4" s="120"/>
      <c r="P4" s="131"/>
      <c r="Q4" s="131"/>
      <c r="R4" s="131"/>
    </row>
    <row r="5" spans="1:18" ht="15" customHeight="1" x14ac:dyDescent="0.25">
      <c r="B5" s="170">
        <v>2000</v>
      </c>
      <c r="C5" s="171" t="s">
        <v>3</v>
      </c>
      <c r="D5" s="172" t="s">
        <v>3</v>
      </c>
      <c r="E5" s="171" t="s">
        <v>3</v>
      </c>
      <c r="F5" s="173" t="s">
        <v>3</v>
      </c>
      <c r="G5" s="173" t="s">
        <v>3</v>
      </c>
      <c r="H5" s="19"/>
      <c r="I5" s="121"/>
      <c r="J5" s="122"/>
      <c r="K5" s="122"/>
      <c r="L5" s="122"/>
      <c r="M5" s="122"/>
      <c r="N5" s="122"/>
      <c r="O5" s="122"/>
      <c r="P5" s="19"/>
      <c r="Q5" s="19"/>
      <c r="R5" s="19"/>
    </row>
    <row r="6" spans="1:18" ht="15" customHeight="1" x14ac:dyDescent="0.25">
      <c r="B6" s="175">
        <v>2001</v>
      </c>
      <c r="C6" s="176" t="s">
        <v>3</v>
      </c>
      <c r="D6" s="177" t="s">
        <v>3</v>
      </c>
      <c r="E6" s="176" t="s">
        <v>3</v>
      </c>
      <c r="F6" s="178" t="s">
        <v>3</v>
      </c>
      <c r="G6" s="178" t="s">
        <v>3</v>
      </c>
      <c r="H6" s="19"/>
      <c r="I6" s="121"/>
      <c r="J6" s="122"/>
      <c r="K6" s="122"/>
      <c r="L6" s="122"/>
      <c r="M6" s="122"/>
      <c r="N6" s="122"/>
      <c r="O6" s="122"/>
      <c r="P6" s="19"/>
      <c r="Q6" s="19"/>
      <c r="R6" s="19"/>
    </row>
    <row r="7" spans="1:18" ht="15" customHeight="1" x14ac:dyDescent="0.25">
      <c r="B7" s="180">
        <v>2002</v>
      </c>
      <c r="C7" s="181" t="s">
        <v>3</v>
      </c>
      <c r="D7" s="182" t="s">
        <v>3</v>
      </c>
      <c r="E7" s="181" t="s">
        <v>3</v>
      </c>
      <c r="F7" s="183" t="s">
        <v>3</v>
      </c>
      <c r="G7" s="183" t="s">
        <v>3</v>
      </c>
      <c r="H7" s="19"/>
      <c r="I7" s="121"/>
      <c r="J7" s="122"/>
      <c r="K7" s="122"/>
      <c r="L7" s="122"/>
      <c r="M7" s="122"/>
      <c r="N7" s="122"/>
      <c r="O7" s="122"/>
      <c r="P7" s="19"/>
      <c r="Q7" s="19"/>
      <c r="R7" s="19"/>
    </row>
    <row r="8" spans="1:18" ht="15" customHeight="1" x14ac:dyDescent="0.25">
      <c r="B8" s="180">
        <v>2003</v>
      </c>
      <c r="C8" s="181">
        <v>13406</v>
      </c>
      <c r="D8" s="182" t="s">
        <v>3</v>
      </c>
      <c r="E8" s="181">
        <v>24</v>
      </c>
      <c r="F8" s="183">
        <f>E8/C8*100</f>
        <v>0.17902431746978964</v>
      </c>
      <c r="G8" s="183" t="s">
        <v>3</v>
      </c>
      <c r="H8" s="19"/>
      <c r="I8" s="121"/>
      <c r="J8" s="122"/>
      <c r="K8" s="122"/>
      <c r="L8" s="122"/>
      <c r="M8" s="122"/>
      <c r="N8" s="122"/>
      <c r="O8" s="122"/>
      <c r="P8" s="19"/>
      <c r="Q8" s="19"/>
      <c r="R8" s="19"/>
    </row>
    <row r="9" spans="1:18" ht="15" customHeight="1" x14ac:dyDescent="0.25">
      <c r="B9" s="180">
        <v>2004</v>
      </c>
      <c r="C9" s="181">
        <v>19140</v>
      </c>
      <c r="D9" s="182">
        <f t="shared" ref="D9:D24" si="0">(C9/C8*100)-100</f>
        <v>42.771893182157243</v>
      </c>
      <c r="E9" s="181" t="s">
        <v>3</v>
      </c>
      <c r="F9" s="183" t="s">
        <v>3</v>
      </c>
      <c r="G9" s="183" t="s">
        <v>3</v>
      </c>
      <c r="H9" s="19"/>
      <c r="I9" s="121"/>
      <c r="J9" s="122"/>
      <c r="K9" s="122"/>
      <c r="L9" s="122"/>
      <c r="M9" s="122"/>
      <c r="N9" s="122"/>
      <c r="O9" s="122"/>
      <c r="P9" s="19"/>
      <c r="Q9" s="19"/>
      <c r="R9" s="19"/>
    </row>
    <row r="10" spans="1:18" ht="15" customHeight="1" x14ac:dyDescent="0.25">
      <c r="B10" s="180">
        <v>2005</v>
      </c>
      <c r="C10" s="181">
        <v>28659</v>
      </c>
      <c r="D10" s="182">
        <f t="shared" si="0"/>
        <v>49.733542319749233</v>
      </c>
      <c r="E10" s="181" t="s">
        <v>3</v>
      </c>
      <c r="F10" s="183" t="s">
        <v>3</v>
      </c>
      <c r="G10" s="183" t="s">
        <v>3</v>
      </c>
      <c r="H10" s="19"/>
      <c r="I10" s="121"/>
      <c r="J10" s="122"/>
      <c r="K10" s="122"/>
      <c r="L10" s="122"/>
      <c r="M10" s="122"/>
      <c r="N10" s="122"/>
      <c r="O10" s="122"/>
      <c r="P10" s="19"/>
      <c r="Q10" s="19"/>
      <c r="R10" s="19"/>
    </row>
    <row r="11" spans="1:18" ht="15" customHeight="1" x14ac:dyDescent="0.25">
      <c r="B11" s="180">
        <v>2006</v>
      </c>
      <c r="C11" s="181">
        <v>35266</v>
      </c>
      <c r="D11" s="182">
        <f t="shared" si="0"/>
        <v>23.053839980459884</v>
      </c>
      <c r="E11" s="181" t="s">
        <v>3</v>
      </c>
      <c r="F11" s="183" t="s">
        <v>3</v>
      </c>
      <c r="G11" s="183" t="s">
        <v>3</v>
      </c>
      <c r="H11" s="19"/>
      <c r="I11" s="121"/>
      <c r="J11" s="122"/>
      <c r="K11" s="122"/>
      <c r="L11" s="122"/>
      <c r="M11" s="122"/>
      <c r="N11" s="122"/>
      <c r="O11" s="122"/>
      <c r="P11" s="19"/>
      <c r="Q11" s="19"/>
      <c r="R11" s="19"/>
    </row>
    <row r="12" spans="1:18" ht="15" customHeight="1" x14ac:dyDescent="0.25">
      <c r="B12" s="180">
        <v>2007</v>
      </c>
      <c r="C12" s="181">
        <v>45485</v>
      </c>
      <c r="D12" s="182">
        <f t="shared" si="0"/>
        <v>28.976918278228311</v>
      </c>
      <c r="E12" s="181">
        <v>53</v>
      </c>
      <c r="F12" s="183">
        <v>0.1</v>
      </c>
      <c r="G12" s="183" t="s">
        <v>3</v>
      </c>
      <c r="H12" s="19"/>
      <c r="I12" s="121"/>
      <c r="J12" s="122"/>
      <c r="K12" s="122"/>
      <c r="L12" s="122"/>
      <c r="M12" s="122"/>
      <c r="N12" s="122"/>
      <c r="O12" s="122"/>
      <c r="P12" s="19"/>
      <c r="Q12" s="19"/>
      <c r="R12" s="19"/>
    </row>
    <row r="13" spans="1:18" ht="15" customHeight="1" x14ac:dyDescent="0.25">
      <c r="B13" s="180">
        <v>2008</v>
      </c>
      <c r="C13" s="181">
        <v>53696</v>
      </c>
      <c r="D13" s="182">
        <f t="shared" si="0"/>
        <v>18.052105089589958</v>
      </c>
      <c r="E13" s="181">
        <v>59</v>
      </c>
      <c r="F13" s="183">
        <f t="shared" ref="F13:F22" si="1">E13/C13*100</f>
        <v>0.10987783075089393</v>
      </c>
      <c r="G13" s="183">
        <v>11.3</v>
      </c>
      <c r="H13" s="19"/>
      <c r="I13" s="121"/>
      <c r="J13" s="122"/>
      <c r="K13" s="122"/>
      <c r="L13" s="122"/>
      <c r="M13" s="122"/>
      <c r="N13" s="122"/>
      <c r="O13" s="122"/>
      <c r="P13" s="19"/>
      <c r="Q13" s="19"/>
      <c r="R13" s="19"/>
    </row>
    <row r="14" spans="1:18" ht="15" customHeight="1" x14ac:dyDescent="0.25">
      <c r="B14" s="180">
        <v>2009</v>
      </c>
      <c r="C14" s="181">
        <v>59369</v>
      </c>
      <c r="D14" s="182">
        <f t="shared" si="0"/>
        <v>10.565032777115619</v>
      </c>
      <c r="E14" s="181">
        <v>44</v>
      </c>
      <c r="F14" s="183">
        <f t="shared" si="1"/>
        <v>7.4112752446563013E-2</v>
      </c>
      <c r="G14" s="183">
        <f t="shared" ref="G14:G22" si="2">(E14/E13*100)-100</f>
        <v>-25.423728813559322</v>
      </c>
      <c r="H14" s="19"/>
      <c r="I14" s="121"/>
      <c r="J14" s="122"/>
      <c r="K14" s="122"/>
      <c r="L14" s="122"/>
      <c r="M14" s="122"/>
      <c r="N14" s="122"/>
      <c r="O14" s="122"/>
      <c r="P14" s="19"/>
      <c r="Q14" s="19"/>
      <c r="R14" s="19"/>
    </row>
    <row r="15" spans="1:18" ht="15" customHeight="1" x14ac:dyDescent="0.25">
      <c r="B15" s="180">
        <v>2010</v>
      </c>
      <c r="C15" s="181">
        <v>65938</v>
      </c>
      <c r="D15" s="182">
        <f t="shared" si="0"/>
        <v>11.064697064124388</v>
      </c>
      <c r="E15" s="181">
        <v>44</v>
      </c>
      <c r="F15" s="183">
        <f t="shared" si="1"/>
        <v>6.6729351815341689E-2</v>
      </c>
      <c r="G15" s="183">
        <f t="shared" si="2"/>
        <v>0</v>
      </c>
      <c r="H15" s="19"/>
      <c r="I15" s="121"/>
      <c r="J15" s="122"/>
      <c r="K15" s="122"/>
      <c r="L15" s="122"/>
      <c r="M15" s="122"/>
      <c r="N15" s="122"/>
      <c r="O15" s="122"/>
      <c r="P15" s="19"/>
      <c r="Q15" s="19"/>
      <c r="R15" s="19"/>
    </row>
    <row r="16" spans="1:18" ht="15" customHeight="1" x14ac:dyDescent="0.25">
      <c r="B16" s="180">
        <v>2011</v>
      </c>
      <c r="C16" s="181">
        <v>56153</v>
      </c>
      <c r="D16" s="182">
        <f t="shared" si="0"/>
        <v>-14.83969789802542</v>
      </c>
      <c r="E16" s="181">
        <v>37</v>
      </c>
      <c r="F16" s="183">
        <f t="shared" si="1"/>
        <v>6.5891403843071614E-2</v>
      </c>
      <c r="G16" s="183">
        <f t="shared" si="2"/>
        <v>-15.909090909090907</v>
      </c>
      <c r="H16" s="19"/>
      <c r="I16" s="121"/>
      <c r="J16" s="122"/>
      <c r="K16" s="122"/>
      <c r="L16" s="122"/>
      <c r="M16" s="122"/>
      <c r="N16" s="122"/>
      <c r="O16" s="122"/>
      <c r="P16" s="19"/>
      <c r="Q16" s="19"/>
      <c r="R16" s="19"/>
    </row>
    <row r="17" spans="1:18" ht="15" customHeight="1" x14ac:dyDescent="0.25">
      <c r="B17" s="180">
        <v>2012</v>
      </c>
      <c r="C17" s="181">
        <v>65383</v>
      </c>
      <c r="D17" s="182">
        <f t="shared" si="0"/>
        <v>16.437233985717597</v>
      </c>
      <c r="E17" s="181">
        <v>20</v>
      </c>
      <c r="F17" s="183">
        <f t="shared" si="1"/>
        <v>3.0588991022131137E-2</v>
      </c>
      <c r="G17" s="183">
        <f t="shared" si="2"/>
        <v>-45.945945945945944</v>
      </c>
      <c r="H17" s="19"/>
      <c r="I17" s="121"/>
      <c r="J17" s="122"/>
      <c r="K17" s="122"/>
      <c r="L17" s="122"/>
      <c r="M17" s="122"/>
      <c r="N17" s="122"/>
      <c r="O17" s="122"/>
      <c r="P17" s="19"/>
      <c r="Q17" s="19"/>
      <c r="R17" s="19"/>
    </row>
    <row r="18" spans="1:18" ht="15" customHeight="1" x14ac:dyDescent="0.25">
      <c r="B18" s="180">
        <v>2013</v>
      </c>
      <c r="C18" s="181">
        <v>100712</v>
      </c>
      <c r="D18" s="182">
        <f t="shared" si="0"/>
        <v>54.033923191043556</v>
      </c>
      <c r="E18" s="181">
        <v>34</v>
      </c>
      <c r="F18" s="183">
        <f t="shared" si="1"/>
        <v>3.3759631424259272E-2</v>
      </c>
      <c r="G18" s="183">
        <f t="shared" si="2"/>
        <v>70</v>
      </c>
      <c r="H18" s="19"/>
      <c r="I18" s="121"/>
      <c r="J18" s="122"/>
      <c r="K18" s="122"/>
      <c r="L18" s="122"/>
      <c r="M18" s="122"/>
      <c r="N18" s="122"/>
      <c r="O18" s="122"/>
      <c r="P18" s="19"/>
      <c r="Q18" s="19"/>
      <c r="R18" s="19"/>
    </row>
    <row r="19" spans="1:18" ht="15" customHeight="1" x14ac:dyDescent="0.25">
      <c r="B19" s="180">
        <v>2014</v>
      </c>
      <c r="C19" s="181">
        <v>129887</v>
      </c>
      <c r="D19" s="182">
        <f t="shared" si="0"/>
        <v>28.96874255302248</v>
      </c>
      <c r="E19" s="181">
        <v>33</v>
      </c>
      <c r="F19" s="183">
        <f t="shared" si="1"/>
        <v>2.5406699669712901E-2</v>
      </c>
      <c r="G19" s="183">
        <f t="shared" si="2"/>
        <v>-2.941176470588232</v>
      </c>
      <c r="H19" s="19"/>
      <c r="I19" s="19"/>
      <c r="J19" s="117"/>
      <c r="K19" s="117"/>
      <c r="L19" s="117"/>
      <c r="M19" s="117"/>
      <c r="N19" s="19"/>
      <c r="O19" s="19"/>
      <c r="P19" s="19"/>
      <c r="Q19" s="19"/>
      <c r="R19" s="19"/>
    </row>
    <row r="20" spans="1:18" ht="15" customHeight="1" x14ac:dyDescent="0.25">
      <c r="B20" s="180">
        <v>2015</v>
      </c>
      <c r="C20" s="181">
        <v>178035</v>
      </c>
      <c r="D20" s="182">
        <f t="shared" si="0"/>
        <v>37.069144718101114</v>
      </c>
      <c r="E20" s="181">
        <v>36</v>
      </c>
      <c r="F20" s="183">
        <f t="shared" si="1"/>
        <v>2.0220743112309376E-2</v>
      </c>
      <c r="G20" s="183">
        <f t="shared" si="2"/>
        <v>9.0909090909090793</v>
      </c>
      <c r="H20" s="19"/>
      <c r="I20" s="19"/>
      <c r="J20" s="117"/>
      <c r="K20" s="117"/>
      <c r="L20" s="117"/>
      <c r="M20" s="117"/>
      <c r="N20" s="19"/>
      <c r="O20" s="19"/>
      <c r="P20" s="19"/>
      <c r="Q20" s="19"/>
      <c r="R20" s="19"/>
    </row>
    <row r="21" spans="1:18" ht="15" customHeight="1" x14ac:dyDescent="0.25">
      <c r="B21" s="180">
        <v>2016</v>
      </c>
      <c r="C21" s="181">
        <v>201591</v>
      </c>
      <c r="D21" s="182">
        <f t="shared" si="0"/>
        <v>13.231106243154443</v>
      </c>
      <c r="E21" s="181">
        <v>49</v>
      </c>
      <c r="F21" s="183">
        <f t="shared" si="1"/>
        <v>2.4306640673442764E-2</v>
      </c>
      <c r="G21" s="183">
        <f t="shared" si="2"/>
        <v>36.111111111111114</v>
      </c>
      <c r="H21" s="19"/>
      <c r="I21" s="19"/>
      <c r="J21" s="117"/>
      <c r="K21" s="117"/>
      <c r="L21" s="117"/>
      <c r="M21" s="117"/>
      <c r="N21" s="19"/>
      <c r="O21" s="19"/>
      <c r="P21" s="19"/>
      <c r="Q21" s="19"/>
      <c r="R21" s="19"/>
    </row>
    <row r="22" spans="1:18" ht="15" customHeight="1" x14ac:dyDescent="0.25">
      <c r="B22" s="180">
        <v>2017</v>
      </c>
      <c r="C22" s="181">
        <v>146605</v>
      </c>
      <c r="D22" s="182">
        <f t="shared" si="0"/>
        <v>-27.276019266733144</v>
      </c>
      <c r="E22" s="198">
        <v>37</v>
      </c>
      <c r="F22" s="183">
        <f t="shared" si="1"/>
        <v>2.5237884110364588E-2</v>
      </c>
      <c r="G22" s="183">
        <f t="shared" si="2"/>
        <v>-24.489795918367349</v>
      </c>
      <c r="H22" s="19"/>
      <c r="I22" s="19"/>
      <c r="J22" s="117"/>
      <c r="K22" s="117"/>
      <c r="L22" s="117"/>
      <c r="M22" s="117"/>
      <c r="N22" s="19"/>
      <c r="O22" s="19"/>
      <c r="P22" s="19"/>
      <c r="Q22" s="19"/>
      <c r="R22" s="19"/>
    </row>
    <row r="23" spans="1:18" ht="15" customHeight="1" x14ac:dyDescent="0.25">
      <c r="B23" s="180">
        <v>2018</v>
      </c>
      <c r="C23" s="181">
        <v>112523</v>
      </c>
      <c r="D23" s="182">
        <f t="shared" si="0"/>
        <v>-23.247501790525561</v>
      </c>
      <c r="E23" s="181">
        <v>21</v>
      </c>
      <c r="F23" s="183">
        <f t="shared" ref="F23" si="3">E23/C23*100</f>
        <v>1.8662851150431467E-2</v>
      </c>
      <c r="G23" s="183">
        <f t="shared" ref="G23:G24" si="4">(E23/E22*100)-100</f>
        <v>-43.243243243243242</v>
      </c>
      <c r="H23" s="19"/>
      <c r="I23" s="19"/>
      <c r="J23" s="117"/>
      <c r="K23" s="117"/>
      <c r="L23" s="117"/>
      <c r="M23" s="117"/>
      <c r="N23" s="19"/>
      <c r="O23" s="19"/>
      <c r="P23" s="19"/>
      <c r="Q23" s="19"/>
      <c r="R23" s="19"/>
    </row>
    <row r="24" spans="1:18" ht="15" customHeight="1" x14ac:dyDescent="0.25">
      <c r="B24" s="205">
        <v>2019</v>
      </c>
      <c r="C24" s="206">
        <v>127001</v>
      </c>
      <c r="D24" s="207">
        <f t="shared" si="0"/>
        <v>12.866702807426037</v>
      </c>
      <c r="E24" s="206">
        <v>34</v>
      </c>
      <c r="F24" s="208">
        <f>E24/C24*100</f>
        <v>2.6771442744545317E-2</v>
      </c>
      <c r="G24" s="208">
        <f t="shared" si="4"/>
        <v>61.904761904761898</v>
      </c>
      <c r="H24" s="19"/>
      <c r="I24" s="19"/>
      <c r="J24" s="117"/>
      <c r="K24" s="117"/>
      <c r="L24" s="117"/>
      <c r="M24" s="117"/>
      <c r="N24" s="19"/>
      <c r="O24" s="19"/>
      <c r="P24" s="19"/>
      <c r="Q24" s="19"/>
      <c r="R24" s="19"/>
    </row>
    <row r="25" spans="1:18" s="39" customFormat="1" ht="15" customHeight="1" x14ac:dyDescent="0.25">
      <c r="B25" s="185">
        <v>2020</v>
      </c>
      <c r="C25" s="186" t="s">
        <v>3</v>
      </c>
      <c r="D25" s="187" t="s">
        <v>3</v>
      </c>
      <c r="E25" s="186" t="s">
        <v>3</v>
      </c>
      <c r="F25" s="188" t="s">
        <v>3</v>
      </c>
      <c r="G25" s="188" t="s">
        <v>3</v>
      </c>
      <c r="H25" s="126"/>
      <c r="I25" s="126"/>
      <c r="J25" s="114"/>
      <c r="K25" s="114"/>
      <c r="L25" s="114"/>
      <c r="M25" s="114"/>
      <c r="N25" s="126"/>
      <c r="O25" s="126"/>
      <c r="P25" s="126"/>
      <c r="Q25" s="126"/>
      <c r="R25" s="126"/>
    </row>
    <row r="26" spans="1:18" ht="15" customHeight="1" x14ac:dyDescent="0.25">
      <c r="B26" s="22"/>
      <c r="C26" s="22"/>
      <c r="D26" s="22"/>
      <c r="E26" s="21"/>
      <c r="F26" s="21"/>
      <c r="G26" s="21"/>
    </row>
    <row r="27" spans="1:18" ht="15" customHeight="1" x14ac:dyDescent="0.25">
      <c r="A27" s="20" t="s">
        <v>5</v>
      </c>
      <c r="B27" s="247" t="s">
        <v>38</v>
      </c>
      <c r="C27" s="248"/>
      <c r="D27" s="248"/>
      <c r="E27" s="248"/>
      <c r="F27" s="248"/>
      <c r="G27" s="248"/>
    </row>
    <row r="28" spans="1:18" s="147" customFormat="1" ht="15" customHeight="1" x14ac:dyDescent="0.25">
      <c r="A28" s="163" t="s">
        <v>1</v>
      </c>
      <c r="B28" s="216" t="s">
        <v>262</v>
      </c>
      <c r="C28" s="217"/>
    </row>
    <row r="29" spans="1:18" s="161" customFormat="1" ht="15" customHeight="1" x14ac:dyDescent="0.25">
      <c r="A29" s="159" t="s">
        <v>2</v>
      </c>
      <c r="B29" s="215" t="s">
        <v>256</v>
      </c>
      <c r="C29" s="215"/>
      <c r="D29" s="215"/>
      <c r="E29" s="215"/>
      <c r="F29" s="214"/>
      <c r="G29" s="214"/>
      <c r="H29" s="160"/>
    </row>
    <row r="30" spans="1:18" customFormat="1" ht="15" x14ac:dyDescent="0.25">
      <c r="A30" s="158"/>
      <c r="B30" s="158"/>
      <c r="C30" s="158"/>
      <c r="D30" s="158"/>
      <c r="E30" s="158"/>
      <c r="F30" s="158"/>
      <c r="G30" s="46"/>
    </row>
  </sheetData>
  <mergeCells count="10">
    <mergeCell ref="B2:G2"/>
    <mergeCell ref="B3:B4"/>
    <mergeCell ref="C3:D3"/>
    <mergeCell ref="E3:G3"/>
    <mergeCell ref="B27:G27"/>
    <mergeCell ref="I3:I4"/>
    <mergeCell ref="J3:K3"/>
    <mergeCell ref="M3:O3"/>
    <mergeCell ref="B28:C28"/>
    <mergeCell ref="B29:E29"/>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2"/>
  <dimension ref="A1:S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c r="C1" s="24" t="s">
        <v>142</v>
      </c>
      <c r="D1" s="32"/>
      <c r="E1" s="25"/>
      <c r="F1" s="25"/>
      <c r="G1" s="24"/>
    </row>
    <row r="2" spans="1:19" s="23" customFormat="1" ht="30" customHeight="1" thickBot="1" x14ac:dyDescent="0.3">
      <c r="B2" s="240" t="s">
        <v>188</v>
      </c>
      <c r="C2" s="240"/>
      <c r="D2" s="240"/>
      <c r="E2" s="241"/>
      <c r="F2" s="241"/>
      <c r="G2" s="241"/>
      <c r="J2" s="131"/>
      <c r="K2" s="131"/>
      <c r="L2" s="117"/>
      <c r="M2" s="131"/>
      <c r="N2" s="131"/>
      <c r="O2" s="131"/>
      <c r="P2" s="131"/>
      <c r="Q2" s="131"/>
      <c r="R2" s="131"/>
      <c r="S2" s="131"/>
    </row>
    <row r="3" spans="1:19" s="23" customFormat="1" ht="30" customHeight="1" x14ac:dyDescent="0.2">
      <c r="B3" s="242" t="s">
        <v>6</v>
      </c>
      <c r="C3" s="244" t="s">
        <v>16</v>
      </c>
      <c r="D3" s="245"/>
      <c r="E3" s="237" t="s">
        <v>17</v>
      </c>
      <c r="F3" s="238"/>
      <c r="G3" s="238"/>
      <c r="J3" s="131"/>
      <c r="K3" s="256"/>
      <c r="L3" s="254"/>
      <c r="M3" s="254"/>
      <c r="N3" s="120"/>
      <c r="O3" s="254"/>
      <c r="P3" s="254"/>
      <c r="Q3" s="254"/>
      <c r="R3" s="131"/>
      <c r="S3" s="131"/>
    </row>
    <row r="4" spans="1:19" s="23" customFormat="1" ht="45" customHeight="1" x14ac:dyDescent="0.2">
      <c r="B4" s="243"/>
      <c r="C4" s="85" t="s">
        <v>7</v>
      </c>
      <c r="D4" s="31" t="s">
        <v>19</v>
      </c>
      <c r="E4" s="85" t="s">
        <v>7</v>
      </c>
      <c r="F4" s="30" t="s">
        <v>21</v>
      </c>
      <c r="G4" s="86" t="s">
        <v>19</v>
      </c>
      <c r="J4" s="131"/>
      <c r="K4" s="256"/>
      <c r="L4" s="120"/>
      <c r="M4" s="120"/>
      <c r="N4" s="119"/>
      <c r="O4" s="120"/>
      <c r="P4" s="120"/>
      <c r="Q4" s="120"/>
      <c r="R4" s="131"/>
      <c r="S4" s="131"/>
    </row>
    <row r="5" spans="1:19" ht="15" customHeight="1" x14ac:dyDescent="0.25">
      <c r="B5" s="170">
        <v>2000</v>
      </c>
      <c r="C5" s="171">
        <v>11765</v>
      </c>
      <c r="D5" s="172" t="s">
        <v>3</v>
      </c>
      <c r="E5" s="171">
        <v>2193</v>
      </c>
      <c r="F5" s="173">
        <f t="shared" ref="F5:F18" si="0">E5/C5*100</f>
        <v>18.64003399915002</v>
      </c>
      <c r="G5" s="173" t="s">
        <v>3</v>
      </c>
      <c r="J5" s="19"/>
      <c r="K5" s="121"/>
      <c r="L5" s="122"/>
      <c r="M5" s="122"/>
      <c r="N5" s="122"/>
      <c r="O5" s="122"/>
      <c r="P5" s="122"/>
      <c r="Q5" s="122"/>
      <c r="R5" s="19"/>
      <c r="S5" s="19"/>
    </row>
    <row r="6" spans="1:19" ht="15" customHeight="1" x14ac:dyDescent="0.25">
      <c r="B6" s="175">
        <v>2001</v>
      </c>
      <c r="C6" s="176">
        <v>12135</v>
      </c>
      <c r="D6" s="177">
        <f t="shared" ref="D6:D19" si="1">(C6/C5*100)-100</f>
        <v>3.1449213769655842</v>
      </c>
      <c r="E6" s="176">
        <v>2293</v>
      </c>
      <c r="F6" s="178">
        <f t="shared" si="0"/>
        <v>18.895756077461886</v>
      </c>
      <c r="G6" s="178">
        <f t="shared" ref="G6:G21" si="2">(E6/E5*100)-100</f>
        <v>4.5599635202918449</v>
      </c>
      <c r="J6" s="19"/>
      <c r="K6" s="121"/>
      <c r="L6" s="122"/>
      <c r="M6" s="122"/>
      <c r="N6" s="122"/>
      <c r="O6" s="122"/>
      <c r="P6" s="122"/>
      <c r="Q6" s="122"/>
      <c r="R6" s="19"/>
      <c r="S6" s="19"/>
    </row>
    <row r="7" spans="1:19" ht="15" customHeight="1" x14ac:dyDescent="0.25">
      <c r="B7" s="180">
        <v>2002</v>
      </c>
      <c r="C7" s="181">
        <v>12101</v>
      </c>
      <c r="D7" s="182">
        <f t="shared" si="1"/>
        <v>-0.28018129377832679</v>
      </c>
      <c r="E7" s="181">
        <v>2767</v>
      </c>
      <c r="F7" s="183">
        <f t="shared" si="0"/>
        <v>22.865878852987358</v>
      </c>
      <c r="G7" s="183">
        <f t="shared" si="2"/>
        <v>20.671609245529865</v>
      </c>
      <c r="J7" s="19"/>
      <c r="K7" s="121"/>
      <c r="L7" s="122"/>
      <c r="M7" s="122"/>
      <c r="N7" s="122"/>
      <c r="O7" s="122"/>
      <c r="P7" s="122"/>
      <c r="Q7" s="122"/>
      <c r="R7" s="19"/>
      <c r="S7" s="19"/>
    </row>
    <row r="8" spans="1:19" ht="15" customHeight="1" x14ac:dyDescent="0.25">
      <c r="B8" s="180">
        <v>2003</v>
      </c>
      <c r="C8" s="181">
        <v>13158</v>
      </c>
      <c r="D8" s="182">
        <f t="shared" si="1"/>
        <v>8.7348153045202963</v>
      </c>
      <c r="E8" s="181">
        <v>3857</v>
      </c>
      <c r="F8" s="183">
        <f t="shared" si="0"/>
        <v>29.312965496276028</v>
      </c>
      <c r="G8" s="183">
        <f t="shared" si="2"/>
        <v>39.392844235634243</v>
      </c>
      <c r="J8" s="19"/>
      <c r="K8" s="121"/>
      <c r="L8" s="122"/>
      <c r="M8" s="122"/>
      <c r="N8" s="122"/>
      <c r="O8" s="122"/>
      <c r="P8" s="122"/>
      <c r="Q8" s="122"/>
      <c r="R8" s="19"/>
      <c r="S8" s="19"/>
    </row>
    <row r="9" spans="1:19" ht="15" customHeight="1" x14ac:dyDescent="0.25">
      <c r="B9" s="180">
        <v>2004</v>
      </c>
      <c r="C9" s="181">
        <v>12872</v>
      </c>
      <c r="D9" s="182">
        <f t="shared" si="1"/>
        <v>-2.1735826113391141</v>
      </c>
      <c r="E9" s="181">
        <v>3542</v>
      </c>
      <c r="F9" s="183">
        <f t="shared" si="0"/>
        <v>27.517091361093847</v>
      </c>
      <c r="G9" s="183">
        <f t="shared" si="2"/>
        <v>-8.166969147005446</v>
      </c>
      <c r="J9" s="19"/>
      <c r="K9" s="121"/>
      <c r="L9" s="122"/>
      <c r="M9" s="122"/>
      <c r="N9" s="122"/>
      <c r="O9" s="122"/>
      <c r="P9" s="122"/>
      <c r="Q9" s="122"/>
      <c r="R9" s="19"/>
      <c r="S9" s="19"/>
    </row>
    <row r="10" spans="1:19" ht="15" customHeight="1" x14ac:dyDescent="0.25">
      <c r="B10" s="180">
        <v>2005</v>
      </c>
      <c r="C10" s="181">
        <v>14397</v>
      </c>
      <c r="D10" s="182">
        <f t="shared" si="1"/>
        <v>11.847420758234932</v>
      </c>
      <c r="E10" s="181">
        <v>3761</v>
      </c>
      <c r="F10" s="183">
        <f t="shared" si="0"/>
        <v>26.123497950962005</v>
      </c>
      <c r="G10" s="183">
        <f t="shared" si="2"/>
        <v>6.1829474872953085</v>
      </c>
      <c r="J10" s="19"/>
      <c r="K10" s="121"/>
      <c r="L10" s="122"/>
      <c r="M10" s="122"/>
      <c r="N10" s="122"/>
      <c r="O10" s="122"/>
      <c r="P10" s="122"/>
      <c r="Q10" s="122"/>
      <c r="R10" s="19"/>
      <c r="S10" s="19"/>
    </row>
    <row r="11" spans="1:19" ht="15" customHeight="1" x14ac:dyDescent="0.25">
      <c r="B11" s="180">
        <v>2006</v>
      </c>
      <c r="C11" s="181">
        <v>14352</v>
      </c>
      <c r="D11" s="182">
        <f t="shared" si="1"/>
        <v>-0.31256511773285922</v>
      </c>
      <c r="E11" s="181">
        <v>3796</v>
      </c>
      <c r="F11" s="183">
        <f t="shared" si="0"/>
        <v>26.44927536231884</v>
      </c>
      <c r="G11" s="183">
        <f t="shared" si="2"/>
        <v>0.93060356288221158</v>
      </c>
      <c r="J11" s="19"/>
      <c r="K11" s="121"/>
      <c r="L11" s="122"/>
      <c r="M11" s="122"/>
      <c r="N11" s="122"/>
      <c r="O11" s="122"/>
      <c r="P11" s="122"/>
      <c r="Q11" s="122"/>
      <c r="R11" s="19"/>
      <c r="S11" s="19"/>
    </row>
    <row r="12" spans="1:19" ht="15" customHeight="1" x14ac:dyDescent="0.25">
      <c r="B12" s="180">
        <v>2007</v>
      </c>
      <c r="C12" s="181">
        <v>16675</v>
      </c>
      <c r="D12" s="182">
        <f t="shared" si="1"/>
        <v>16.185897435897445</v>
      </c>
      <c r="E12" s="181">
        <v>4385</v>
      </c>
      <c r="F12" s="183">
        <f t="shared" si="0"/>
        <v>26.296851574212894</v>
      </c>
      <c r="G12" s="183">
        <f t="shared" si="2"/>
        <v>15.516332982086411</v>
      </c>
      <c r="J12" s="19"/>
      <c r="K12" s="121"/>
      <c r="L12" s="122"/>
      <c r="M12" s="122"/>
      <c r="N12" s="122"/>
      <c r="O12" s="122"/>
      <c r="P12" s="122"/>
      <c r="Q12" s="122"/>
      <c r="R12" s="19"/>
      <c r="S12" s="19"/>
    </row>
    <row r="13" spans="1:19" ht="15" customHeight="1" x14ac:dyDescent="0.25">
      <c r="B13" s="180">
        <v>2008</v>
      </c>
      <c r="C13" s="181">
        <v>17758</v>
      </c>
      <c r="D13" s="182">
        <f t="shared" si="1"/>
        <v>6.494752623688143</v>
      </c>
      <c r="E13" s="181">
        <v>4531</v>
      </c>
      <c r="F13" s="183">
        <f t="shared" si="0"/>
        <v>25.515260727559408</v>
      </c>
      <c r="G13" s="183">
        <f t="shared" si="2"/>
        <v>3.3295324971493727</v>
      </c>
      <c r="J13" s="19"/>
      <c r="K13" s="121"/>
      <c r="L13" s="122"/>
      <c r="M13" s="122"/>
      <c r="N13" s="122"/>
      <c r="O13" s="122"/>
      <c r="P13" s="122"/>
      <c r="Q13" s="122"/>
      <c r="R13" s="19"/>
      <c r="S13" s="19"/>
    </row>
    <row r="14" spans="1:19" ht="15" customHeight="1" x14ac:dyDescent="0.25">
      <c r="B14" s="180">
        <v>2009</v>
      </c>
      <c r="C14" s="181">
        <v>15751</v>
      </c>
      <c r="D14" s="182">
        <f t="shared" si="1"/>
        <v>-11.301948417614597</v>
      </c>
      <c r="E14" s="181">
        <v>3844</v>
      </c>
      <c r="F14" s="183">
        <f t="shared" si="0"/>
        <v>24.404799695257445</v>
      </c>
      <c r="G14" s="183">
        <f t="shared" si="2"/>
        <v>-15.162215846391518</v>
      </c>
      <c r="J14" s="19"/>
      <c r="K14" s="121"/>
      <c r="L14" s="122"/>
      <c r="M14" s="122"/>
      <c r="N14" s="122"/>
      <c r="O14" s="122"/>
      <c r="P14" s="122"/>
      <c r="Q14" s="122"/>
      <c r="R14" s="19"/>
      <c r="S14" s="19"/>
    </row>
    <row r="15" spans="1:19" ht="15" customHeight="1" x14ac:dyDescent="0.25">
      <c r="B15" s="180">
        <v>2010</v>
      </c>
      <c r="C15" s="181">
        <v>16962</v>
      </c>
      <c r="D15" s="182">
        <f t="shared" si="1"/>
        <v>7.6884007364611762</v>
      </c>
      <c r="E15" s="181">
        <v>3845</v>
      </c>
      <c r="F15" s="183">
        <f t="shared" si="0"/>
        <v>22.668317415399127</v>
      </c>
      <c r="G15" s="183">
        <f t="shared" si="2"/>
        <v>2.60145681581605E-2</v>
      </c>
      <c r="J15" s="19"/>
      <c r="K15" s="121"/>
      <c r="L15" s="122"/>
      <c r="M15" s="122"/>
      <c r="N15" s="122"/>
      <c r="O15" s="122"/>
      <c r="P15" s="122"/>
      <c r="Q15" s="122"/>
      <c r="R15" s="19"/>
      <c r="S15" s="19"/>
    </row>
    <row r="16" spans="1:19" ht="15" customHeight="1" x14ac:dyDescent="0.25">
      <c r="B16" s="180">
        <v>2011</v>
      </c>
      <c r="C16" s="181">
        <v>20268</v>
      </c>
      <c r="D16" s="182">
        <f t="shared" si="1"/>
        <v>19.490626105412105</v>
      </c>
      <c r="E16" s="181">
        <v>4977</v>
      </c>
      <c r="F16" s="183">
        <f t="shared" si="0"/>
        <v>24.555950266429839</v>
      </c>
      <c r="G16" s="183">
        <f t="shared" si="2"/>
        <v>29.440832249674912</v>
      </c>
      <c r="J16" s="19"/>
      <c r="K16" s="121"/>
      <c r="L16" s="122"/>
      <c r="M16" s="122"/>
      <c r="N16" s="122"/>
      <c r="O16" s="122"/>
      <c r="P16" s="122"/>
      <c r="Q16" s="122"/>
      <c r="R16" s="19"/>
      <c r="S16" s="19"/>
    </row>
    <row r="17" spans="1:19" ht="15" customHeight="1" x14ac:dyDescent="0.25">
      <c r="B17" s="180">
        <v>2012</v>
      </c>
      <c r="C17" s="181">
        <v>20478</v>
      </c>
      <c r="D17" s="182">
        <f t="shared" si="1"/>
        <v>1.0361160449970441</v>
      </c>
      <c r="E17" s="181">
        <v>5193</v>
      </c>
      <c r="F17" s="183">
        <f t="shared" si="0"/>
        <v>25.358921769704075</v>
      </c>
      <c r="G17" s="183">
        <f t="shared" si="2"/>
        <v>4.3399638336347266</v>
      </c>
      <c r="J17" s="19"/>
      <c r="K17" s="121"/>
      <c r="L17" s="122"/>
      <c r="M17" s="122"/>
      <c r="N17" s="122"/>
      <c r="O17" s="122"/>
      <c r="P17" s="122"/>
      <c r="Q17" s="122"/>
      <c r="R17" s="19"/>
      <c r="S17" s="19"/>
    </row>
    <row r="18" spans="1:19" ht="15" customHeight="1" x14ac:dyDescent="0.25">
      <c r="B18" s="180">
        <v>2013</v>
      </c>
      <c r="C18" s="181">
        <v>21098</v>
      </c>
      <c r="D18" s="182">
        <f t="shared" si="1"/>
        <v>3.0276394179119137</v>
      </c>
      <c r="E18" s="181">
        <v>4590</v>
      </c>
      <c r="F18" s="183">
        <f t="shared" si="0"/>
        <v>21.755616646127596</v>
      </c>
      <c r="G18" s="183">
        <f t="shared" si="2"/>
        <v>-11.611785095320627</v>
      </c>
      <c r="J18" s="19"/>
      <c r="K18" s="121"/>
      <c r="L18" s="122"/>
      <c r="M18" s="122"/>
      <c r="N18" s="122"/>
      <c r="O18" s="122"/>
      <c r="P18" s="122"/>
      <c r="Q18" s="122"/>
      <c r="R18" s="19"/>
      <c r="S18" s="19"/>
    </row>
    <row r="19" spans="1:19" ht="15" customHeight="1" x14ac:dyDescent="0.25">
      <c r="B19" s="180">
        <v>2014</v>
      </c>
      <c r="C19" s="181">
        <v>22332</v>
      </c>
      <c r="D19" s="182">
        <f t="shared" si="1"/>
        <v>5.8488956299175214</v>
      </c>
      <c r="E19" s="181">
        <v>3832</v>
      </c>
      <c r="F19" s="183">
        <f t="shared" ref="F19:F21" si="3">E19/C19*100</f>
        <v>17.159233387067886</v>
      </c>
      <c r="G19" s="183">
        <f t="shared" si="2"/>
        <v>-16.514161220043576</v>
      </c>
      <c r="J19" s="19"/>
      <c r="K19" s="121"/>
      <c r="L19" s="122"/>
      <c r="M19" s="122"/>
      <c r="N19" s="122"/>
      <c r="O19" s="122"/>
      <c r="P19" s="122"/>
      <c r="Q19" s="122"/>
      <c r="R19" s="19"/>
      <c r="S19" s="19"/>
    </row>
    <row r="20" spans="1:19" ht="15" customHeight="1" x14ac:dyDescent="0.25">
      <c r="B20" s="180">
        <v>2015</v>
      </c>
      <c r="C20" s="181">
        <v>23803</v>
      </c>
      <c r="D20" s="182">
        <f>(C20/C19*100)-100</f>
        <v>6.5869604155472103</v>
      </c>
      <c r="E20" s="181">
        <v>3525</v>
      </c>
      <c r="F20" s="183">
        <f t="shared" si="3"/>
        <v>14.809057681804816</v>
      </c>
      <c r="G20" s="183">
        <f t="shared" si="2"/>
        <v>-8.0114822546972846</v>
      </c>
      <c r="J20" s="19"/>
      <c r="K20" s="121"/>
      <c r="L20" s="122"/>
      <c r="M20" s="122"/>
      <c r="N20" s="122"/>
      <c r="O20" s="122"/>
      <c r="P20" s="122"/>
      <c r="Q20" s="122"/>
      <c r="R20" s="19"/>
      <c r="S20" s="19"/>
    </row>
    <row r="21" spans="1:19" ht="15" customHeight="1" x14ac:dyDescent="0.25">
      <c r="B21" s="180">
        <v>2016</v>
      </c>
      <c r="C21" s="181">
        <v>22888</v>
      </c>
      <c r="D21" s="182">
        <f>(C21/C20*100)-100</f>
        <v>-3.8440532705961488</v>
      </c>
      <c r="E21" s="181">
        <v>3355</v>
      </c>
      <c r="F21" s="183">
        <f t="shared" si="3"/>
        <v>14.658336246067808</v>
      </c>
      <c r="G21" s="183">
        <f t="shared" si="2"/>
        <v>-4.8226950354609954</v>
      </c>
      <c r="J21" s="19"/>
      <c r="K21" s="121"/>
      <c r="L21" s="122"/>
      <c r="M21" s="122"/>
      <c r="N21" s="122"/>
      <c r="O21" s="122"/>
      <c r="P21" s="122"/>
      <c r="Q21" s="122"/>
      <c r="R21" s="19"/>
      <c r="S21" s="19"/>
    </row>
    <row r="22" spans="1:19" ht="15" customHeight="1" x14ac:dyDescent="0.25">
      <c r="B22" s="180">
        <v>2017</v>
      </c>
      <c r="C22" s="181">
        <v>24379</v>
      </c>
      <c r="D22" s="182">
        <f t="shared" ref="D22:D25" si="4">(C22/C21*100)-100</f>
        <v>6.5143306536176198</v>
      </c>
      <c r="E22" s="198">
        <v>3342</v>
      </c>
      <c r="F22" s="183">
        <f t="shared" ref="F22" si="5">E22/C22*100</f>
        <v>13.708519627548299</v>
      </c>
      <c r="G22" s="183">
        <f t="shared" ref="G22" si="6">(E22/E21*100)-100</f>
        <v>-0.38748137108792946</v>
      </c>
      <c r="J22" s="19"/>
      <c r="K22" s="121"/>
      <c r="L22" s="122"/>
      <c r="M22" s="122"/>
      <c r="N22" s="122"/>
      <c r="O22" s="122"/>
      <c r="P22" s="122"/>
      <c r="Q22" s="122"/>
      <c r="R22" s="19"/>
      <c r="S22" s="19"/>
    </row>
    <row r="23" spans="1:19" ht="15" customHeight="1" x14ac:dyDescent="0.25">
      <c r="B23" s="180">
        <v>2018</v>
      </c>
      <c r="C23" s="181">
        <v>24644</v>
      </c>
      <c r="D23" s="182">
        <f t="shared" si="4"/>
        <v>1.0870011075105595</v>
      </c>
      <c r="E23" s="181">
        <v>3501</v>
      </c>
      <c r="F23" s="183">
        <f t="shared" ref="F23" si="7">E23/C23*100</f>
        <v>14.206297678948223</v>
      </c>
      <c r="G23" s="183">
        <f t="shared" ref="G23" si="8">(E23/E22*100)-100</f>
        <v>4.7576301615798826</v>
      </c>
      <c r="J23" s="19"/>
      <c r="K23" s="121"/>
      <c r="L23" s="122"/>
      <c r="M23" s="122"/>
      <c r="N23" s="122"/>
      <c r="O23" s="122"/>
      <c r="P23" s="122"/>
      <c r="Q23" s="122"/>
      <c r="R23" s="19"/>
      <c r="S23" s="19"/>
    </row>
    <row r="24" spans="1:19" ht="15" customHeight="1" x14ac:dyDescent="0.25">
      <c r="B24" s="205">
        <v>2019</v>
      </c>
      <c r="C24" s="206">
        <v>26668</v>
      </c>
      <c r="D24" s="207">
        <f t="shared" si="4"/>
        <v>8.2129524427852658</v>
      </c>
      <c r="E24" s="206">
        <v>3752</v>
      </c>
      <c r="F24" s="208">
        <f t="shared" ref="F24:F25" si="9">E24/C24*100</f>
        <v>14.069296535173242</v>
      </c>
      <c r="G24" s="208">
        <f t="shared" ref="G24:G25" si="10">(E24/E23*100)-100</f>
        <v>7.1693801770922505</v>
      </c>
      <c r="J24" s="19"/>
      <c r="K24" s="121"/>
      <c r="L24" s="122"/>
      <c r="M24" s="122"/>
      <c r="N24" s="122"/>
      <c r="O24" s="122"/>
      <c r="P24" s="122"/>
      <c r="Q24" s="122"/>
      <c r="R24" s="19"/>
      <c r="S24" s="19"/>
    </row>
    <row r="25" spans="1:19" s="39" customFormat="1" ht="15" customHeight="1" x14ac:dyDescent="0.25">
      <c r="B25" s="185">
        <v>2020</v>
      </c>
      <c r="C25" s="186">
        <v>22490</v>
      </c>
      <c r="D25" s="187">
        <f t="shared" si="4"/>
        <v>-15.666716664166785</v>
      </c>
      <c r="E25" s="186">
        <v>3286</v>
      </c>
      <c r="F25" s="188">
        <f t="shared" si="9"/>
        <v>14.610938194753222</v>
      </c>
      <c r="G25" s="188">
        <f t="shared" si="10"/>
        <v>-12.420042643923239</v>
      </c>
      <c r="H25" s="129"/>
      <c r="J25" s="126"/>
      <c r="K25" s="121"/>
      <c r="L25" s="122"/>
      <c r="M25" s="122"/>
      <c r="N25" s="122"/>
      <c r="O25" s="122"/>
      <c r="P25" s="122"/>
      <c r="Q25" s="122"/>
      <c r="R25" s="126"/>
      <c r="S25" s="126"/>
    </row>
    <row r="26" spans="1:19" ht="15" customHeight="1" x14ac:dyDescent="0.25">
      <c r="B26" s="22"/>
      <c r="C26" s="22"/>
      <c r="D26" s="22"/>
      <c r="E26" s="21"/>
      <c r="F26" s="21"/>
      <c r="G26" s="21"/>
      <c r="J26" s="19"/>
      <c r="K26" s="19"/>
      <c r="L26" s="117"/>
      <c r="M26" s="19"/>
      <c r="N26" s="19"/>
      <c r="O26" s="19"/>
      <c r="P26" s="19"/>
      <c r="Q26" s="19"/>
      <c r="R26" s="19"/>
      <c r="S26" s="19"/>
    </row>
    <row r="27" spans="1:19" ht="15" customHeight="1" x14ac:dyDescent="0.25">
      <c r="A27" s="20" t="s">
        <v>5</v>
      </c>
      <c r="B27" s="249" t="s">
        <v>97</v>
      </c>
      <c r="C27" s="248"/>
      <c r="D27" s="248"/>
      <c r="E27" s="248"/>
      <c r="F27" s="248"/>
      <c r="G27" s="248"/>
    </row>
    <row r="28" spans="1:19" s="147" customFormat="1" ht="15" customHeight="1" x14ac:dyDescent="0.25">
      <c r="A28" s="163" t="s">
        <v>1</v>
      </c>
      <c r="B28" s="216" t="s">
        <v>262</v>
      </c>
      <c r="C28" s="217"/>
    </row>
    <row r="29" spans="1:19" s="161" customFormat="1" ht="15" customHeight="1" x14ac:dyDescent="0.25">
      <c r="A29" s="159" t="s">
        <v>2</v>
      </c>
      <c r="B29" s="215" t="s">
        <v>256</v>
      </c>
      <c r="C29" s="215"/>
      <c r="D29" s="215"/>
      <c r="E29" s="215"/>
      <c r="F29" s="214"/>
      <c r="G29" s="214"/>
      <c r="H29" s="160"/>
    </row>
    <row r="30" spans="1:19" customFormat="1" ht="15" x14ac:dyDescent="0.25">
      <c r="A30" s="158"/>
      <c r="B30" s="158"/>
      <c r="C30" s="158"/>
      <c r="D30" s="158"/>
      <c r="E30" s="158"/>
      <c r="F30" s="158"/>
      <c r="G30" s="46"/>
    </row>
  </sheetData>
  <mergeCells count="10">
    <mergeCell ref="B2:G2"/>
    <mergeCell ref="B3:B4"/>
    <mergeCell ref="C3:D3"/>
    <mergeCell ref="E3:G3"/>
    <mergeCell ref="B27:G27"/>
    <mergeCell ref="K3:K4"/>
    <mergeCell ref="L3:M3"/>
    <mergeCell ref="O3:Q3"/>
    <mergeCell ref="B28:C28"/>
    <mergeCell ref="B29:E29"/>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3"/>
  <dimension ref="A1:R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189</v>
      </c>
      <c r="C2" s="240"/>
      <c r="D2" s="240"/>
      <c r="E2" s="241"/>
      <c r="F2" s="241"/>
      <c r="G2" s="241"/>
      <c r="K2"/>
    </row>
    <row r="3" spans="1:13" s="23" customFormat="1" ht="30" customHeight="1" x14ac:dyDescent="0.25">
      <c r="B3" s="242" t="s">
        <v>6</v>
      </c>
      <c r="C3" s="244" t="s">
        <v>18</v>
      </c>
      <c r="D3" s="245"/>
      <c r="E3" s="237" t="s">
        <v>8</v>
      </c>
      <c r="F3" s="238"/>
      <c r="G3" s="238"/>
      <c r="K3"/>
    </row>
    <row r="4" spans="1:13" s="23" customFormat="1" ht="45" customHeight="1" x14ac:dyDescent="0.25">
      <c r="B4" s="243"/>
      <c r="C4" s="85" t="s">
        <v>7</v>
      </c>
      <c r="D4" s="31" t="s">
        <v>19</v>
      </c>
      <c r="E4" s="85" t="s">
        <v>7</v>
      </c>
      <c r="F4" s="30" t="s">
        <v>20</v>
      </c>
      <c r="G4" s="86" t="s">
        <v>19</v>
      </c>
      <c r="K4"/>
    </row>
    <row r="5" spans="1:13" ht="15" customHeight="1" x14ac:dyDescent="0.25">
      <c r="B5" s="170">
        <v>2000</v>
      </c>
      <c r="C5" s="171" t="s">
        <v>3</v>
      </c>
      <c r="D5" s="172" t="s">
        <v>3</v>
      </c>
      <c r="E5" s="171" t="s">
        <v>3</v>
      </c>
      <c r="F5" s="173" t="s">
        <v>3</v>
      </c>
      <c r="G5" s="173" t="s">
        <v>3</v>
      </c>
    </row>
    <row r="6" spans="1:13" ht="15" customHeight="1" x14ac:dyDescent="0.25">
      <c r="B6" s="175">
        <v>2001</v>
      </c>
      <c r="C6" s="176">
        <v>144844</v>
      </c>
      <c r="D6" s="177" t="s">
        <v>3</v>
      </c>
      <c r="E6" s="176">
        <v>41690</v>
      </c>
      <c r="F6" s="178">
        <f>E6/C6*100</f>
        <v>28.78269034271354</v>
      </c>
      <c r="G6" s="178" t="s">
        <v>3</v>
      </c>
    </row>
    <row r="7" spans="1:13" ht="15" customHeight="1" x14ac:dyDescent="0.25">
      <c r="B7" s="180">
        <v>2002</v>
      </c>
      <c r="C7" s="181" t="s">
        <v>3</v>
      </c>
      <c r="D7" s="182" t="s">
        <v>3</v>
      </c>
      <c r="E7" s="181" t="s">
        <v>3</v>
      </c>
      <c r="F7" s="183" t="s">
        <v>3</v>
      </c>
      <c r="G7" s="183" t="s">
        <v>3</v>
      </c>
    </row>
    <row r="8" spans="1:13" ht="15" customHeight="1" x14ac:dyDescent="0.25">
      <c r="B8" s="180">
        <v>2003</v>
      </c>
      <c r="C8" s="181" t="s">
        <v>3</v>
      </c>
      <c r="D8" s="182" t="s">
        <v>3</v>
      </c>
      <c r="E8" s="181" t="s">
        <v>3</v>
      </c>
      <c r="F8" s="183" t="s">
        <v>3</v>
      </c>
      <c r="G8" s="183" t="s">
        <v>3</v>
      </c>
    </row>
    <row r="9" spans="1:13" ht="15" customHeight="1" x14ac:dyDescent="0.25">
      <c r="B9" s="180">
        <v>2004</v>
      </c>
      <c r="C9" s="181" t="s">
        <v>3</v>
      </c>
      <c r="D9" s="182" t="s">
        <v>3</v>
      </c>
      <c r="E9" s="181" t="s">
        <v>3</v>
      </c>
      <c r="F9" s="183" t="s">
        <v>3</v>
      </c>
      <c r="G9" s="183" t="s">
        <v>3</v>
      </c>
    </row>
    <row r="10" spans="1:13" ht="15" customHeight="1" x14ac:dyDescent="0.25">
      <c r="B10" s="180">
        <v>2005</v>
      </c>
      <c r="C10" s="181" t="s">
        <v>3</v>
      </c>
      <c r="D10" s="182" t="s">
        <v>3</v>
      </c>
      <c r="E10" s="181" t="s">
        <v>3</v>
      </c>
      <c r="F10" s="183" t="s">
        <v>3</v>
      </c>
      <c r="G10" s="183" t="s">
        <v>3</v>
      </c>
    </row>
    <row r="11" spans="1:13" ht="15" customHeight="1" x14ac:dyDescent="0.25">
      <c r="B11" s="180">
        <v>2006</v>
      </c>
      <c r="C11" s="181" t="s">
        <v>3</v>
      </c>
      <c r="D11" s="182" t="s">
        <v>3</v>
      </c>
      <c r="E11" s="181" t="s">
        <v>3</v>
      </c>
      <c r="F11" s="183" t="s">
        <v>3</v>
      </c>
      <c r="G11" s="183" t="s">
        <v>3</v>
      </c>
    </row>
    <row r="12" spans="1:13" ht="15" customHeight="1" x14ac:dyDescent="0.25">
      <c r="B12" s="180">
        <v>2007</v>
      </c>
      <c r="C12" s="181" t="s">
        <v>3</v>
      </c>
      <c r="D12" s="182" t="s">
        <v>3</v>
      </c>
      <c r="E12" s="181" t="s">
        <v>3</v>
      </c>
      <c r="F12" s="183" t="s">
        <v>3</v>
      </c>
      <c r="G12" s="183" t="s">
        <v>3</v>
      </c>
    </row>
    <row r="13" spans="1:13" ht="15" customHeight="1" x14ac:dyDescent="0.25">
      <c r="B13" s="180">
        <v>2008</v>
      </c>
      <c r="C13" s="181" t="s">
        <v>3</v>
      </c>
      <c r="D13" s="182" t="s">
        <v>3</v>
      </c>
      <c r="E13" s="181" t="s">
        <v>3</v>
      </c>
      <c r="F13" s="183" t="s">
        <v>3</v>
      </c>
      <c r="G13" s="183" t="s">
        <v>3</v>
      </c>
    </row>
    <row r="14" spans="1:13" ht="15" customHeight="1" x14ac:dyDescent="0.25">
      <c r="B14" s="180">
        <v>2009</v>
      </c>
      <c r="C14" s="181" t="s">
        <v>3</v>
      </c>
      <c r="D14" s="182" t="s">
        <v>3</v>
      </c>
      <c r="E14" s="181" t="s">
        <v>3</v>
      </c>
      <c r="F14" s="183" t="s">
        <v>3</v>
      </c>
      <c r="G14" s="183" t="s">
        <v>3</v>
      </c>
    </row>
    <row r="15" spans="1:13" ht="15" customHeight="1" x14ac:dyDescent="0.25">
      <c r="B15" s="180">
        <v>2010</v>
      </c>
      <c r="C15" s="181" t="s">
        <v>3</v>
      </c>
      <c r="D15" s="182" t="s">
        <v>3</v>
      </c>
      <c r="E15" s="181" t="s">
        <v>3</v>
      </c>
      <c r="F15" s="183" t="s">
        <v>3</v>
      </c>
      <c r="G15" s="183" t="s">
        <v>3</v>
      </c>
    </row>
    <row r="16" spans="1:13" ht="15" customHeight="1" x14ac:dyDescent="0.25">
      <c r="B16" s="180">
        <v>2011</v>
      </c>
      <c r="C16" s="181">
        <v>205162</v>
      </c>
      <c r="D16" s="182" t="s">
        <v>3</v>
      </c>
      <c r="E16" s="181">
        <v>60897</v>
      </c>
      <c r="F16" s="183">
        <f>E16/C16*100</f>
        <v>29.6823973250407</v>
      </c>
      <c r="G16" s="183" t="s">
        <v>3</v>
      </c>
      <c r="J16"/>
      <c r="L16"/>
      <c r="M16"/>
    </row>
    <row r="17" spans="1:18" ht="15" customHeight="1" x14ac:dyDescent="0.25">
      <c r="B17" s="180">
        <v>2012</v>
      </c>
      <c r="C17" s="181" t="s">
        <v>3</v>
      </c>
      <c r="D17" s="182" t="s">
        <v>3</v>
      </c>
      <c r="E17" s="181" t="s">
        <v>3</v>
      </c>
      <c r="F17" s="183" t="s">
        <v>3</v>
      </c>
      <c r="G17" s="183" t="s">
        <v>3</v>
      </c>
      <c r="J17"/>
      <c r="L17"/>
      <c r="M17"/>
    </row>
    <row r="18" spans="1:18" ht="15" customHeight="1" x14ac:dyDescent="0.25">
      <c r="B18" s="180">
        <v>2013</v>
      </c>
      <c r="C18" s="181" t="s">
        <v>3</v>
      </c>
      <c r="D18" s="182" t="s">
        <v>3</v>
      </c>
      <c r="E18" s="181" t="s">
        <v>3</v>
      </c>
      <c r="F18" s="183" t="s">
        <v>3</v>
      </c>
      <c r="G18" s="183" t="s">
        <v>3</v>
      </c>
      <c r="J18"/>
      <c r="L18"/>
      <c r="M18"/>
    </row>
    <row r="19" spans="1:18" ht="15" customHeight="1" x14ac:dyDescent="0.25">
      <c r="B19" s="180">
        <v>2014</v>
      </c>
      <c r="C19" s="181" t="s">
        <v>3</v>
      </c>
      <c r="D19" s="182" t="s">
        <v>3</v>
      </c>
      <c r="E19" s="181" t="s">
        <v>3</v>
      </c>
      <c r="F19" s="183" t="s">
        <v>3</v>
      </c>
      <c r="G19" s="183" t="s">
        <v>3</v>
      </c>
      <c r="J19"/>
      <c r="L19"/>
      <c r="M19"/>
    </row>
    <row r="20" spans="1:18" ht="15" customHeight="1" x14ac:dyDescent="0.25">
      <c r="B20" s="180">
        <v>2015</v>
      </c>
      <c r="C20" s="181" t="s">
        <v>3</v>
      </c>
      <c r="D20" s="182" t="s">
        <v>3</v>
      </c>
      <c r="E20" s="181" t="s">
        <v>3</v>
      </c>
      <c r="F20" s="183" t="s">
        <v>3</v>
      </c>
      <c r="G20" s="183" t="s">
        <v>3</v>
      </c>
      <c r="J20"/>
      <c r="L20"/>
      <c r="M20"/>
    </row>
    <row r="21" spans="1:18" ht="15" customHeight="1" x14ac:dyDescent="0.25">
      <c r="B21" s="180">
        <v>2016</v>
      </c>
      <c r="C21" s="181" t="s">
        <v>3</v>
      </c>
      <c r="D21" s="182" t="s">
        <v>3</v>
      </c>
      <c r="E21" s="181" t="s">
        <v>3</v>
      </c>
      <c r="F21" s="183" t="s">
        <v>3</v>
      </c>
      <c r="G21" s="183" t="s">
        <v>3</v>
      </c>
      <c r="J21"/>
      <c r="L21"/>
      <c r="M21"/>
    </row>
    <row r="22" spans="1:18" ht="15" customHeight="1" x14ac:dyDescent="0.25">
      <c r="B22" s="180">
        <v>2017</v>
      </c>
      <c r="C22" s="181">
        <v>264073</v>
      </c>
      <c r="D22" s="182" t="s">
        <v>3</v>
      </c>
      <c r="E22" s="198">
        <v>72477</v>
      </c>
      <c r="F22" s="183">
        <f t="shared" ref="F22" si="0">E22/C22*100</f>
        <v>27.445819905859363</v>
      </c>
      <c r="G22" s="183" t="s">
        <v>3</v>
      </c>
      <c r="J22"/>
      <c r="L22"/>
      <c r="M22"/>
    </row>
    <row r="23" spans="1:18" ht="15" customHeight="1" x14ac:dyDescent="0.25">
      <c r="B23" s="180">
        <v>2018</v>
      </c>
      <c r="C23" s="181" t="s">
        <v>3</v>
      </c>
      <c r="D23" s="182" t="s">
        <v>3</v>
      </c>
      <c r="E23" s="181">
        <v>72821</v>
      </c>
      <c r="F23" s="183" t="s">
        <v>3</v>
      </c>
      <c r="G23" s="183">
        <f>(E23/E22*100)-100</f>
        <v>0.47463333195358359</v>
      </c>
      <c r="J23"/>
      <c r="L23"/>
      <c r="M23"/>
    </row>
    <row r="24" spans="1:18" ht="15" customHeight="1" x14ac:dyDescent="0.25">
      <c r="B24" s="205">
        <v>2019</v>
      </c>
      <c r="C24" s="181" t="s">
        <v>3</v>
      </c>
      <c r="D24" s="182" t="s">
        <v>3</v>
      </c>
      <c r="E24" s="181" t="s">
        <v>3</v>
      </c>
      <c r="F24" s="183" t="s">
        <v>3</v>
      </c>
      <c r="G24" s="183" t="s">
        <v>3</v>
      </c>
      <c r="J24"/>
      <c r="L24"/>
      <c r="M24"/>
    </row>
    <row r="25" spans="1:18" s="39" customFormat="1" ht="15" customHeight="1" x14ac:dyDescent="0.25">
      <c r="B25" s="185">
        <v>2020</v>
      </c>
      <c r="C25" s="186" t="s">
        <v>3</v>
      </c>
      <c r="D25" s="187" t="s">
        <v>3</v>
      </c>
      <c r="E25" s="186" t="s">
        <v>3</v>
      </c>
      <c r="F25" s="188" t="s">
        <v>3</v>
      </c>
      <c r="G25" s="188" t="s">
        <v>3</v>
      </c>
      <c r="J25" s="40"/>
      <c r="K25" s="40"/>
      <c r="L25" s="40"/>
      <c r="M25" s="40"/>
    </row>
    <row r="26" spans="1:18" ht="15" customHeight="1" x14ac:dyDescent="0.25">
      <c r="B26" s="22"/>
      <c r="C26" s="22"/>
      <c r="D26" s="22"/>
      <c r="E26" s="21"/>
      <c r="F26" s="21"/>
      <c r="G26" s="21"/>
      <c r="H26" s="19"/>
      <c r="I26" s="19"/>
      <c r="J26" s="19"/>
      <c r="K26" s="117"/>
      <c r="L26" s="19"/>
      <c r="M26" s="19"/>
      <c r="N26" s="19"/>
      <c r="O26" s="19"/>
      <c r="P26" s="19"/>
      <c r="Q26" s="19"/>
      <c r="R26" s="19"/>
    </row>
    <row r="27" spans="1:18" ht="15" customHeight="1" x14ac:dyDescent="0.25">
      <c r="A27" s="20" t="s">
        <v>4</v>
      </c>
      <c r="B27" s="271" t="s">
        <v>109</v>
      </c>
      <c r="C27" s="250"/>
      <c r="D27" s="250"/>
      <c r="E27" s="250"/>
      <c r="F27" s="250"/>
      <c r="G27" s="250"/>
      <c r="H27" s="19"/>
      <c r="I27" s="19"/>
      <c r="J27" s="19"/>
      <c r="K27" s="117"/>
      <c r="L27" s="19"/>
      <c r="M27" s="19"/>
      <c r="N27" s="19"/>
      <c r="O27" s="19"/>
      <c r="P27" s="19"/>
      <c r="Q27" s="19"/>
      <c r="R27" s="19"/>
    </row>
    <row r="28" spans="1:18" s="146" customFormat="1" ht="40.5" customHeight="1" x14ac:dyDescent="0.25">
      <c r="A28" s="145" t="s">
        <v>5</v>
      </c>
      <c r="B28" s="246" t="s">
        <v>114</v>
      </c>
      <c r="C28" s="246"/>
      <c r="D28" s="246"/>
      <c r="E28" s="246"/>
      <c r="F28" s="246"/>
      <c r="G28" s="246"/>
      <c r="K28" s="147"/>
    </row>
    <row r="29" spans="1:18" s="147" customFormat="1" ht="15" customHeight="1" x14ac:dyDescent="0.25">
      <c r="A29" s="163" t="s">
        <v>1</v>
      </c>
      <c r="B29" s="216" t="s">
        <v>262</v>
      </c>
      <c r="C29" s="217"/>
    </row>
    <row r="30" spans="1:18" s="161" customFormat="1" ht="15" customHeight="1" x14ac:dyDescent="0.25">
      <c r="A30" s="159" t="s">
        <v>2</v>
      </c>
      <c r="B30" s="215" t="s">
        <v>256</v>
      </c>
      <c r="C30" s="215"/>
      <c r="D30" s="215"/>
      <c r="E30" s="215"/>
      <c r="F30" s="214"/>
      <c r="G30" s="214"/>
      <c r="H30" s="160"/>
    </row>
    <row r="31" spans="1:18" customFormat="1" ht="15" x14ac:dyDescent="0.25">
      <c r="A31" s="158"/>
      <c r="B31" s="158"/>
      <c r="C31" s="158"/>
      <c r="D31" s="158"/>
      <c r="E31" s="158"/>
      <c r="F31" s="158"/>
      <c r="G31" s="46"/>
    </row>
  </sheetData>
  <mergeCells count="8">
    <mergeCell ref="B29:C29"/>
    <mergeCell ref="B30:E30"/>
    <mergeCell ref="B2:G2"/>
    <mergeCell ref="B3:B4"/>
    <mergeCell ref="C3:D3"/>
    <mergeCell ref="E3:G3"/>
    <mergeCell ref="B28:G28"/>
    <mergeCell ref="B27:G27"/>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4"/>
  <dimension ref="A1:Q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3.7109375" style="18" customWidth="1"/>
    <col min="11" max="11" width="17.28515625" customWidth="1"/>
    <col min="12" max="13" width="8.7109375" style="18"/>
    <col min="14" max="14" width="19.140625" style="18" customWidth="1"/>
    <col min="15" max="16384" width="8.7109375" style="18"/>
  </cols>
  <sheetData>
    <row r="1" spans="1:17" ht="30" customHeight="1" x14ac:dyDescent="0.25">
      <c r="A1" s="27" t="s">
        <v>0</v>
      </c>
      <c r="B1" s="26"/>
      <c r="C1" s="24" t="s">
        <v>142</v>
      </c>
      <c r="D1" s="32"/>
      <c r="E1" s="25"/>
      <c r="F1" s="25"/>
      <c r="G1" s="24"/>
      <c r="H1" s="19"/>
      <c r="I1" s="19"/>
      <c r="J1" s="19"/>
      <c r="K1" s="117"/>
      <c r="L1" s="19"/>
      <c r="M1" s="19"/>
      <c r="N1" s="19"/>
      <c r="O1" s="19"/>
      <c r="P1" s="19"/>
      <c r="Q1" s="19"/>
    </row>
    <row r="2" spans="1:17" s="23" customFormat="1" ht="30" customHeight="1" thickBot="1" x14ac:dyDescent="0.25">
      <c r="B2" s="240" t="s">
        <v>190</v>
      </c>
      <c r="C2" s="240"/>
      <c r="D2" s="240"/>
      <c r="E2" s="241"/>
      <c r="F2" s="241"/>
      <c r="G2" s="241"/>
      <c r="H2" s="131"/>
      <c r="I2" s="256"/>
      <c r="J2" s="254"/>
      <c r="K2" s="254"/>
      <c r="L2" s="120"/>
      <c r="M2" s="254"/>
      <c r="N2" s="254"/>
      <c r="O2" s="254"/>
      <c r="P2" s="131"/>
      <c r="Q2" s="131"/>
    </row>
    <row r="3" spans="1:17" s="23" customFormat="1" ht="30" customHeight="1" x14ac:dyDescent="0.2">
      <c r="B3" s="242" t="s">
        <v>6</v>
      </c>
      <c r="C3" s="244" t="s">
        <v>22</v>
      </c>
      <c r="D3" s="245"/>
      <c r="E3" s="237" t="s">
        <v>23</v>
      </c>
      <c r="F3" s="238"/>
      <c r="G3" s="238"/>
      <c r="H3" s="131"/>
      <c r="I3" s="256"/>
      <c r="J3" s="120"/>
      <c r="K3" s="120"/>
      <c r="L3" s="119"/>
      <c r="M3" s="120"/>
      <c r="N3" s="120"/>
      <c r="O3" s="120"/>
      <c r="P3" s="131"/>
      <c r="Q3" s="131"/>
    </row>
    <row r="4" spans="1:17" s="23" customFormat="1" ht="45" customHeight="1" x14ac:dyDescent="0.2">
      <c r="B4" s="243"/>
      <c r="C4" s="85" t="s">
        <v>7</v>
      </c>
      <c r="D4" s="31" t="s">
        <v>19</v>
      </c>
      <c r="E4" s="85" t="s">
        <v>7</v>
      </c>
      <c r="F4" s="30" t="s">
        <v>24</v>
      </c>
      <c r="G4" s="86" t="s">
        <v>19</v>
      </c>
      <c r="H4" s="131"/>
      <c r="I4" s="121"/>
      <c r="J4" s="122"/>
      <c r="K4" s="122"/>
      <c r="L4" s="122"/>
      <c r="M4" s="122"/>
      <c r="N4" s="122"/>
      <c r="O4" s="122"/>
      <c r="P4" s="131"/>
      <c r="Q4" s="131"/>
    </row>
    <row r="5" spans="1:17" ht="15" customHeight="1" x14ac:dyDescent="0.25">
      <c r="B5" s="170">
        <v>2000</v>
      </c>
      <c r="C5" s="171">
        <v>684</v>
      </c>
      <c r="D5" s="172" t="s">
        <v>3</v>
      </c>
      <c r="E5" s="171">
        <v>150</v>
      </c>
      <c r="F5" s="173">
        <f t="shared" ref="F5:F18" si="0">E5/C5*100</f>
        <v>21.929824561403507</v>
      </c>
      <c r="G5" s="173" t="s">
        <v>3</v>
      </c>
      <c r="H5" s="19"/>
      <c r="I5" s="121"/>
      <c r="J5" s="122"/>
      <c r="K5" s="122"/>
      <c r="L5" s="122"/>
      <c r="M5" s="122"/>
      <c r="N5" s="122"/>
      <c r="O5" s="122"/>
      <c r="P5" s="19"/>
      <c r="Q5" s="19"/>
    </row>
    <row r="6" spans="1:17" ht="15" customHeight="1" x14ac:dyDescent="0.25">
      <c r="B6" s="175">
        <v>2001</v>
      </c>
      <c r="C6" s="176" t="s">
        <v>3</v>
      </c>
      <c r="D6" s="177" t="s">
        <v>3</v>
      </c>
      <c r="E6" s="176">
        <v>94</v>
      </c>
      <c r="F6" s="178" t="s">
        <v>3</v>
      </c>
      <c r="G6" s="178">
        <f t="shared" ref="G6:G21" si="1">(E6/E5*100)-100</f>
        <v>-37.333333333333329</v>
      </c>
      <c r="H6" s="19"/>
      <c r="I6" s="121"/>
      <c r="J6" s="122"/>
      <c r="K6" s="122"/>
      <c r="L6" s="122"/>
      <c r="M6" s="122"/>
      <c r="N6" s="122"/>
      <c r="O6" s="122"/>
      <c r="P6" s="19"/>
      <c r="Q6" s="19"/>
    </row>
    <row r="7" spans="1:17" ht="15" customHeight="1" x14ac:dyDescent="0.25">
      <c r="B7" s="180">
        <v>2002</v>
      </c>
      <c r="C7" s="181">
        <v>826</v>
      </c>
      <c r="D7" s="182" t="s">
        <v>3</v>
      </c>
      <c r="E7" s="181">
        <v>157</v>
      </c>
      <c r="F7" s="183">
        <f t="shared" si="0"/>
        <v>19.00726392251816</v>
      </c>
      <c r="G7" s="183">
        <f t="shared" si="1"/>
        <v>67.021276595744695</v>
      </c>
      <c r="H7" s="19"/>
      <c r="I7" s="121"/>
      <c r="J7" s="122"/>
      <c r="K7" s="122"/>
      <c r="L7" s="122"/>
      <c r="M7" s="122"/>
      <c r="N7" s="122"/>
      <c r="O7" s="122"/>
      <c r="P7" s="19"/>
      <c r="Q7" s="19"/>
    </row>
    <row r="8" spans="1:17" ht="15" customHeight="1" x14ac:dyDescent="0.25">
      <c r="B8" s="180">
        <v>2003</v>
      </c>
      <c r="C8" s="181">
        <v>721</v>
      </c>
      <c r="D8" s="182">
        <f t="shared" ref="D8:D23" si="2">(C8/C7*100)-100</f>
        <v>-12.711864406779654</v>
      </c>
      <c r="E8" s="181">
        <v>132</v>
      </c>
      <c r="F8" s="183">
        <f t="shared" si="0"/>
        <v>18.307905686546462</v>
      </c>
      <c r="G8" s="183">
        <f t="shared" si="1"/>
        <v>-15.923566878980893</v>
      </c>
      <c r="H8" s="19"/>
      <c r="I8" s="121"/>
      <c r="J8" s="122"/>
      <c r="K8" s="122"/>
      <c r="L8" s="122"/>
      <c r="M8" s="122"/>
      <c r="N8" s="122"/>
      <c r="O8" s="122"/>
      <c r="P8" s="19"/>
      <c r="Q8" s="19"/>
    </row>
    <row r="9" spans="1:17" ht="15" customHeight="1" x14ac:dyDescent="0.25">
      <c r="B9" s="180">
        <v>2004</v>
      </c>
      <c r="C9" s="181">
        <v>848</v>
      </c>
      <c r="D9" s="182">
        <f t="shared" si="2"/>
        <v>17.614424410540906</v>
      </c>
      <c r="E9" s="181">
        <v>195</v>
      </c>
      <c r="F9" s="183">
        <f t="shared" si="0"/>
        <v>22.995283018867923</v>
      </c>
      <c r="G9" s="183">
        <f t="shared" si="1"/>
        <v>47.72727272727272</v>
      </c>
      <c r="H9" s="19"/>
      <c r="I9" s="121"/>
      <c r="J9" s="122"/>
      <c r="K9" s="122"/>
      <c r="L9" s="122"/>
      <c r="M9" s="122"/>
      <c r="N9" s="122"/>
      <c r="O9" s="122"/>
      <c r="P9" s="19"/>
      <c r="Q9" s="19"/>
    </row>
    <row r="10" spans="1:17" ht="15" customHeight="1" x14ac:dyDescent="0.25">
      <c r="B10" s="180">
        <v>2005</v>
      </c>
      <c r="C10" s="181">
        <v>995</v>
      </c>
      <c r="D10" s="182">
        <f t="shared" si="2"/>
        <v>17.334905660377359</v>
      </c>
      <c r="E10" s="181">
        <v>273</v>
      </c>
      <c r="F10" s="183">
        <f t="shared" si="0"/>
        <v>27.437185929648241</v>
      </c>
      <c r="G10" s="183">
        <f t="shared" si="1"/>
        <v>40</v>
      </c>
      <c r="H10" s="19"/>
      <c r="I10" s="121"/>
      <c r="J10" s="122"/>
      <c r="K10" s="122"/>
      <c r="L10" s="122"/>
      <c r="M10" s="122"/>
      <c r="N10" s="122"/>
      <c r="O10" s="122"/>
      <c r="P10" s="19"/>
      <c r="Q10" s="19"/>
    </row>
    <row r="11" spans="1:17" ht="15" customHeight="1" x14ac:dyDescent="0.25">
      <c r="B11" s="180">
        <v>2006</v>
      </c>
      <c r="C11" s="181">
        <v>1084</v>
      </c>
      <c r="D11" s="182">
        <f t="shared" si="2"/>
        <v>8.9447236180904497</v>
      </c>
      <c r="E11" s="181">
        <v>330</v>
      </c>
      <c r="F11" s="183">
        <f t="shared" si="0"/>
        <v>30.44280442804428</v>
      </c>
      <c r="G11" s="183">
        <f t="shared" si="1"/>
        <v>20.879120879120876</v>
      </c>
      <c r="H11" s="19"/>
      <c r="I11" s="121"/>
      <c r="J11" s="122"/>
      <c r="K11" s="122"/>
      <c r="L11" s="122"/>
      <c r="M11" s="122"/>
      <c r="N11" s="122"/>
      <c r="O11" s="122"/>
      <c r="P11" s="19"/>
      <c r="Q11" s="19"/>
    </row>
    <row r="12" spans="1:17" ht="15" customHeight="1" x14ac:dyDescent="0.25">
      <c r="B12" s="180">
        <v>2007</v>
      </c>
      <c r="C12" s="181">
        <v>1311</v>
      </c>
      <c r="D12" s="182">
        <f t="shared" si="2"/>
        <v>20.9409594095941</v>
      </c>
      <c r="E12" s="181">
        <v>383</v>
      </c>
      <c r="F12" s="183">
        <f t="shared" si="0"/>
        <v>29.214340198321892</v>
      </c>
      <c r="G12" s="183">
        <f t="shared" si="1"/>
        <v>16.060606060606062</v>
      </c>
      <c r="H12" s="19"/>
      <c r="I12" s="121"/>
      <c r="J12" s="122"/>
      <c r="K12" s="122"/>
      <c r="L12" s="122"/>
      <c r="M12" s="122"/>
      <c r="N12" s="122"/>
      <c r="O12" s="122"/>
      <c r="P12" s="19"/>
      <c r="Q12" s="19"/>
    </row>
    <row r="13" spans="1:17" ht="15" customHeight="1" x14ac:dyDescent="0.25">
      <c r="B13" s="180">
        <v>2008</v>
      </c>
      <c r="C13" s="181">
        <v>1129</v>
      </c>
      <c r="D13" s="182">
        <f t="shared" si="2"/>
        <v>-13.882532418001531</v>
      </c>
      <c r="E13" s="181">
        <v>245</v>
      </c>
      <c r="F13" s="183">
        <f t="shared" si="0"/>
        <v>21.70062001771479</v>
      </c>
      <c r="G13" s="183">
        <f t="shared" si="1"/>
        <v>-36.031331592689298</v>
      </c>
      <c r="H13" s="19"/>
      <c r="I13" s="121"/>
      <c r="J13" s="122"/>
      <c r="K13" s="122"/>
      <c r="L13" s="122"/>
      <c r="M13" s="122"/>
      <c r="N13" s="122"/>
      <c r="O13" s="122"/>
      <c r="P13" s="19"/>
      <c r="Q13" s="19"/>
    </row>
    <row r="14" spans="1:17" ht="15" customHeight="1" x14ac:dyDescent="0.25">
      <c r="B14" s="180">
        <v>2009</v>
      </c>
      <c r="C14" s="181">
        <v>4022</v>
      </c>
      <c r="D14" s="182">
        <f t="shared" si="2"/>
        <v>256.24446412754651</v>
      </c>
      <c r="E14" s="181">
        <v>1242</v>
      </c>
      <c r="F14" s="183">
        <f t="shared" si="0"/>
        <v>30.880159124813527</v>
      </c>
      <c r="G14" s="183">
        <f t="shared" si="1"/>
        <v>406.9387755102041</v>
      </c>
      <c r="H14" s="19"/>
      <c r="I14" s="121"/>
      <c r="J14" s="122"/>
      <c r="K14" s="122"/>
      <c r="L14" s="122"/>
      <c r="M14" s="122"/>
      <c r="N14" s="122"/>
      <c r="O14" s="122"/>
      <c r="P14" s="19"/>
      <c r="Q14" s="19"/>
    </row>
    <row r="15" spans="1:17" ht="15" customHeight="1" x14ac:dyDescent="0.25">
      <c r="B15" s="180">
        <v>2010</v>
      </c>
      <c r="C15" s="181">
        <v>4311</v>
      </c>
      <c r="D15" s="182">
        <f t="shared" si="2"/>
        <v>7.1854798607657813</v>
      </c>
      <c r="E15" s="181">
        <v>1351</v>
      </c>
      <c r="F15" s="183">
        <f t="shared" si="0"/>
        <v>31.338436557643242</v>
      </c>
      <c r="G15" s="183">
        <f t="shared" si="1"/>
        <v>8.7761674718196332</v>
      </c>
      <c r="H15" s="19"/>
      <c r="I15" s="121"/>
      <c r="J15" s="122"/>
      <c r="K15" s="122"/>
      <c r="L15" s="122"/>
      <c r="M15" s="122"/>
      <c r="N15" s="122"/>
      <c r="O15" s="122"/>
      <c r="P15" s="19"/>
      <c r="Q15" s="19"/>
    </row>
    <row r="16" spans="1:17" ht="15" customHeight="1" x14ac:dyDescent="0.25">
      <c r="B16" s="180">
        <v>2011</v>
      </c>
      <c r="C16" s="181">
        <v>3405</v>
      </c>
      <c r="D16" s="182">
        <f t="shared" si="2"/>
        <v>-21.016005567153798</v>
      </c>
      <c r="E16" s="181">
        <v>1085</v>
      </c>
      <c r="F16" s="183">
        <f t="shared" si="0"/>
        <v>31.864904552129218</v>
      </c>
      <c r="G16" s="183">
        <f t="shared" si="1"/>
        <v>-19.689119170984455</v>
      </c>
      <c r="H16" s="19"/>
      <c r="I16" s="121"/>
      <c r="J16" s="122"/>
      <c r="K16" s="122"/>
      <c r="L16" s="122"/>
      <c r="M16" s="122"/>
      <c r="N16" s="122"/>
      <c r="O16" s="122"/>
      <c r="P16" s="19"/>
      <c r="Q16" s="19"/>
    </row>
    <row r="17" spans="1:17" ht="15" customHeight="1" x14ac:dyDescent="0.25">
      <c r="B17" s="180">
        <v>2012</v>
      </c>
      <c r="C17" s="181">
        <v>4680</v>
      </c>
      <c r="D17" s="182">
        <f t="shared" si="2"/>
        <v>37.444933920704841</v>
      </c>
      <c r="E17" s="181">
        <v>1155</v>
      </c>
      <c r="F17" s="183">
        <f t="shared" si="0"/>
        <v>24.679487179487182</v>
      </c>
      <c r="G17" s="183">
        <f t="shared" si="1"/>
        <v>6.4516129032257936</v>
      </c>
      <c r="H17" s="19"/>
      <c r="I17" s="121"/>
      <c r="J17" s="122"/>
      <c r="K17" s="122"/>
      <c r="L17" s="122"/>
      <c r="M17" s="122"/>
      <c r="N17" s="122"/>
      <c r="O17" s="122"/>
      <c r="P17" s="19"/>
      <c r="Q17" s="19"/>
    </row>
    <row r="18" spans="1:17" ht="15" customHeight="1" x14ac:dyDescent="0.25">
      <c r="B18" s="180">
        <v>2013</v>
      </c>
      <c r="C18" s="181">
        <v>4412</v>
      </c>
      <c r="D18" s="182">
        <f t="shared" si="2"/>
        <v>-5.7264957264957275</v>
      </c>
      <c r="E18" s="181">
        <v>982</v>
      </c>
      <c r="F18" s="183">
        <f t="shared" si="0"/>
        <v>22.257479601087944</v>
      </c>
      <c r="G18" s="183">
        <f t="shared" si="1"/>
        <v>-14.978354978354986</v>
      </c>
      <c r="H18" s="19"/>
      <c r="I18" s="121"/>
      <c r="J18" s="122"/>
      <c r="K18" s="122"/>
      <c r="L18" s="122"/>
      <c r="M18" s="122"/>
      <c r="N18" s="122"/>
      <c r="O18" s="122"/>
      <c r="P18" s="19"/>
      <c r="Q18" s="19"/>
    </row>
    <row r="19" spans="1:17" ht="15" customHeight="1" x14ac:dyDescent="0.25">
      <c r="B19" s="180">
        <v>2014</v>
      </c>
      <c r="C19" s="181">
        <v>4991</v>
      </c>
      <c r="D19" s="182">
        <f t="shared" si="2"/>
        <v>13.123300090661829</v>
      </c>
      <c r="E19" s="181">
        <v>1211</v>
      </c>
      <c r="F19" s="183">
        <f t="shared" ref="F19:F21" si="3">E19/C19*100</f>
        <v>24.263674614305749</v>
      </c>
      <c r="G19" s="183">
        <f t="shared" si="1"/>
        <v>23.319755600814673</v>
      </c>
      <c r="H19" s="19"/>
      <c r="I19" s="121"/>
      <c r="J19" s="122"/>
      <c r="K19" s="122"/>
      <c r="L19" s="122"/>
      <c r="M19" s="122"/>
      <c r="N19" s="122"/>
      <c r="O19" s="122"/>
      <c r="P19" s="19"/>
      <c r="Q19" s="19"/>
    </row>
    <row r="20" spans="1:17" ht="15" customHeight="1" x14ac:dyDescent="0.25">
      <c r="B20" s="180">
        <v>2015</v>
      </c>
      <c r="C20" s="181">
        <v>5306</v>
      </c>
      <c r="D20" s="182">
        <f t="shared" si="2"/>
        <v>6.3113604488078465</v>
      </c>
      <c r="E20" s="181">
        <v>1168</v>
      </c>
      <c r="F20" s="183">
        <f t="shared" si="3"/>
        <v>22.012815680361854</v>
      </c>
      <c r="G20" s="183">
        <f t="shared" si="1"/>
        <v>-3.550784475639972</v>
      </c>
      <c r="H20" s="19"/>
      <c r="I20" s="121"/>
      <c r="J20" s="122"/>
      <c r="K20" s="122"/>
      <c r="L20" s="122"/>
      <c r="M20" s="122"/>
      <c r="N20" s="122"/>
      <c r="O20" s="122"/>
      <c r="P20" s="19"/>
      <c r="Q20" s="19"/>
    </row>
    <row r="21" spans="1:17" ht="15" customHeight="1" x14ac:dyDescent="0.25">
      <c r="B21" s="180">
        <v>2016</v>
      </c>
      <c r="C21" s="181">
        <v>7141</v>
      </c>
      <c r="D21" s="182">
        <f t="shared" si="2"/>
        <v>34.583490388239738</v>
      </c>
      <c r="E21" s="181">
        <v>1089</v>
      </c>
      <c r="F21" s="183">
        <f t="shared" si="3"/>
        <v>15.249964990897633</v>
      </c>
      <c r="G21" s="183">
        <f t="shared" si="1"/>
        <v>-6.7636986301369859</v>
      </c>
      <c r="H21" s="19"/>
      <c r="I21" s="121"/>
      <c r="J21" s="122"/>
      <c r="K21" s="122"/>
      <c r="L21" s="122"/>
      <c r="M21" s="122"/>
      <c r="N21" s="122"/>
      <c r="O21" s="122"/>
      <c r="P21" s="19"/>
      <c r="Q21" s="19"/>
    </row>
    <row r="22" spans="1:17" s="39" customFormat="1" ht="15" customHeight="1" x14ac:dyDescent="0.25">
      <c r="B22" s="180">
        <v>2017</v>
      </c>
      <c r="C22" s="181">
        <v>9030</v>
      </c>
      <c r="D22" s="182">
        <f t="shared" si="2"/>
        <v>26.452877748214547</v>
      </c>
      <c r="E22" s="181">
        <v>1328</v>
      </c>
      <c r="F22" s="183">
        <f t="shared" ref="F22" si="4">E22/C22*100</f>
        <v>14.706533776301217</v>
      </c>
      <c r="G22" s="183">
        <f t="shared" ref="G22" si="5">(E22/E21*100)-100</f>
        <v>21.946740128558304</v>
      </c>
      <c r="H22" s="126"/>
      <c r="I22" s="112"/>
      <c r="J22" s="113"/>
      <c r="K22" s="113"/>
      <c r="L22" s="113"/>
      <c r="M22" s="113"/>
      <c r="N22" s="113"/>
      <c r="O22" s="113"/>
      <c r="P22" s="126"/>
      <c r="Q22" s="126"/>
    </row>
    <row r="23" spans="1:17" s="39" customFormat="1" ht="15" customHeight="1" x14ac:dyDescent="0.25">
      <c r="B23" s="180">
        <v>2018</v>
      </c>
      <c r="C23" s="181">
        <v>11876</v>
      </c>
      <c r="D23" s="182">
        <f t="shared" si="2"/>
        <v>31.517165005537095</v>
      </c>
      <c r="E23" s="181">
        <v>1593</v>
      </c>
      <c r="F23" s="183">
        <f t="shared" ref="F23:F25" si="6">E23/C23*100</f>
        <v>13.413607275176828</v>
      </c>
      <c r="G23" s="183">
        <f t="shared" ref="G23" si="7">(E23/E22*100)-100</f>
        <v>19.954819277108427</v>
      </c>
      <c r="H23" s="126"/>
      <c r="I23" s="112"/>
      <c r="J23" s="113"/>
      <c r="K23" s="113"/>
      <c r="L23" s="113"/>
      <c r="M23" s="113"/>
      <c r="N23" s="113"/>
      <c r="O23" s="113"/>
      <c r="P23" s="126"/>
      <c r="Q23" s="126"/>
    </row>
    <row r="24" spans="1:17" s="39" customFormat="1" ht="15" customHeight="1" x14ac:dyDescent="0.25">
      <c r="B24" s="205">
        <v>2019</v>
      </c>
      <c r="C24" s="206">
        <v>11451</v>
      </c>
      <c r="D24" s="207">
        <f>(C24/C22*100)-100</f>
        <v>26.810631229235881</v>
      </c>
      <c r="E24" s="206">
        <v>1067</v>
      </c>
      <c r="F24" s="208">
        <f t="shared" ref="F24" si="8">E24/C24*100</f>
        <v>9.317963496637848</v>
      </c>
      <c r="G24" s="208">
        <f>(E24/E22*100)-100</f>
        <v>-19.653614457831324</v>
      </c>
      <c r="H24" s="126"/>
      <c r="I24" s="112"/>
      <c r="J24" s="113"/>
      <c r="K24" s="113"/>
      <c r="L24" s="113"/>
      <c r="M24" s="113"/>
      <c r="N24" s="113"/>
      <c r="O24" s="113"/>
      <c r="P24" s="126"/>
      <c r="Q24" s="126"/>
    </row>
    <row r="25" spans="1:17" s="39" customFormat="1" ht="15" customHeight="1" x14ac:dyDescent="0.25">
      <c r="B25" s="185">
        <v>2020</v>
      </c>
      <c r="C25" s="186">
        <v>9389</v>
      </c>
      <c r="D25" s="187">
        <f>(C25/C23*100)-100</f>
        <v>-20.941394408891881</v>
      </c>
      <c r="E25" s="186">
        <v>981</v>
      </c>
      <c r="F25" s="188">
        <f t="shared" si="6"/>
        <v>10.448397060389818</v>
      </c>
      <c r="G25" s="188">
        <f>(E25/E23*100)-100</f>
        <v>-38.418079096045197</v>
      </c>
      <c r="H25" s="126"/>
      <c r="I25" s="126"/>
      <c r="J25" s="126"/>
      <c r="K25" s="126"/>
      <c r="L25" s="126"/>
      <c r="M25" s="126"/>
      <c r="N25" s="126"/>
      <c r="O25" s="126"/>
      <c r="P25" s="126"/>
      <c r="Q25" s="126"/>
    </row>
    <row r="26" spans="1:17" ht="15" customHeight="1" x14ac:dyDescent="0.25">
      <c r="B26" s="22"/>
      <c r="C26" s="22"/>
      <c r="D26" s="22"/>
      <c r="E26" s="21"/>
      <c r="F26" s="21"/>
      <c r="G26" s="21"/>
      <c r="H26" s="19"/>
      <c r="I26" s="19"/>
      <c r="J26" s="19"/>
      <c r="K26" s="117"/>
      <c r="L26" s="19"/>
      <c r="M26" s="19"/>
      <c r="N26" s="19"/>
      <c r="O26" s="19"/>
      <c r="P26" s="19"/>
      <c r="Q26" s="19"/>
    </row>
    <row r="27" spans="1:17" ht="30" customHeight="1" x14ac:dyDescent="0.25">
      <c r="A27" s="20" t="s">
        <v>4</v>
      </c>
      <c r="B27" s="271" t="s">
        <v>12</v>
      </c>
      <c r="C27" s="248"/>
      <c r="D27" s="248"/>
      <c r="E27" s="248"/>
      <c r="F27" s="248"/>
      <c r="G27" s="248"/>
    </row>
    <row r="28" spans="1:17" s="146" customFormat="1" ht="30" customHeight="1" x14ac:dyDescent="0.25">
      <c r="A28" s="145" t="s">
        <v>5</v>
      </c>
      <c r="B28" s="246" t="s">
        <v>39</v>
      </c>
      <c r="C28" s="268"/>
      <c r="D28" s="268"/>
      <c r="E28" s="268"/>
      <c r="F28" s="268"/>
      <c r="G28" s="268"/>
      <c r="K28" s="147"/>
    </row>
    <row r="29" spans="1:17" s="147" customFormat="1" ht="15" customHeight="1" x14ac:dyDescent="0.25">
      <c r="A29" s="163" t="s">
        <v>1</v>
      </c>
      <c r="B29" s="216" t="s">
        <v>262</v>
      </c>
      <c r="C29" s="217"/>
    </row>
    <row r="30" spans="1:17" s="161" customFormat="1" ht="15" customHeight="1" x14ac:dyDescent="0.25">
      <c r="A30" s="159" t="s">
        <v>2</v>
      </c>
      <c r="B30" s="215" t="s">
        <v>256</v>
      </c>
      <c r="C30" s="215"/>
      <c r="D30" s="215"/>
      <c r="E30" s="215"/>
      <c r="F30" s="214"/>
      <c r="G30" s="214"/>
      <c r="H30" s="160"/>
    </row>
    <row r="31" spans="1:17" customFormat="1" ht="15" x14ac:dyDescent="0.25">
      <c r="A31" s="158"/>
      <c r="B31" s="158"/>
      <c r="C31" s="158"/>
      <c r="D31" s="158"/>
      <c r="E31" s="158"/>
      <c r="F31" s="158"/>
      <c r="G31" s="46"/>
    </row>
  </sheetData>
  <mergeCells count="11">
    <mergeCell ref="B28:G28"/>
    <mergeCell ref="B29:C29"/>
    <mergeCell ref="B30:E30"/>
    <mergeCell ref="I2:I3"/>
    <mergeCell ref="J2:K2"/>
    <mergeCell ref="M2:O2"/>
    <mergeCell ref="B27:G27"/>
    <mergeCell ref="B2:G2"/>
    <mergeCell ref="B3:B4"/>
    <mergeCell ref="C3:D3"/>
    <mergeCell ref="E3:G3"/>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5"/>
  <dimension ref="A1:AA30"/>
  <sheetViews>
    <sheetView showGridLines="0" workbookViewId="0">
      <selection activeCell="C1" sqref="C1"/>
    </sheetView>
  </sheetViews>
  <sheetFormatPr defaultColWidth="8.7109375" defaultRowHeight="15" x14ac:dyDescent="0.25"/>
  <cols>
    <col min="1" max="1" width="12.7109375" style="41" customWidth="1"/>
    <col min="2" max="2" width="8.7109375" style="41" customWidth="1"/>
    <col min="3" max="4" width="16.7109375" style="41" customWidth="1"/>
    <col min="5" max="7" width="16.7109375" style="76" customWidth="1"/>
    <col min="8" max="10" width="8.7109375" style="41"/>
    <col min="11" max="11" width="8.7109375" style="73"/>
    <col min="12" max="27" width="8.7109375" style="41"/>
  </cols>
  <sheetData>
    <row r="1" spans="1:27" ht="30" customHeight="1" x14ac:dyDescent="0.25">
      <c r="A1" s="70" t="s">
        <v>0</v>
      </c>
      <c r="B1" s="67"/>
      <c r="C1" s="24" t="s">
        <v>142</v>
      </c>
      <c r="D1" s="68"/>
      <c r="E1" s="69"/>
      <c r="F1" s="69"/>
      <c r="G1" s="24"/>
    </row>
    <row r="2" spans="1:27" ht="30" customHeight="1" thickBot="1" x14ac:dyDescent="0.3">
      <c r="A2" s="71"/>
      <c r="B2" s="252" t="s">
        <v>191</v>
      </c>
      <c r="C2" s="252"/>
      <c r="D2" s="252"/>
      <c r="E2" s="253"/>
      <c r="F2" s="253"/>
      <c r="G2" s="253"/>
      <c r="H2" s="71"/>
      <c r="I2" s="71"/>
      <c r="J2" s="71"/>
      <c r="L2" s="71"/>
      <c r="M2" s="71"/>
      <c r="N2" s="71"/>
      <c r="O2" s="71"/>
      <c r="P2" s="71"/>
      <c r="Q2" s="71"/>
      <c r="R2" s="71"/>
      <c r="S2" s="71"/>
      <c r="T2" s="71"/>
      <c r="U2" s="71"/>
      <c r="V2" s="71"/>
      <c r="W2" s="71"/>
      <c r="X2" s="71"/>
      <c r="Y2" s="71"/>
      <c r="Z2" s="71"/>
      <c r="AA2" s="71"/>
    </row>
    <row r="3" spans="1:27" ht="30" customHeight="1" x14ac:dyDescent="0.25">
      <c r="A3" s="71"/>
      <c r="B3" s="259" t="s">
        <v>6</v>
      </c>
      <c r="C3" s="261" t="s">
        <v>16</v>
      </c>
      <c r="D3" s="262"/>
      <c r="E3" s="263" t="s">
        <v>17</v>
      </c>
      <c r="F3" s="264"/>
      <c r="G3" s="264"/>
      <c r="H3" s="71"/>
      <c r="I3" s="71"/>
      <c r="J3" s="71"/>
      <c r="L3" s="71"/>
      <c r="M3" s="71"/>
      <c r="N3" s="71"/>
      <c r="O3" s="71"/>
      <c r="P3" s="71"/>
      <c r="Q3" s="71"/>
      <c r="R3" s="71"/>
      <c r="S3" s="71"/>
      <c r="T3" s="71"/>
      <c r="U3" s="71"/>
      <c r="V3" s="71"/>
      <c r="W3" s="71"/>
      <c r="X3" s="71"/>
      <c r="Y3" s="71"/>
      <c r="Z3" s="71"/>
      <c r="AA3" s="71"/>
    </row>
    <row r="4" spans="1:27" ht="45" customHeight="1" x14ac:dyDescent="0.25">
      <c r="A4" s="71"/>
      <c r="B4" s="260"/>
      <c r="C4" s="77" t="s">
        <v>7</v>
      </c>
      <c r="D4" s="78" t="s">
        <v>19</v>
      </c>
      <c r="E4" s="77" t="s">
        <v>7</v>
      </c>
      <c r="F4" s="79" t="s">
        <v>21</v>
      </c>
      <c r="G4" s="80" t="s">
        <v>19</v>
      </c>
      <c r="H4" s="71"/>
      <c r="I4" s="71"/>
      <c r="J4" s="71"/>
      <c r="L4" s="71"/>
      <c r="M4" s="71"/>
      <c r="N4" s="71"/>
      <c r="O4" s="71"/>
      <c r="P4" s="71"/>
      <c r="Q4" s="71"/>
      <c r="R4" s="71"/>
      <c r="S4" s="71"/>
      <c r="T4" s="71"/>
      <c r="U4" s="71"/>
      <c r="V4" s="71"/>
      <c r="W4" s="71"/>
      <c r="X4" s="71"/>
      <c r="Y4" s="71"/>
      <c r="Z4" s="71"/>
      <c r="AA4" s="71"/>
    </row>
    <row r="5" spans="1:27" x14ac:dyDescent="0.25">
      <c r="B5" s="170">
        <v>2000</v>
      </c>
      <c r="C5" s="171" t="s">
        <v>3</v>
      </c>
      <c r="D5" s="172" t="s">
        <v>3</v>
      </c>
      <c r="E5" s="171">
        <v>4</v>
      </c>
      <c r="F5" s="173" t="s">
        <v>3</v>
      </c>
      <c r="G5" s="173" t="s">
        <v>3</v>
      </c>
      <c r="I5" s="81"/>
    </row>
    <row r="6" spans="1:27" x14ac:dyDescent="0.25">
      <c r="B6" s="175">
        <v>2001</v>
      </c>
      <c r="C6" s="176" t="s">
        <v>3</v>
      </c>
      <c r="D6" s="177" t="s">
        <v>3</v>
      </c>
      <c r="E6" s="176">
        <v>35</v>
      </c>
      <c r="F6" s="178" t="s">
        <v>3</v>
      </c>
      <c r="G6" s="183">
        <f t="shared" ref="G6:G12" si="0">(E6/E5*100)-100</f>
        <v>775</v>
      </c>
      <c r="I6" s="81"/>
    </row>
    <row r="7" spans="1:27" x14ac:dyDescent="0.25">
      <c r="B7" s="180">
        <v>2002</v>
      </c>
      <c r="C7" s="181" t="s">
        <v>3</v>
      </c>
      <c r="D7" s="182" t="s">
        <v>3</v>
      </c>
      <c r="E7" s="181">
        <v>59</v>
      </c>
      <c r="F7" s="183" t="s">
        <v>3</v>
      </c>
      <c r="G7" s="183">
        <f t="shared" si="0"/>
        <v>68.571428571428584</v>
      </c>
    </row>
    <row r="8" spans="1:27" x14ac:dyDescent="0.25">
      <c r="B8" s="180">
        <v>2003</v>
      </c>
      <c r="C8" s="181" t="s">
        <v>3</v>
      </c>
      <c r="D8" s="182" t="s">
        <v>3</v>
      </c>
      <c r="E8" s="181">
        <v>64</v>
      </c>
      <c r="F8" s="183" t="s">
        <v>3</v>
      </c>
      <c r="G8" s="183">
        <f t="shared" si="0"/>
        <v>8.4745762711864359</v>
      </c>
    </row>
    <row r="9" spans="1:27" x14ac:dyDescent="0.25">
      <c r="B9" s="180">
        <v>2004</v>
      </c>
      <c r="C9" s="181" t="s">
        <v>3</v>
      </c>
      <c r="D9" s="182" t="s">
        <v>3</v>
      </c>
      <c r="E9" s="181">
        <v>66</v>
      </c>
      <c r="F9" s="183" t="s">
        <v>3</v>
      </c>
      <c r="G9" s="183">
        <f t="shared" si="0"/>
        <v>3.125</v>
      </c>
    </row>
    <row r="10" spans="1:27" x14ac:dyDescent="0.25">
      <c r="B10" s="180">
        <v>2005</v>
      </c>
      <c r="C10" s="181" t="s">
        <v>3</v>
      </c>
      <c r="D10" s="182" t="s">
        <v>3</v>
      </c>
      <c r="E10" s="181">
        <v>71</v>
      </c>
      <c r="F10" s="183" t="s">
        <v>3</v>
      </c>
      <c r="G10" s="183">
        <f t="shared" si="0"/>
        <v>7.5757575757575637</v>
      </c>
    </row>
    <row r="11" spans="1:27" x14ac:dyDescent="0.25">
      <c r="B11" s="180">
        <v>2006</v>
      </c>
      <c r="C11" s="181" t="s">
        <v>3</v>
      </c>
      <c r="D11" s="182" t="s">
        <v>3</v>
      </c>
      <c r="E11" s="181">
        <v>57</v>
      </c>
      <c r="F11" s="183" t="s">
        <v>3</v>
      </c>
      <c r="G11" s="183">
        <f t="shared" si="0"/>
        <v>-19.718309859154928</v>
      </c>
    </row>
    <row r="12" spans="1:27" x14ac:dyDescent="0.25">
      <c r="B12" s="180">
        <v>2007</v>
      </c>
      <c r="C12" s="181">
        <v>6115</v>
      </c>
      <c r="D12" s="182" t="s">
        <v>3</v>
      </c>
      <c r="E12" s="181">
        <v>146</v>
      </c>
      <c r="F12" s="183">
        <f t="shared" ref="F12:F18" si="1">E12/C12*100</f>
        <v>2.3875715453802124</v>
      </c>
      <c r="G12" s="183">
        <f t="shared" si="0"/>
        <v>156.14035087719299</v>
      </c>
    </row>
    <row r="13" spans="1:27" x14ac:dyDescent="0.25">
      <c r="B13" s="180">
        <v>2008</v>
      </c>
      <c r="C13" s="181">
        <v>7917</v>
      </c>
      <c r="D13" s="182">
        <f t="shared" ref="D13:D25" si="2">(C13/C12*100)-100</f>
        <v>29.468520032706465</v>
      </c>
      <c r="E13" s="181">
        <v>126</v>
      </c>
      <c r="F13" s="183">
        <f t="shared" si="1"/>
        <v>1.5915119363395225</v>
      </c>
      <c r="G13" s="183">
        <f t="shared" ref="G13:G17" si="3">(E13/E12*100)-100</f>
        <v>-13.698630136986296</v>
      </c>
    </row>
    <row r="14" spans="1:27" x14ac:dyDescent="0.25">
      <c r="B14" s="180">
        <v>2009</v>
      </c>
      <c r="C14" s="181">
        <v>9489</v>
      </c>
      <c r="D14" s="182">
        <f t="shared" si="2"/>
        <v>19.856006062902608</v>
      </c>
      <c r="E14" s="181">
        <v>137</v>
      </c>
      <c r="F14" s="183">
        <f t="shared" si="1"/>
        <v>1.4437770049531036</v>
      </c>
      <c r="G14" s="183">
        <f t="shared" si="3"/>
        <v>8.7301587301587205</v>
      </c>
      <c r="J14" s="82"/>
    </row>
    <row r="15" spans="1:27" x14ac:dyDescent="0.25">
      <c r="B15" s="180">
        <v>2010</v>
      </c>
      <c r="C15" s="181">
        <v>4455</v>
      </c>
      <c r="D15" s="182">
        <f t="shared" si="2"/>
        <v>-53.05090104331331</v>
      </c>
      <c r="E15" s="181">
        <v>131</v>
      </c>
      <c r="F15" s="183">
        <f t="shared" si="1"/>
        <v>2.9405162738496071</v>
      </c>
      <c r="G15" s="183">
        <f t="shared" si="3"/>
        <v>-4.379562043795616</v>
      </c>
    </row>
    <row r="16" spans="1:27" x14ac:dyDescent="0.25">
      <c r="B16" s="180">
        <v>2011</v>
      </c>
      <c r="C16" s="181">
        <v>2812</v>
      </c>
      <c r="D16" s="182">
        <f t="shared" si="2"/>
        <v>-36.879910213243548</v>
      </c>
      <c r="E16" s="181">
        <v>181</v>
      </c>
      <c r="F16" s="183">
        <f t="shared" si="1"/>
        <v>6.4366998577524894</v>
      </c>
      <c r="G16" s="183">
        <f t="shared" si="3"/>
        <v>38.167938931297698</v>
      </c>
      <c r="J16" s="73"/>
      <c r="L16" s="73"/>
      <c r="M16" s="73"/>
    </row>
    <row r="17" spans="1:27" x14ac:dyDescent="0.25">
      <c r="B17" s="180">
        <v>2012</v>
      </c>
      <c r="C17" s="181">
        <v>2371</v>
      </c>
      <c r="D17" s="182">
        <f t="shared" si="2"/>
        <v>-15.682788051209101</v>
      </c>
      <c r="E17" s="181">
        <v>216</v>
      </c>
      <c r="F17" s="183">
        <f t="shared" si="1"/>
        <v>9.11008013496415</v>
      </c>
      <c r="G17" s="183">
        <f t="shared" si="3"/>
        <v>19.337016574585647</v>
      </c>
      <c r="J17" s="73"/>
      <c r="L17" s="73"/>
      <c r="M17" s="73"/>
    </row>
    <row r="18" spans="1:27" x14ac:dyDescent="0.25">
      <c r="B18" s="180">
        <v>2013</v>
      </c>
      <c r="C18" s="181">
        <v>2491</v>
      </c>
      <c r="D18" s="182">
        <f t="shared" si="2"/>
        <v>5.0611556305356373</v>
      </c>
      <c r="E18" s="181">
        <v>265</v>
      </c>
      <c r="F18" s="183">
        <f t="shared" si="1"/>
        <v>10.638297872340425</v>
      </c>
      <c r="G18" s="183">
        <f>(E18/E17*100)-100</f>
        <v>22.68518518518519</v>
      </c>
      <c r="J18" s="73"/>
      <c r="L18" s="73"/>
      <c r="M18" s="73"/>
    </row>
    <row r="19" spans="1:27" x14ac:dyDescent="0.25">
      <c r="B19" s="180">
        <v>2014</v>
      </c>
      <c r="C19" s="181">
        <v>2278</v>
      </c>
      <c r="D19" s="182">
        <f t="shared" si="2"/>
        <v>-8.550782818145322</v>
      </c>
      <c r="E19" s="181">
        <v>262</v>
      </c>
      <c r="F19" s="183">
        <f t="shared" ref="F19" si="4">E19/C19*100</f>
        <v>11.501316944688323</v>
      </c>
      <c r="G19" s="183">
        <f t="shared" ref="G19:G21" si="5">(E19/E18*100)-100</f>
        <v>-1.1320754716981156</v>
      </c>
      <c r="J19" s="73"/>
      <c r="L19" s="73"/>
      <c r="M19" s="73"/>
    </row>
    <row r="20" spans="1:27" x14ac:dyDescent="0.25">
      <c r="B20" s="180">
        <v>2015</v>
      </c>
      <c r="C20" s="181">
        <v>1784</v>
      </c>
      <c r="D20" s="182">
        <f t="shared" si="2"/>
        <v>-21.685689201053563</v>
      </c>
      <c r="E20" s="181">
        <v>145</v>
      </c>
      <c r="F20" s="183">
        <f>E20/C20*100</f>
        <v>8.1278026905829588</v>
      </c>
      <c r="G20" s="183">
        <f t="shared" si="5"/>
        <v>-44.656488549618324</v>
      </c>
      <c r="J20" s="73"/>
      <c r="L20" s="73"/>
      <c r="M20" s="73"/>
    </row>
    <row r="21" spans="1:27" x14ac:dyDescent="0.25">
      <c r="B21" s="180">
        <v>2016</v>
      </c>
      <c r="C21" s="181">
        <v>1447</v>
      </c>
      <c r="D21" s="182">
        <f t="shared" si="2"/>
        <v>-18.890134529147986</v>
      </c>
      <c r="E21" s="181">
        <v>150</v>
      </c>
      <c r="F21" s="183">
        <f>E21/C21*100</f>
        <v>10.366275051831375</v>
      </c>
      <c r="G21" s="183">
        <f t="shared" si="5"/>
        <v>3.448275862068968</v>
      </c>
      <c r="J21" s="73"/>
      <c r="L21" s="73"/>
      <c r="M21" s="73"/>
    </row>
    <row r="22" spans="1:27" x14ac:dyDescent="0.25">
      <c r="B22" s="180">
        <v>2017</v>
      </c>
      <c r="C22" s="181">
        <v>1527</v>
      </c>
      <c r="D22" s="182">
        <f t="shared" si="2"/>
        <v>5.5286800276433894</v>
      </c>
      <c r="E22" s="181">
        <v>100</v>
      </c>
      <c r="F22" s="183">
        <f t="shared" ref="F22" si="6">E22/C22*100</f>
        <v>6.5487884741322864</v>
      </c>
      <c r="G22" s="183">
        <f t="shared" ref="G22" si="7">(E22/E21*100)-100</f>
        <v>-33.333333333333343</v>
      </c>
      <c r="J22" s="73"/>
      <c r="L22" s="73"/>
      <c r="M22" s="73"/>
    </row>
    <row r="23" spans="1:27" x14ac:dyDescent="0.25">
      <c r="B23" s="180">
        <v>2018</v>
      </c>
      <c r="C23" s="181">
        <v>1074</v>
      </c>
      <c r="D23" s="182">
        <f t="shared" si="2"/>
        <v>-29.666011787819258</v>
      </c>
      <c r="E23" s="181">
        <v>117</v>
      </c>
      <c r="F23" s="183">
        <f t="shared" ref="F23" si="8">E23/C23*100</f>
        <v>10.893854748603351</v>
      </c>
      <c r="G23" s="183">
        <f t="shared" ref="G23" si="9">(E23/E22*100)-100</f>
        <v>17</v>
      </c>
      <c r="J23" s="73"/>
      <c r="L23" s="73"/>
      <c r="M23" s="73"/>
    </row>
    <row r="24" spans="1:27" x14ac:dyDescent="0.25">
      <c r="B24" s="205">
        <v>2019</v>
      </c>
      <c r="C24" s="206">
        <v>967</v>
      </c>
      <c r="D24" s="207">
        <f t="shared" si="2"/>
        <v>-9.962756052141529</v>
      </c>
      <c r="E24" s="206">
        <v>115</v>
      </c>
      <c r="F24" s="208">
        <f t="shared" ref="F24:F25" si="10">E24/C24*100</f>
        <v>11.892450879007239</v>
      </c>
      <c r="G24" s="208">
        <f t="shared" ref="G24:G25" si="11">(E24/E23*100)-100</f>
        <v>-1.7094017094017175</v>
      </c>
      <c r="J24" s="73"/>
      <c r="L24" s="73"/>
      <c r="M24" s="73"/>
    </row>
    <row r="25" spans="1:27" s="40" customFormat="1" x14ac:dyDescent="0.25">
      <c r="A25" s="39"/>
      <c r="B25" s="185">
        <v>2020</v>
      </c>
      <c r="C25" s="186">
        <v>730</v>
      </c>
      <c r="D25" s="187">
        <f t="shared" si="2"/>
        <v>-24.508790072388834</v>
      </c>
      <c r="E25" s="186">
        <v>67</v>
      </c>
      <c r="F25" s="188">
        <f t="shared" si="10"/>
        <v>9.1780821917808222</v>
      </c>
      <c r="G25" s="188">
        <f t="shared" si="11"/>
        <v>-41.739130434782609</v>
      </c>
      <c r="H25" s="39"/>
      <c r="I25" s="39"/>
      <c r="N25" s="39"/>
      <c r="O25" s="39"/>
      <c r="P25" s="39"/>
      <c r="Q25" s="39"/>
      <c r="R25" s="39"/>
      <c r="S25" s="39"/>
      <c r="T25" s="39"/>
      <c r="U25" s="39"/>
      <c r="V25" s="39"/>
      <c r="W25" s="39"/>
      <c r="X25" s="39"/>
      <c r="Y25" s="39"/>
      <c r="Z25" s="39"/>
      <c r="AA25" s="39"/>
    </row>
    <row r="26" spans="1:27" x14ac:dyDescent="0.25">
      <c r="B26" s="74"/>
      <c r="C26" s="74"/>
      <c r="D26" s="74"/>
      <c r="E26" s="75"/>
      <c r="F26" s="75"/>
      <c r="G26" s="75"/>
    </row>
    <row r="27" spans="1:27" ht="30" customHeight="1" x14ac:dyDescent="0.25">
      <c r="A27" s="72" t="s">
        <v>5</v>
      </c>
      <c r="B27" s="251" t="s">
        <v>75</v>
      </c>
      <c r="C27" s="257"/>
      <c r="D27" s="257"/>
      <c r="E27" s="257"/>
      <c r="F27" s="257"/>
      <c r="G27" s="257"/>
    </row>
    <row r="28" spans="1:27" s="147" customFormat="1" ht="15" customHeight="1" x14ac:dyDescent="0.25">
      <c r="A28" s="163" t="s">
        <v>1</v>
      </c>
      <c r="B28" s="216" t="s">
        <v>262</v>
      </c>
      <c r="C28" s="217"/>
    </row>
    <row r="29" spans="1:27" s="161" customFormat="1" ht="15" customHeight="1" x14ac:dyDescent="0.25">
      <c r="A29" s="159" t="s">
        <v>2</v>
      </c>
      <c r="B29" s="215" t="s">
        <v>256</v>
      </c>
      <c r="C29" s="215"/>
      <c r="D29" s="215"/>
      <c r="E29" s="215"/>
      <c r="F29" s="214"/>
      <c r="G29" s="214"/>
      <c r="H29" s="160"/>
    </row>
    <row r="30" spans="1:27" x14ac:dyDescent="0.25">
      <c r="A30" s="158"/>
      <c r="B30" s="158"/>
      <c r="C30" s="158"/>
      <c r="D30" s="158"/>
      <c r="E30" s="158"/>
      <c r="F30" s="158"/>
      <c r="G30" s="46"/>
      <c r="H30"/>
      <c r="I30"/>
      <c r="J30"/>
      <c r="K30"/>
      <c r="L30"/>
      <c r="M30"/>
      <c r="N30"/>
      <c r="O30"/>
      <c r="P30"/>
      <c r="Q30"/>
      <c r="R30"/>
      <c r="S30"/>
      <c r="T30"/>
      <c r="U30"/>
      <c r="V30"/>
      <c r="W30"/>
      <c r="X30"/>
      <c r="Y30"/>
      <c r="Z30"/>
      <c r="AA30"/>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pageSetup paperSize="9" orientation="portrait"/>
  <drawing r:id="rId3"/>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6"/>
  <dimension ref="A1:Z30"/>
  <sheetViews>
    <sheetView showGridLines="0" workbookViewId="0">
      <selection activeCell="C1" sqref="C1"/>
    </sheetView>
  </sheetViews>
  <sheetFormatPr defaultColWidth="8.7109375" defaultRowHeight="15" x14ac:dyDescent="0.25"/>
  <cols>
    <col min="1" max="1" width="12.7109375" style="41" customWidth="1"/>
    <col min="2" max="2" width="8.7109375" style="41" customWidth="1"/>
    <col min="3" max="4" width="16.7109375" style="41" customWidth="1"/>
    <col min="5" max="7" width="16.7109375" style="76" customWidth="1"/>
    <col min="8" max="10" width="8.7109375" style="41"/>
    <col min="11" max="11" width="8.7109375" style="73"/>
    <col min="12" max="26" width="8.7109375" style="41"/>
  </cols>
  <sheetData>
    <row r="1" spans="1:26" ht="30" customHeight="1" x14ac:dyDescent="0.25">
      <c r="A1" s="70" t="s">
        <v>0</v>
      </c>
      <c r="B1" s="67"/>
      <c r="C1" s="24" t="s">
        <v>142</v>
      </c>
      <c r="D1" s="68"/>
      <c r="E1" s="69"/>
      <c r="F1" s="69"/>
      <c r="G1" s="24"/>
    </row>
    <row r="2" spans="1:26" ht="30" customHeight="1" thickBot="1" x14ac:dyDescent="0.3">
      <c r="A2" s="71"/>
      <c r="B2" s="252" t="s">
        <v>192</v>
      </c>
      <c r="C2" s="252"/>
      <c r="D2" s="252"/>
      <c r="E2" s="253"/>
      <c r="F2" s="253"/>
      <c r="G2" s="253"/>
      <c r="H2" s="71"/>
      <c r="I2" s="71"/>
      <c r="J2" s="71"/>
      <c r="L2" s="71"/>
      <c r="M2" s="71"/>
      <c r="N2" s="71"/>
      <c r="O2" s="71"/>
      <c r="P2" s="71"/>
      <c r="Q2" s="71"/>
      <c r="R2" s="71"/>
      <c r="S2" s="71"/>
      <c r="T2" s="71"/>
      <c r="U2" s="71"/>
      <c r="V2" s="71"/>
      <c r="W2" s="71"/>
      <c r="X2" s="71"/>
      <c r="Y2" s="71"/>
      <c r="Z2" s="71"/>
    </row>
    <row r="3" spans="1:26" ht="30" customHeight="1" x14ac:dyDescent="0.25">
      <c r="A3" s="71"/>
      <c r="B3" s="259" t="s">
        <v>6</v>
      </c>
      <c r="C3" s="261" t="s">
        <v>18</v>
      </c>
      <c r="D3" s="262"/>
      <c r="E3" s="263" t="s">
        <v>8</v>
      </c>
      <c r="F3" s="264"/>
      <c r="G3" s="264"/>
      <c r="H3" s="71"/>
      <c r="I3" s="71"/>
      <c r="J3" s="71"/>
      <c r="L3" s="71"/>
      <c r="M3" s="71"/>
      <c r="N3" s="71"/>
      <c r="O3" s="71"/>
      <c r="P3" s="71"/>
      <c r="Q3" s="71"/>
      <c r="R3" s="71"/>
      <c r="S3" s="71"/>
      <c r="T3" s="71"/>
      <c r="U3" s="71"/>
      <c r="V3" s="71"/>
      <c r="W3" s="71"/>
      <c r="X3" s="71"/>
      <c r="Y3" s="71"/>
      <c r="Z3" s="71"/>
    </row>
    <row r="4" spans="1:26" ht="45" customHeight="1" x14ac:dyDescent="0.25">
      <c r="A4" s="71"/>
      <c r="B4" s="260"/>
      <c r="C4" s="77" t="s">
        <v>7</v>
      </c>
      <c r="D4" s="78" t="s">
        <v>19</v>
      </c>
      <c r="E4" s="77" t="s">
        <v>7</v>
      </c>
      <c r="F4" s="79" t="s">
        <v>20</v>
      </c>
      <c r="G4" s="80" t="s">
        <v>19</v>
      </c>
      <c r="H4" s="71"/>
      <c r="I4" s="71"/>
      <c r="J4" s="71"/>
      <c r="L4" s="71"/>
      <c r="M4" s="71"/>
      <c r="N4" s="71"/>
      <c r="O4" s="71"/>
      <c r="P4" s="71"/>
      <c r="Q4" s="71"/>
      <c r="R4" s="71"/>
      <c r="S4" s="71"/>
      <c r="T4" s="71"/>
      <c r="U4" s="71"/>
      <c r="V4" s="71"/>
      <c r="W4" s="71"/>
      <c r="X4" s="71"/>
      <c r="Y4" s="71"/>
      <c r="Z4" s="71"/>
    </row>
    <row r="5" spans="1:26" x14ac:dyDescent="0.25">
      <c r="B5" s="170">
        <v>2000</v>
      </c>
      <c r="C5" s="171" t="s">
        <v>3</v>
      </c>
      <c r="D5" s="172" t="s">
        <v>3</v>
      </c>
      <c r="E5" s="171" t="s">
        <v>3</v>
      </c>
      <c r="F5" s="173" t="s">
        <v>3</v>
      </c>
      <c r="G5" s="173" t="s">
        <v>3</v>
      </c>
    </row>
    <row r="6" spans="1:26" x14ac:dyDescent="0.25">
      <c r="B6" s="175">
        <v>2001</v>
      </c>
      <c r="C6" s="176">
        <v>244096</v>
      </c>
      <c r="D6" s="177" t="s">
        <v>3</v>
      </c>
      <c r="E6" s="176">
        <v>1616</v>
      </c>
      <c r="F6" s="178">
        <f>E6/C6*100</f>
        <v>0.66203460933403246</v>
      </c>
      <c r="G6" s="178" t="s">
        <v>3</v>
      </c>
    </row>
    <row r="7" spans="1:26" x14ac:dyDescent="0.25">
      <c r="B7" s="180">
        <v>2002</v>
      </c>
      <c r="C7" s="181" t="s">
        <v>3</v>
      </c>
      <c r="D7" s="182" t="s">
        <v>3</v>
      </c>
      <c r="E7" s="181" t="s">
        <v>3</v>
      </c>
      <c r="F7" s="183" t="s">
        <v>3</v>
      </c>
      <c r="G7" s="183" t="s">
        <v>3</v>
      </c>
    </row>
    <row r="8" spans="1:26" x14ac:dyDescent="0.25">
      <c r="B8" s="180">
        <v>2003</v>
      </c>
      <c r="C8" s="181" t="s">
        <v>3</v>
      </c>
      <c r="D8" s="182" t="s">
        <v>3</v>
      </c>
      <c r="E8" s="181" t="s">
        <v>3</v>
      </c>
      <c r="F8" s="183" t="s">
        <v>3</v>
      </c>
      <c r="G8" s="183" t="s">
        <v>3</v>
      </c>
    </row>
    <row r="9" spans="1:26" x14ac:dyDescent="0.25">
      <c r="B9" s="180">
        <v>2004</v>
      </c>
      <c r="C9" s="181" t="s">
        <v>3</v>
      </c>
      <c r="D9" s="182" t="s">
        <v>3</v>
      </c>
      <c r="E9" s="181" t="s">
        <v>3</v>
      </c>
      <c r="F9" s="183" t="s">
        <v>3</v>
      </c>
      <c r="G9" s="183" t="s">
        <v>3</v>
      </c>
    </row>
    <row r="10" spans="1:26" x14ac:dyDescent="0.25">
      <c r="B10" s="180">
        <v>2005</v>
      </c>
      <c r="C10" s="181" t="s">
        <v>3</v>
      </c>
      <c r="D10" s="182" t="s">
        <v>3</v>
      </c>
      <c r="E10" s="181" t="s">
        <v>3</v>
      </c>
      <c r="F10" s="183" t="s">
        <v>3</v>
      </c>
      <c r="G10" s="183" t="s">
        <v>3</v>
      </c>
    </row>
    <row r="11" spans="1:26" x14ac:dyDescent="0.25">
      <c r="B11" s="180">
        <v>2006</v>
      </c>
      <c r="C11" s="181">
        <v>288879</v>
      </c>
      <c r="D11" s="182" t="s">
        <v>3</v>
      </c>
      <c r="E11" s="181">
        <v>1316</v>
      </c>
      <c r="F11" s="183">
        <f>E11/C11*100</f>
        <v>0.45555405550420769</v>
      </c>
      <c r="G11" s="183" t="s">
        <v>3</v>
      </c>
    </row>
    <row r="12" spans="1:26" x14ac:dyDescent="0.25">
      <c r="B12" s="180">
        <v>2007</v>
      </c>
      <c r="C12" s="181" t="s">
        <v>3</v>
      </c>
      <c r="D12" s="182" t="s">
        <v>3</v>
      </c>
      <c r="E12" s="181" t="s">
        <v>3</v>
      </c>
      <c r="F12" s="183" t="s">
        <v>3</v>
      </c>
      <c r="G12" s="183" t="s">
        <v>3</v>
      </c>
    </row>
    <row r="13" spans="1:26" x14ac:dyDescent="0.25">
      <c r="B13" s="180">
        <v>2008</v>
      </c>
      <c r="C13" s="181" t="s">
        <v>3</v>
      </c>
      <c r="D13" s="182" t="s">
        <v>3</v>
      </c>
      <c r="E13" s="181" t="s">
        <v>3</v>
      </c>
      <c r="F13" s="183" t="s">
        <v>3</v>
      </c>
      <c r="G13" s="183" t="s">
        <v>3</v>
      </c>
    </row>
    <row r="14" spans="1:26" x14ac:dyDescent="0.25">
      <c r="B14" s="180">
        <v>2009</v>
      </c>
      <c r="C14" s="181" t="s">
        <v>3</v>
      </c>
      <c r="D14" s="182" t="s">
        <v>3</v>
      </c>
      <c r="E14" s="181" t="s">
        <v>3</v>
      </c>
      <c r="F14" s="183" t="s">
        <v>3</v>
      </c>
      <c r="G14" s="183" t="s">
        <v>3</v>
      </c>
    </row>
    <row r="15" spans="1:26" x14ac:dyDescent="0.25">
      <c r="B15" s="180">
        <v>2010</v>
      </c>
      <c r="C15" s="181" t="s">
        <v>3</v>
      </c>
      <c r="D15" s="182" t="s">
        <v>3</v>
      </c>
      <c r="E15" s="181" t="s">
        <v>3</v>
      </c>
      <c r="F15" s="183" t="s">
        <v>3</v>
      </c>
      <c r="G15" s="183" t="s">
        <v>3</v>
      </c>
    </row>
    <row r="16" spans="1:26" x14ac:dyDescent="0.25">
      <c r="B16" s="180">
        <v>2011</v>
      </c>
      <c r="C16" s="181">
        <v>326376</v>
      </c>
      <c r="D16" s="182" t="s">
        <v>3</v>
      </c>
      <c r="E16" s="181">
        <v>1835</v>
      </c>
      <c r="F16" s="183">
        <f>E16/C16*100</f>
        <v>0.56223496825746999</v>
      </c>
      <c r="G16" s="183" t="s">
        <v>3</v>
      </c>
      <c r="J16" s="73"/>
      <c r="L16" s="73"/>
      <c r="M16" s="73"/>
    </row>
    <row r="17" spans="1:26" x14ac:dyDescent="0.25">
      <c r="B17" s="180">
        <v>2012</v>
      </c>
      <c r="C17" s="181" t="s">
        <v>3</v>
      </c>
      <c r="D17" s="182" t="s">
        <v>3</v>
      </c>
      <c r="E17" s="181" t="s">
        <v>3</v>
      </c>
      <c r="F17" s="183" t="s">
        <v>3</v>
      </c>
      <c r="G17" s="183" t="s">
        <v>3</v>
      </c>
      <c r="J17" s="73"/>
      <c r="L17" s="73"/>
      <c r="M17" s="73"/>
    </row>
    <row r="18" spans="1:26" x14ac:dyDescent="0.25">
      <c r="B18" s="180">
        <v>2013</v>
      </c>
      <c r="C18" s="181" t="s">
        <v>3</v>
      </c>
      <c r="D18" s="182" t="s">
        <v>3</v>
      </c>
      <c r="E18" s="181" t="s">
        <v>3</v>
      </c>
      <c r="F18" s="183" t="s">
        <v>3</v>
      </c>
      <c r="G18" s="183" t="s">
        <v>3</v>
      </c>
      <c r="J18" s="73"/>
      <c r="L18" s="73"/>
      <c r="M18" s="73"/>
    </row>
    <row r="19" spans="1:26" x14ac:dyDescent="0.25">
      <c r="B19" s="180">
        <v>2014</v>
      </c>
      <c r="C19" s="181" t="s">
        <v>3</v>
      </c>
      <c r="D19" s="182" t="s">
        <v>3</v>
      </c>
      <c r="E19" s="181" t="s">
        <v>3</v>
      </c>
      <c r="F19" s="183" t="s">
        <v>3</v>
      </c>
      <c r="G19" s="183" t="s">
        <v>3</v>
      </c>
      <c r="J19" s="73"/>
      <c r="L19" s="73"/>
      <c r="M19" s="73"/>
    </row>
    <row r="20" spans="1:26" x14ac:dyDescent="0.25">
      <c r="B20" s="180">
        <v>2015</v>
      </c>
      <c r="C20" s="181" t="s">
        <v>3</v>
      </c>
      <c r="D20" s="182" t="s">
        <v>3</v>
      </c>
      <c r="E20" s="181" t="s">
        <v>3</v>
      </c>
      <c r="F20" s="183" t="s">
        <v>3</v>
      </c>
      <c r="G20" s="183" t="s">
        <v>3</v>
      </c>
      <c r="J20" s="73"/>
      <c r="L20" s="73"/>
      <c r="M20" s="73"/>
    </row>
    <row r="21" spans="1:26" x14ac:dyDescent="0.25">
      <c r="B21" s="180">
        <v>2016</v>
      </c>
      <c r="C21" s="181">
        <v>385744</v>
      </c>
      <c r="D21" s="182" t="s">
        <v>3</v>
      </c>
      <c r="E21" s="181">
        <v>2011</v>
      </c>
      <c r="F21" s="183">
        <v>0.5</v>
      </c>
      <c r="G21" s="183" t="s">
        <v>3</v>
      </c>
      <c r="J21" s="73"/>
      <c r="L21" s="73"/>
      <c r="M21" s="73"/>
    </row>
    <row r="22" spans="1:26" x14ac:dyDescent="0.25">
      <c r="B22" s="180">
        <v>2017</v>
      </c>
      <c r="C22" s="181" t="s">
        <v>3</v>
      </c>
      <c r="D22" s="182" t="s">
        <v>3</v>
      </c>
      <c r="E22" s="181" t="s">
        <v>3</v>
      </c>
      <c r="F22" s="183" t="s">
        <v>3</v>
      </c>
      <c r="G22" s="183" t="s">
        <v>3</v>
      </c>
      <c r="J22" s="73"/>
      <c r="L22" s="73"/>
      <c r="M22" s="73"/>
    </row>
    <row r="23" spans="1:26" x14ac:dyDescent="0.25">
      <c r="B23" s="180">
        <v>2018</v>
      </c>
      <c r="C23" s="181" t="s">
        <v>3</v>
      </c>
      <c r="D23" s="182" t="s">
        <v>3</v>
      </c>
      <c r="E23" s="181" t="s">
        <v>3</v>
      </c>
      <c r="F23" s="183" t="s">
        <v>3</v>
      </c>
      <c r="G23" s="183" t="s">
        <v>3</v>
      </c>
      <c r="J23" s="73"/>
      <c r="L23" s="73"/>
      <c r="M23" s="73"/>
    </row>
    <row r="24" spans="1:26" x14ac:dyDescent="0.25">
      <c r="B24" s="205">
        <v>2019</v>
      </c>
      <c r="C24" s="181" t="s">
        <v>3</v>
      </c>
      <c r="D24" s="182" t="s">
        <v>3</v>
      </c>
      <c r="E24" s="181" t="s">
        <v>3</v>
      </c>
      <c r="F24" s="183" t="s">
        <v>3</v>
      </c>
      <c r="G24" s="183" t="s">
        <v>3</v>
      </c>
      <c r="J24" s="73"/>
      <c r="L24" s="73"/>
      <c r="M24" s="73"/>
    </row>
    <row r="25" spans="1:26" s="40" customFormat="1" x14ac:dyDescent="0.25">
      <c r="A25" s="39"/>
      <c r="B25" s="185">
        <v>2020</v>
      </c>
      <c r="C25" s="186" t="s">
        <v>3</v>
      </c>
      <c r="D25" s="187" t="s">
        <v>3</v>
      </c>
      <c r="E25" s="186" t="s">
        <v>3</v>
      </c>
      <c r="F25" s="188" t="s">
        <v>3</v>
      </c>
      <c r="G25" s="188" t="s">
        <v>3</v>
      </c>
      <c r="H25" s="39"/>
      <c r="I25" s="39"/>
      <c r="N25" s="39"/>
      <c r="O25" s="39"/>
      <c r="P25" s="39"/>
      <c r="Q25" s="39"/>
      <c r="R25" s="39"/>
      <c r="S25" s="39"/>
      <c r="T25" s="39"/>
      <c r="U25" s="39"/>
      <c r="V25" s="39"/>
      <c r="W25" s="39"/>
      <c r="X25" s="39"/>
      <c r="Y25" s="39"/>
      <c r="Z25" s="39"/>
    </row>
    <row r="26" spans="1:26" x14ac:dyDescent="0.25">
      <c r="B26" s="74"/>
      <c r="C26" s="74"/>
      <c r="D26" s="74"/>
      <c r="E26" s="75"/>
      <c r="F26" s="75"/>
      <c r="G26" s="75"/>
    </row>
    <row r="27" spans="1:26" ht="30" customHeight="1" x14ac:dyDescent="0.25">
      <c r="A27" s="72" t="s">
        <v>5</v>
      </c>
      <c r="B27" s="251" t="s">
        <v>75</v>
      </c>
      <c r="C27" s="257"/>
      <c r="D27" s="257"/>
      <c r="E27" s="257"/>
      <c r="F27" s="257"/>
      <c r="G27" s="257"/>
    </row>
    <row r="28" spans="1:26" s="147" customFormat="1" ht="15" customHeight="1" x14ac:dyDescent="0.25">
      <c r="A28" s="163" t="s">
        <v>1</v>
      </c>
      <c r="B28" s="216" t="s">
        <v>262</v>
      </c>
      <c r="C28" s="217"/>
    </row>
    <row r="29" spans="1:26" s="161" customFormat="1" ht="15" customHeight="1" x14ac:dyDescent="0.25">
      <c r="A29" s="159" t="s">
        <v>2</v>
      </c>
      <c r="B29" s="215" t="s">
        <v>256</v>
      </c>
      <c r="C29" s="215"/>
      <c r="D29" s="215"/>
      <c r="E29" s="215"/>
      <c r="F29" s="214"/>
      <c r="G29" s="214"/>
      <c r="H29" s="160"/>
    </row>
    <row r="30" spans="1:26" x14ac:dyDescent="0.25">
      <c r="A30" s="158"/>
      <c r="B30" s="158"/>
      <c r="C30" s="158"/>
      <c r="D30" s="158"/>
      <c r="E30" s="158"/>
      <c r="F30" s="158"/>
      <c r="G30" s="46"/>
      <c r="H30"/>
      <c r="I30"/>
      <c r="J30"/>
      <c r="K30"/>
      <c r="L30"/>
      <c r="M30"/>
      <c r="N30"/>
      <c r="O30"/>
      <c r="P30"/>
      <c r="Q30"/>
      <c r="R30"/>
      <c r="S30"/>
      <c r="T30"/>
      <c r="U30"/>
      <c r="V30"/>
      <c r="W30"/>
      <c r="X30"/>
      <c r="Y30"/>
      <c r="Z30"/>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pageSetup paperSize="9" orientation="portrait" horizontalDpi="4294967292" verticalDpi="4294967292"/>
  <drawing r:id="rId3"/>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7"/>
  <dimension ref="A1:AH246"/>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34" width="8.7109375" style="73"/>
  </cols>
  <sheetData>
    <row r="1" spans="1:7" s="73" customFormat="1" ht="30" customHeight="1" x14ac:dyDescent="0.25">
      <c r="A1" s="70" t="s">
        <v>0</v>
      </c>
      <c r="B1" s="67"/>
      <c r="C1" s="24" t="s">
        <v>142</v>
      </c>
      <c r="D1" s="68"/>
      <c r="E1" s="69"/>
      <c r="F1" s="69"/>
      <c r="G1" s="24"/>
    </row>
    <row r="2" spans="1:7" s="73" customFormat="1" ht="30" customHeight="1" thickBot="1" x14ac:dyDescent="0.3">
      <c r="A2" s="71"/>
      <c r="B2" s="252" t="s">
        <v>193</v>
      </c>
      <c r="C2" s="252"/>
      <c r="D2" s="252"/>
      <c r="E2" s="253"/>
      <c r="F2" s="253"/>
      <c r="G2" s="253"/>
    </row>
    <row r="3" spans="1:7" s="73" customFormat="1" ht="30" customHeight="1" x14ac:dyDescent="0.25">
      <c r="A3" s="71"/>
      <c r="B3" s="242" t="s">
        <v>6</v>
      </c>
      <c r="C3" s="244" t="s">
        <v>16</v>
      </c>
      <c r="D3" s="245"/>
      <c r="E3" s="237" t="s">
        <v>17</v>
      </c>
      <c r="F3" s="238"/>
      <c r="G3" s="238"/>
    </row>
    <row r="4" spans="1:7" s="73" customFormat="1" ht="45" customHeight="1" x14ac:dyDescent="0.25">
      <c r="A4" s="71"/>
      <c r="B4" s="243"/>
      <c r="C4" s="85" t="s">
        <v>7</v>
      </c>
      <c r="D4" s="31" t="s">
        <v>19</v>
      </c>
      <c r="E4" s="85" t="s">
        <v>7</v>
      </c>
      <c r="F4" s="30" t="s">
        <v>21</v>
      </c>
      <c r="G4" s="86" t="s">
        <v>19</v>
      </c>
    </row>
    <row r="5" spans="1:7" x14ac:dyDescent="0.25">
      <c r="B5" s="170">
        <v>2000</v>
      </c>
      <c r="C5" s="171" t="s">
        <v>3</v>
      </c>
      <c r="D5" s="172" t="s">
        <v>3</v>
      </c>
      <c r="E5" s="171" t="s">
        <v>3</v>
      </c>
      <c r="F5" s="173" t="s">
        <v>3</v>
      </c>
      <c r="G5" s="173" t="s">
        <v>3</v>
      </c>
    </row>
    <row r="6" spans="1:7" s="73" customFormat="1" x14ac:dyDescent="0.25">
      <c r="A6" s="41"/>
      <c r="B6" s="175">
        <v>2001</v>
      </c>
      <c r="C6" s="176" t="s">
        <v>3</v>
      </c>
      <c r="D6" s="177" t="s">
        <v>3</v>
      </c>
      <c r="E6" s="176" t="s">
        <v>3</v>
      </c>
      <c r="F6" s="178" t="s">
        <v>3</v>
      </c>
      <c r="G6" s="178" t="s">
        <v>3</v>
      </c>
    </row>
    <row r="7" spans="1:7" x14ac:dyDescent="0.25">
      <c r="B7" s="180">
        <v>2002</v>
      </c>
      <c r="C7" s="181" t="s">
        <v>3</v>
      </c>
      <c r="D7" s="182" t="s">
        <v>3</v>
      </c>
      <c r="E7" s="181" t="s">
        <v>3</v>
      </c>
      <c r="F7" s="183" t="s">
        <v>3</v>
      </c>
      <c r="G7" s="183" t="s">
        <v>3</v>
      </c>
    </row>
    <row r="8" spans="1:7" s="73" customFormat="1" x14ac:dyDescent="0.25">
      <c r="A8" s="41"/>
      <c r="B8" s="180">
        <v>2003</v>
      </c>
      <c r="C8" s="181" t="s">
        <v>3</v>
      </c>
      <c r="D8" s="182" t="s">
        <v>3</v>
      </c>
      <c r="E8" s="181" t="s">
        <v>3</v>
      </c>
      <c r="F8" s="183" t="s">
        <v>3</v>
      </c>
      <c r="G8" s="183" t="s">
        <v>3</v>
      </c>
    </row>
    <row r="9" spans="1:7" x14ac:dyDescent="0.25">
      <c r="B9" s="180">
        <v>2004</v>
      </c>
      <c r="C9" s="181" t="s">
        <v>3</v>
      </c>
      <c r="D9" s="182" t="s">
        <v>3</v>
      </c>
      <c r="E9" s="181" t="s">
        <v>3</v>
      </c>
      <c r="F9" s="183" t="s">
        <v>3</v>
      </c>
      <c r="G9" s="183" t="s">
        <v>3</v>
      </c>
    </row>
    <row r="10" spans="1:7" s="73" customFormat="1" x14ac:dyDescent="0.25">
      <c r="A10" s="41"/>
      <c r="B10" s="180">
        <v>2005</v>
      </c>
      <c r="C10" s="181" t="s">
        <v>3</v>
      </c>
      <c r="D10" s="182" t="s">
        <v>3</v>
      </c>
      <c r="E10" s="181" t="s">
        <v>3</v>
      </c>
      <c r="F10" s="183" t="s">
        <v>3</v>
      </c>
      <c r="G10" s="183" t="s">
        <v>3</v>
      </c>
    </row>
    <row r="11" spans="1:7" x14ac:dyDescent="0.25">
      <c r="B11" s="180">
        <v>2006</v>
      </c>
      <c r="C11" s="181" t="s">
        <v>3</v>
      </c>
      <c r="D11" s="182" t="s">
        <v>3</v>
      </c>
      <c r="E11" s="181" t="s">
        <v>3</v>
      </c>
      <c r="F11" s="183" t="s">
        <v>3</v>
      </c>
      <c r="G11" s="183" t="s">
        <v>3</v>
      </c>
    </row>
    <row r="12" spans="1:7" s="73" customFormat="1" x14ac:dyDescent="0.25">
      <c r="A12" s="41"/>
      <c r="B12" s="180">
        <v>2007</v>
      </c>
      <c r="C12" s="181" t="s">
        <v>3</v>
      </c>
      <c r="D12" s="182" t="s">
        <v>3</v>
      </c>
      <c r="E12" s="181" t="s">
        <v>3</v>
      </c>
      <c r="F12" s="183" t="s">
        <v>3</v>
      </c>
      <c r="G12" s="183" t="s">
        <v>3</v>
      </c>
    </row>
    <row r="13" spans="1:7" x14ac:dyDescent="0.25">
      <c r="B13" s="180">
        <v>2008</v>
      </c>
      <c r="C13" s="181" t="s">
        <v>3</v>
      </c>
      <c r="D13" s="182" t="s">
        <v>3</v>
      </c>
      <c r="E13" s="181" t="s">
        <v>3</v>
      </c>
      <c r="F13" s="183" t="s">
        <v>3</v>
      </c>
      <c r="G13" s="183" t="s">
        <v>3</v>
      </c>
    </row>
    <row r="14" spans="1:7" s="73" customFormat="1" x14ac:dyDescent="0.25">
      <c r="A14" s="41"/>
      <c r="B14" s="180">
        <v>2009</v>
      </c>
      <c r="C14" s="181" t="s">
        <v>3</v>
      </c>
      <c r="D14" s="182" t="s">
        <v>3</v>
      </c>
      <c r="E14" s="181" t="s">
        <v>3</v>
      </c>
      <c r="F14" s="183" t="s">
        <v>3</v>
      </c>
      <c r="G14" s="183" t="s">
        <v>3</v>
      </c>
    </row>
    <row r="15" spans="1:7" x14ac:dyDescent="0.25">
      <c r="B15" s="180">
        <v>2010</v>
      </c>
      <c r="C15" s="181" t="s">
        <v>3</v>
      </c>
      <c r="D15" s="182" t="s">
        <v>3</v>
      </c>
      <c r="E15" s="181" t="s">
        <v>3</v>
      </c>
      <c r="F15" s="183" t="s">
        <v>3</v>
      </c>
      <c r="G15" s="183" t="s">
        <v>3</v>
      </c>
    </row>
    <row r="16" spans="1:7" s="73" customFormat="1" x14ac:dyDescent="0.25">
      <c r="A16" s="41"/>
      <c r="B16" s="180">
        <v>2011</v>
      </c>
      <c r="C16" s="181" t="s">
        <v>3</v>
      </c>
      <c r="D16" s="182" t="s">
        <v>3</v>
      </c>
      <c r="E16" s="181">
        <v>2264</v>
      </c>
      <c r="F16" s="183" t="s">
        <v>3</v>
      </c>
      <c r="G16" s="183" t="s">
        <v>3</v>
      </c>
    </row>
    <row r="17" spans="1:34" x14ac:dyDescent="0.25">
      <c r="B17" s="180">
        <v>2012</v>
      </c>
      <c r="C17" s="181" t="s">
        <v>3</v>
      </c>
      <c r="D17" s="182" t="s">
        <v>3</v>
      </c>
      <c r="E17" s="181">
        <v>2597</v>
      </c>
      <c r="F17" s="183" t="s">
        <v>3</v>
      </c>
      <c r="G17" s="183">
        <f t="shared" ref="G17" si="0">(E17/E16*100)-100</f>
        <v>14.708480565371019</v>
      </c>
    </row>
    <row r="18" spans="1:34" s="73" customFormat="1" x14ac:dyDescent="0.25">
      <c r="A18" s="41"/>
      <c r="B18" s="180">
        <v>2013</v>
      </c>
      <c r="C18" s="181" t="s">
        <v>3</v>
      </c>
      <c r="D18" s="182" t="s">
        <v>3</v>
      </c>
      <c r="E18" s="181">
        <v>3759</v>
      </c>
      <c r="F18" s="183" t="s">
        <v>3</v>
      </c>
      <c r="G18" s="183">
        <f>(E18/E17*100)-100</f>
        <v>44.74393530997304</v>
      </c>
    </row>
    <row r="19" spans="1:34" s="73" customFormat="1" x14ac:dyDescent="0.25">
      <c r="A19" s="41"/>
      <c r="B19" s="180">
        <v>2014</v>
      </c>
      <c r="C19" s="181" t="s">
        <v>3</v>
      </c>
      <c r="D19" s="182" t="s">
        <v>3</v>
      </c>
      <c r="E19" s="198">
        <v>3971</v>
      </c>
      <c r="F19" s="183" t="s">
        <v>3</v>
      </c>
      <c r="G19" s="183">
        <f>(E19/E18*100)-100</f>
        <v>5.6397978185687521</v>
      </c>
    </row>
    <row r="20" spans="1:34" s="73" customFormat="1" x14ac:dyDescent="0.25">
      <c r="A20" s="41"/>
      <c r="B20" s="180">
        <v>2015</v>
      </c>
      <c r="C20" s="181" t="s">
        <v>3</v>
      </c>
      <c r="D20" s="182" t="s">
        <v>3</v>
      </c>
      <c r="E20" s="198">
        <v>6619</v>
      </c>
      <c r="F20" s="183" t="s">
        <v>3</v>
      </c>
      <c r="G20" s="183">
        <f>(E20/E19*100)-100</f>
        <v>66.683455049106016</v>
      </c>
    </row>
    <row r="21" spans="1:34" s="73" customFormat="1" x14ac:dyDescent="0.25">
      <c r="A21" s="41"/>
      <c r="B21" s="180">
        <v>2016</v>
      </c>
      <c r="C21" s="181" t="s">
        <v>3</v>
      </c>
      <c r="D21" s="182" t="s">
        <v>3</v>
      </c>
      <c r="E21" s="198">
        <v>1439</v>
      </c>
      <c r="F21" s="183" t="s">
        <v>3</v>
      </c>
      <c r="G21" s="183">
        <f>(E21/E20*100)-100</f>
        <v>-78.259555824142623</v>
      </c>
    </row>
    <row r="22" spans="1:34" s="73" customFormat="1" x14ac:dyDescent="0.25">
      <c r="A22" s="41"/>
      <c r="B22" s="180">
        <v>2017</v>
      </c>
      <c r="C22" s="181" t="s">
        <v>3</v>
      </c>
      <c r="D22" s="182" t="s">
        <v>3</v>
      </c>
      <c r="E22" s="181" t="s">
        <v>3</v>
      </c>
      <c r="F22" s="183" t="s">
        <v>3</v>
      </c>
      <c r="G22" s="183" t="s">
        <v>3</v>
      </c>
    </row>
    <row r="23" spans="1:34" s="73" customFormat="1" x14ac:dyDescent="0.25">
      <c r="A23" s="41"/>
      <c r="B23" s="180">
        <v>2018</v>
      </c>
      <c r="C23" s="181" t="s">
        <v>3</v>
      </c>
      <c r="D23" s="182" t="s">
        <v>3</v>
      </c>
      <c r="E23" s="181" t="s">
        <v>3</v>
      </c>
      <c r="F23" s="183" t="s">
        <v>3</v>
      </c>
      <c r="G23" s="183" t="s">
        <v>3</v>
      </c>
    </row>
    <row r="24" spans="1:34" s="73" customFormat="1" x14ac:dyDescent="0.25">
      <c r="A24" s="41"/>
      <c r="B24" s="205">
        <v>2019</v>
      </c>
      <c r="C24" s="181" t="s">
        <v>3</v>
      </c>
      <c r="D24" s="182" t="s">
        <v>3</v>
      </c>
      <c r="E24" s="181" t="s">
        <v>3</v>
      </c>
      <c r="F24" s="183" t="s">
        <v>3</v>
      </c>
      <c r="G24" s="183" t="s">
        <v>3</v>
      </c>
    </row>
    <row r="25" spans="1:34" s="40" customFormat="1" x14ac:dyDescent="0.25">
      <c r="A25" s="39"/>
      <c r="B25" s="185">
        <v>2020</v>
      </c>
      <c r="C25" s="186" t="s">
        <v>3</v>
      </c>
      <c r="D25" s="187" t="s">
        <v>3</v>
      </c>
      <c r="E25" s="186" t="s">
        <v>3</v>
      </c>
      <c r="F25" s="188" t="s">
        <v>3</v>
      </c>
      <c r="G25" s="188" t="s">
        <v>3</v>
      </c>
    </row>
    <row r="26" spans="1:34" s="73" customFormat="1" x14ac:dyDescent="0.25">
      <c r="A26" s="41"/>
      <c r="B26" s="74"/>
      <c r="C26" s="74"/>
      <c r="D26" s="74"/>
      <c r="E26" s="75"/>
      <c r="F26" s="75"/>
      <c r="G26" s="75"/>
    </row>
    <row r="27" spans="1:34" s="73" customFormat="1" x14ac:dyDescent="0.25">
      <c r="A27" s="72" t="s">
        <v>4</v>
      </c>
      <c r="B27" s="255" t="s">
        <v>11</v>
      </c>
      <c r="C27" s="265"/>
      <c r="D27" s="265"/>
      <c r="E27" s="265"/>
      <c r="F27" s="265"/>
      <c r="G27" s="265"/>
    </row>
    <row r="28" spans="1:34" s="147" customFormat="1" x14ac:dyDescent="0.25">
      <c r="A28" s="145" t="s">
        <v>5</v>
      </c>
      <c r="B28" s="246" t="s">
        <v>76</v>
      </c>
      <c r="C28" s="246"/>
      <c r="D28" s="246"/>
      <c r="E28" s="246"/>
      <c r="F28" s="246"/>
      <c r="G28" s="246"/>
    </row>
    <row r="29" spans="1:34" s="147" customFormat="1" ht="15" customHeight="1" x14ac:dyDescent="0.25">
      <c r="A29" s="163" t="s">
        <v>1</v>
      </c>
      <c r="B29" s="216" t="s">
        <v>262</v>
      </c>
      <c r="C29" s="217"/>
    </row>
    <row r="30" spans="1:34" s="161" customFormat="1" ht="15" customHeight="1" x14ac:dyDescent="0.25">
      <c r="A30" s="159" t="s">
        <v>2</v>
      </c>
      <c r="B30" s="215" t="s">
        <v>256</v>
      </c>
      <c r="C30" s="215"/>
      <c r="D30" s="215"/>
      <c r="E30" s="215"/>
      <c r="F30" s="214"/>
      <c r="G30" s="214"/>
      <c r="H30" s="160"/>
    </row>
    <row r="31" spans="1:34" x14ac:dyDescent="0.25">
      <c r="A31" s="158"/>
      <c r="B31" s="158"/>
      <c r="C31" s="158"/>
      <c r="D31" s="158"/>
      <c r="E31" s="158"/>
      <c r="F31" s="158"/>
      <c r="G31" s="46"/>
      <c r="H31"/>
      <c r="I31"/>
      <c r="J31"/>
      <c r="K31"/>
      <c r="L31"/>
      <c r="M31"/>
      <c r="N31"/>
      <c r="O31"/>
      <c r="P31"/>
      <c r="Q31"/>
      <c r="R31"/>
      <c r="S31"/>
      <c r="T31"/>
      <c r="U31"/>
      <c r="V31"/>
      <c r="W31"/>
      <c r="X31"/>
      <c r="Y31"/>
      <c r="Z31"/>
      <c r="AA31"/>
      <c r="AB31"/>
      <c r="AC31"/>
      <c r="AD31"/>
      <c r="AE31"/>
      <c r="AF31"/>
      <c r="AG31"/>
      <c r="AH31"/>
    </row>
    <row r="32" spans="1:34" s="73" customFormat="1" x14ac:dyDescent="0.25">
      <c r="A32" s="41"/>
      <c r="B32" s="41"/>
      <c r="C32" s="41"/>
      <c r="D32" s="41"/>
      <c r="E32" s="76"/>
      <c r="F32" s="76"/>
      <c r="G32" s="76"/>
    </row>
    <row r="33" spans="1:7" s="73" customFormat="1" x14ac:dyDescent="0.25">
      <c r="A33" s="41"/>
      <c r="B33" s="41"/>
      <c r="C33" s="41"/>
      <c r="D33" s="41"/>
      <c r="E33" s="76"/>
      <c r="F33" s="76"/>
      <c r="G33" s="76"/>
    </row>
    <row r="34" spans="1:7" s="73" customFormat="1" x14ac:dyDescent="0.25">
      <c r="A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row r="124" spans="1:7" s="73" customFormat="1" x14ac:dyDescent="0.25">
      <c r="A124" s="41"/>
      <c r="B124" s="41"/>
      <c r="C124" s="41"/>
      <c r="D124" s="41"/>
      <c r="E124" s="76"/>
      <c r="F124" s="76"/>
      <c r="G124" s="76"/>
    </row>
    <row r="125" spans="1:7" s="73" customFormat="1" x14ac:dyDescent="0.25">
      <c r="A125" s="41"/>
      <c r="B125" s="41"/>
      <c r="C125" s="41"/>
      <c r="D125" s="41"/>
      <c r="E125" s="76"/>
      <c r="F125" s="76"/>
      <c r="G125" s="76"/>
    </row>
    <row r="126" spans="1:7" s="73" customFormat="1" x14ac:dyDescent="0.25">
      <c r="A126" s="41"/>
      <c r="B126" s="41"/>
      <c r="C126" s="41"/>
      <c r="D126" s="41"/>
      <c r="E126" s="76"/>
      <c r="F126" s="76"/>
      <c r="G126" s="76"/>
    </row>
    <row r="127" spans="1:7" s="73" customFormat="1" x14ac:dyDescent="0.25">
      <c r="A127" s="41"/>
      <c r="B127" s="41"/>
      <c r="C127" s="41"/>
      <c r="D127" s="41"/>
      <c r="E127" s="76"/>
      <c r="F127" s="76"/>
      <c r="G127" s="76"/>
    </row>
    <row r="128" spans="1:7" s="73" customFormat="1" x14ac:dyDescent="0.25">
      <c r="A128" s="41"/>
      <c r="B128" s="41"/>
      <c r="C128" s="41"/>
      <c r="D128" s="41"/>
      <c r="E128" s="76"/>
      <c r="F128" s="76"/>
      <c r="G128" s="76"/>
    </row>
    <row r="129" spans="1:7" s="73" customFormat="1" x14ac:dyDescent="0.25">
      <c r="A129" s="41"/>
      <c r="B129" s="41"/>
      <c r="C129" s="41"/>
      <c r="D129" s="41"/>
      <c r="E129" s="76"/>
      <c r="F129" s="76"/>
      <c r="G129" s="76"/>
    </row>
    <row r="130" spans="1:7" s="73" customFormat="1" x14ac:dyDescent="0.25">
      <c r="A130" s="41"/>
      <c r="B130" s="41"/>
      <c r="C130" s="41"/>
      <c r="D130" s="41"/>
      <c r="E130" s="76"/>
      <c r="F130" s="76"/>
      <c r="G130" s="76"/>
    </row>
    <row r="131" spans="1:7" s="73" customFormat="1" x14ac:dyDescent="0.25">
      <c r="A131" s="41"/>
      <c r="B131" s="41"/>
      <c r="C131" s="41"/>
      <c r="D131" s="41"/>
      <c r="E131" s="76"/>
      <c r="F131" s="76"/>
      <c r="G131" s="76"/>
    </row>
    <row r="132" spans="1:7" s="73" customFormat="1" x14ac:dyDescent="0.25">
      <c r="A132" s="41"/>
      <c r="B132" s="41"/>
      <c r="C132" s="41"/>
      <c r="D132" s="41"/>
      <c r="E132" s="76"/>
      <c r="F132" s="76"/>
      <c r="G132" s="76"/>
    </row>
    <row r="133" spans="1:7" s="73" customFormat="1" x14ac:dyDescent="0.25">
      <c r="A133" s="41"/>
      <c r="B133" s="41"/>
      <c r="C133" s="41"/>
      <c r="D133" s="41"/>
      <c r="E133" s="76"/>
      <c r="F133" s="76"/>
      <c r="G133" s="76"/>
    </row>
    <row r="134" spans="1:7" s="73" customFormat="1" x14ac:dyDescent="0.25">
      <c r="A134" s="41"/>
      <c r="B134" s="41"/>
      <c r="C134" s="41"/>
      <c r="D134" s="41"/>
      <c r="E134" s="76"/>
      <c r="F134" s="76"/>
      <c r="G134" s="76"/>
    </row>
    <row r="135" spans="1:7" s="73" customFormat="1" x14ac:dyDescent="0.25">
      <c r="A135" s="41"/>
      <c r="B135" s="41"/>
      <c r="C135" s="41"/>
      <c r="D135" s="41"/>
      <c r="E135" s="76"/>
      <c r="F135" s="76"/>
      <c r="G135" s="76"/>
    </row>
    <row r="136" spans="1:7" s="73" customFormat="1" x14ac:dyDescent="0.25">
      <c r="A136" s="41"/>
      <c r="B136" s="41"/>
      <c r="C136" s="41"/>
      <c r="D136" s="41"/>
      <c r="E136" s="76"/>
      <c r="F136" s="76"/>
      <c r="G136" s="76"/>
    </row>
    <row r="137" spans="1:7" s="73" customFormat="1" x14ac:dyDescent="0.25">
      <c r="A137" s="41"/>
      <c r="B137" s="41"/>
      <c r="C137" s="41"/>
      <c r="D137" s="41"/>
      <c r="E137" s="76"/>
      <c r="F137" s="76"/>
      <c r="G137" s="76"/>
    </row>
    <row r="138" spans="1:7" s="73" customFormat="1" x14ac:dyDescent="0.25">
      <c r="A138" s="41"/>
      <c r="B138" s="41"/>
      <c r="C138" s="41"/>
      <c r="D138" s="41"/>
      <c r="E138" s="76"/>
      <c r="F138" s="76"/>
      <c r="G138" s="76"/>
    </row>
    <row r="139" spans="1:7" s="73" customFormat="1" x14ac:dyDescent="0.25">
      <c r="A139" s="41"/>
      <c r="B139" s="41"/>
      <c r="C139" s="41"/>
      <c r="D139" s="41"/>
      <c r="E139" s="76"/>
      <c r="F139" s="76"/>
      <c r="G139" s="76"/>
    </row>
    <row r="140" spans="1:7" s="73" customFormat="1" x14ac:dyDescent="0.25">
      <c r="A140" s="41"/>
      <c r="B140" s="41"/>
      <c r="C140" s="41"/>
      <c r="D140" s="41"/>
      <c r="E140" s="76"/>
      <c r="F140" s="76"/>
      <c r="G140" s="76"/>
    </row>
    <row r="141" spans="1:7" s="73" customFormat="1" x14ac:dyDescent="0.25">
      <c r="A141" s="41"/>
      <c r="B141" s="41"/>
      <c r="C141" s="41"/>
      <c r="D141" s="41"/>
      <c r="E141" s="76"/>
      <c r="F141" s="76"/>
      <c r="G141" s="76"/>
    </row>
    <row r="142" spans="1:7" s="73" customFormat="1" x14ac:dyDescent="0.25">
      <c r="A142" s="41"/>
      <c r="B142" s="41"/>
      <c r="C142" s="41"/>
      <c r="D142" s="41"/>
      <c r="E142" s="76"/>
      <c r="F142" s="76"/>
      <c r="G142" s="76"/>
    </row>
    <row r="143" spans="1:7" s="73" customFormat="1" x14ac:dyDescent="0.25">
      <c r="A143" s="41"/>
      <c r="B143" s="41"/>
      <c r="C143" s="41"/>
      <c r="D143" s="41"/>
      <c r="E143" s="76"/>
      <c r="F143" s="76"/>
      <c r="G143" s="76"/>
    </row>
    <row r="144" spans="1:7" s="73" customFormat="1" x14ac:dyDescent="0.25">
      <c r="A144" s="41"/>
      <c r="B144" s="41"/>
      <c r="C144" s="41"/>
      <c r="D144" s="41"/>
      <c r="E144" s="76"/>
      <c r="F144" s="76"/>
      <c r="G144" s="76"/>
    </row>
    <row r="145" spans="1:7" s="73" customFormat="1" x14ac:dyDescent="0.25">
      <c r="A145" s="41"/>
      <c r="B145" s="41"/>
      <c r="C145" s="41"/>
      <c r="D145" s="41"/>
      <c r="E145" s="76"/>
      <c r="F145" s="76"/>
      <c r="G145" s="76"/>
    </row>
    <row r="146" spans="1:7" s="73" customFormat="1" x14ac:dyDescent="0.25">
      <c r="A146" s="41"/>
      <c r="B146" s="41"/>
      <c r="C146" s="41"/>
      <c r="D146" s="41"/>
      <c r="E146" s="76"/>
      <c r="F146" s="76"/>
      <c r="G146" s="76"/>
    </row>
    <row r="147" spans="1:7" s="73" customFormat="1" x14ac:dyDescent="0.25">
      <c r="A147" s="41"/>
      <c r="B147" s="41"/>
      <c r="C147" s="41"/>
      <c r="D147" s="41"/>
      <c r="E147" s="76"/>
      <c r="F147" s="76"/>
      <c r="G147" s="76"/>
    </row>
    <row r="148" spans="1:7" s="73" customFormat="1" x14ac:dyDescent="0.25">
      <c r="A148" s="41"/>
      <c r="B148" s="41"/>
      <c r="C148" s="41"/>
      <c r="D148" s="41"/>
      <c r="E148" s="76"/>
      <c r="F148" s="76"/>
      <c r="G148" s="76"/>
    </row>
    <row r="149" spans="1:7" s="73" customFormat="1" x14ac:dyDescent="0.25">
      <c r="A149" s="41"/>
      <c r="B149" s="41"/>
      <c r="C149" s="41"/>
      <c r="D149" s="41"/>
      <c r="E149" s="76"/>
      <c r="F149" s="76"/>
      <c r="G149" s="76"/>
    </row>
    <row r="150" spans="1:7" s="73" customFormat="1" x14ac:dyDescent="0.25">
      <c r="A150" s="41"/>
      <c r="B150" s="41"/>
      <c r="C150" s="41"/>
      <c r="D150" s="41"/>
      <c r="E150" s="76"/>
      <c r="F150" s="76"/>
      <c r="G150" s="76"/>
    </row>
    <row r="151" spans="1:7" s="73" customFormat="1" x14ac:dyDescent="0.25">
      <c r="A151" s="41"/>
      <c r="B151" s="41"/>
      <c r="C151" s="41"/>
      <c r="D151" s="41"/>
      <c r="E151" s="76"/>
      <c r="F151" s="76"/>
      <c r="G151" s="76"/>
    </row>
    <row r="152" spans="1:7" s="73" customFormat="1" x14ac:dyDescent="0.25">
      <c r="A152" s="41"/>
      <c r="B152" s="41"/>
      <c r="C152" s="41"/>
      <c r="D152" s="41"/>
      <c r="E152" s="76"/>
      <c r="F152" s="76"/>
      <c r="G152" s="76"/>
    </row>
    <row r="153" spans="1:7" s="73" customFormat="1" x14ac:dyDescent="0.25">
      <c r="A153" s="41"/>
      <c r="B153" s="41"/>
      <c r="C153" s="41"/>
      <c r="D153" s="41"/>
      <c r="E153" s="76"/>
      <c r="F153" s="76"/>
      <c r="G153" s="76"/>
    </row>
    <row r="154" spans="1:7" s="73" customFormat="1" x14ac:dyDescent="0.25">
      <c r="A154" s="41"/>
      <c r="B154" s="41"/>
      <c r="C154" s="41"/>
      <c r="D154" s="41"/>
      <c r="E154" s="76"/>
      <c r="F154" s="76"/>
      <c r="G154" s="76"/>
    </row>
    <row r="155" spans="1:7" s="73" customFormat="1" x14ac:dyDescent="0.25">
      <c r="A155" s="41"/>
      <c r="B155" s="41"/>
      <c r="C155" s="41"/>
      <c r="D155" s="41"/>
      <c r="E155" s="76"/>
      <c r="F155" s="76"/>
      <c r="G155" s="76"/>
    </row>
    <row r="156" spans="1:7" s="73" customFormat="1" x14ac:dyDescent="0.25">
      <c r="A156" s="41"/>
      <c r="B156" s="41"/>
      <c r="C156" s="41"/>
      <c r="D156" s="41"/>
      <c r="E156" s="76"/>
      <c r="F156" s="76"/>
      <c r="G156" s="76"/>
    </row>
    <row r="157" spans="1:7" s="73" customFormat="1" x14ac:dyDescent="0.25">
      <c r="A157" s="41"/>
      <c r="B157" s="41"/>
      <c r="C157" s="41"/>
      <c r="D157" s="41"/>
      <c r="E157" s="76"/>
      <c r="F157" s="76"/>
      <c r="G157" s="76"/>
    </row>
    <row r="158" spans="1:7" s="73" customFormat="1" x14ac:dyDescent="0.25">
      <c r="A158" s="41"/>
      <c r="B158" s="41"/>
      <c r="C158" s="41"/>
      <c r="D158" s="41"/>
      <c r="E158" s="76"/>
      <c r="F158" s="76"/>
      <c r="G158" s="76"/>
    </row>
    <row r="159" spans="1:7" s="73" customFormat="1" x14ac:dyDescent="0.25">
      <c r="A159" s="41"/>
      <c r="B159" s="41"/>
      <c r="C159" s="41"/>
      <c r="D159" s="41"/>
      <c r="E159" s="76"/>
      <c r="F159" s="76"/>
      <c r="G159" s="76"/>
    </row>
    <row r="160" spans="1:7" s="73" customFormat="1" x14ac:dyDescent="0.25">
      <c r="A160" s="41"/>
      <c r="B160" s="41"/>
      <c r="C160" s="41"/>
      <c r="D160" s="41"/>
      <c r="E160" s="76"/>
      <c r="F160" s="76"/>
      <c r="G160" s="76"/>
    </row>
    <row r="161" spans="1:7" s="73" customFormat="1" x14ac:dyDescent="0.25">
      <c r="A161" s="41"/>
      <c r="B161" s="41"/>
      <c r="C161" s="41"/>
      <c r="D161" s="41"/>
      <c r="E161" s="76"/>
      <c r="F161" s="76"/>
      <c r="G161" s="76"/>
    </row>
    <row r="162" spans="1:7" s="73" customFormat="1" x14ac:dyDescent="0.25">
      <c r="A162" s="41"/>
      <c r="B162" s="41"/>
      <c r="C162" s="41"/>
      <c r="D162" s="41"/>
      <c r="E162" s="76"/>
      <c r="F162" s="76"/>
      <c r="G162" s="76"/>
    </row>
    <row r="163" spans="1:7" s="73" customFormat="1" x14ac:dyDescent="0.25">
      <c r="A163" s="41"/>
      <c r="B163" s="41"/>
      <c r="C163" s="41"/>
      <c r="D163" s="41"/>
      <c r="E163" s="76"/>
      <c r="F163" s="76"/>
      <c r="G163" s="76"/>
    </row>
    <row r="164" spans="1:7" s="73" customFormat="1" x14ac:dyDescent="0.25">
      <c r="A164" s="41"/>
      <c r="B164" s="41"/>
      <c r="C164" s="41"/>
      <c r="D164" s="41"/>
      <c r="E164" s="76"/>
      <c r="F164" s="76"/>
      <c r="G164" s="76"/>
    </row>
    <row r="165" spans="1:7" s="73" customFormat="1" x14ac:dyDescent="0.25">
      <c r="A165" s="41"/>
      <c r="B165" s="41"/>
      <c r="C165" s="41"/>
      <c r="D165" s="41"/>
      <c r="E165" s="76"/>
      <c r="F165" s="76"/>
      <c r="G165" s="76"/>
    </row>
    <row r="166" spans="1:7" s="73" customFormat="1" x14ac:dyDescent="0.25">
      <c r="A166" s="41"/>
      <c r="B166" s="41"/>
      <c r="C166" s="41"/>
      <c r="D166" s="41"/>
      <c r="E166" s="76"/>
      <c r="F166" s="76"/>
      <c r="G166" s="76"/>
    </row>
    <row r="167" spans="1:7" s="73" customFormat="1" x14ac:dyDescent="0.25">
      <c r="A167" s="41"/>
      <c r="B167" s="41"/>
      <c r="C167" s="41"/>
      <c r="D167" s="41"/>
      <c r="E167" s="76"/>
      <c r="F167" s="76"/>
      <c r="G167" s="76"/>
    </row>
    <row r="168" spans="1:7" s="73" customFormat="1" x14ac:dyDescent="0.25">
      <c r="A168" s="41"/>
      <c r="B168" s="41"/>
      <c r="C168" s="41"/>
      <c r="D168" s="41"/>
      <c r="E168" s="76"/>
      <c r="F168" s="76"/>
      <c r="G168" s="76"/>
    </row>
    <row r="169" spans="1:7" s="73" customFormat="1" x14ac:dyDescent="0.25">
      <c r="A169" s="41"/>
      <c r="B169" s="41"/>
      <c r="C169" s="41"/>
      <c r="D169" s="41"/>
      <c r="E169" s="76"/>
      <c r="F169" s="76"/>
      <c r="G169" s="76"/>
    </row>
    <row r="170" spans="1:7" s="73" customFormat="1" x14ac:dyDescent="0.25">
      <c r="A170" s="41"/>
      <c r="B170" s="41"/>
      <c r="C170" s="41"/>
      <c r="D170" s="41"/>
      <c r="E170" s="76"/>
      <c r="F170" s="76"/>
      <c r="G170" s="76"/>
    </row>
    <row r="171" spans="1:7" s="73" customFormat="1" x14ac:dyDescent="0.25">
      <c r="A171" s="41"/>
      <c r="B171" s="41"/>
      <c r="C171" s="41"/>
      <c r="D171" s="41"/>
      <c r="E171" s="76"/>
      <c r="F171" s="76"/>
      <c r="G171" s="76"/>
    </row>
    <row r="172" spans="1:7" s="73" customFormat="1" x14ac:dyDescent="0.25">
      <c r="A172" s="41"/>
      <c r="B172" s="41"/>
      <c r="C172" s="41"/>
      <c r="D172" s="41"/>
      <c r="E172" s="76"/>
      <c r="F172" s="76"/>
      <c r="G172" s="76"/>
    </row>
    <row r="173" spans="1:7" s="73" customFormat="1" x14ac:dyDescent="0.25">
      <c r="A173" s="41"/>
      <c r="B173" s="41"/>
      <c r="C173" s="41"/>
      <c r="D173" s="41"/>
      <c r="E173" s="76"/>
      <c r="F173" s="76"/>
      <c r="G173" s="76"/>
    </row>
    <row r="174" spans="1:7" s="73" customFormat="1" x14ac:dyDescent="0.25">
      <c r="A174" s="41"/>
      <c r="B174" s="41"/>
      <c r="C174" s="41"/>
      <c r="D174" s="41"/>
      <c r="E174" s="76"/>
      <c r="F174" s="76"/>
      <c r="G174" s="76"/>
    </row>
    <row r="175" spans="1:7" s="73" customFormat="1" x14ac:dyDescent="0.25">
      <c r="A175" s="41"/>
      <c r="B175" s="41"/>
      <c r="C175" s="41"/>
      <c r="D175" s="41"/>
      <c r="E175" s="76"/>
      <c r="F175" s="76"/>
      <c r="G175" s="76"/>
    </row>
    <row r="176" spans="1:7" s="73" customFormat="1" x14ac:dyDescent="0.25">
      <c r="A176" s="41"/>
      <c r="B176" s="41"/>
      <c r="C176" s="41"/>
      <c r="D176" s="41"/>
      <c r="E176" s="76"/>
      <c r="F176" s="76"/>
      <c r="G176" s="76"/>
    </row>
    <row r="177" spans="1:7" s="73" customFormat="1" x14ac:dyDescent="0.25">
      <c r="A177" s="41"/>
      <c r="B177" s="41"/>
      <c r="C177" s="41"/>
      <c r="D177" s="41"/>
      <c r="E177" s="76"/>
      <c r="F177" s="76"/>
      <c r="G177" s="76"/>
    </row>
    <row r="178" spans="1:7" s="73" customFormat="1" x14ac:dyDescent="0.25">
      <c r="A178" s="41"/>
      <c r="B178" s="41"/>
      <c r="C178" s="41"/>
      <c r="D178" s="41"/>
      <c r="E178" s="76"/>
      <c r="F178" s="76"/>
      <c r="G178" s="76"/>
    </row>
    <row r="179" spans="1:7" s="73" customFormat="1" x14ac:dyDescent="0.25">
      <c r="A179" s="41"/>
      <c r="B179" s="41"/>
      <c r="C179" s="41"/>
      <c r="D179" s="41"/>
      <c r="E179" s="76"/>
      <c r="F179" s="76"/>
      <c r="G179" s="76"/>
    </row>
    <row r="180" spans="1:7" s="73" customFormat="1" x14ac:dyDescent="0.25">
      <c r="A180" s="41"/>
      <c r="B180" s="41"/>
      <c r="C180" s="41"/>
      <c r="D180" s="41"/>
      <c r="E180" s="76"/>
      <c r="F180" s="76"/>
      <c r="G180" s="76"/>
    </row>
    <row r="181" spans="1:7" s="73" customFormat="1" x14ac:dyDescent="0.25">
      <c r="A181" s="41"/>
      <c r="B181" s="41"/>
      <c r="C181" s="41"/>
      <c r="D181" s="41"/>
      <c r="E181" s="76"/>
      <c r="F181" s="76"/>
      <c r="G181" s="76"/>
    </row>
    <row r="182" spans="1:7" s="73" customFormat="1" x14ac:dyDescent="0.25">
      <c r="A182" s="41"/>
      <c r="B182" s="41"/>
      <c r="C182" s="41"/>
      <c r="D182" s="41"/>
      <c r="E182" s="76"/>
      <c r="F182" s="76"/>
      <c r="G182" s="76"/>
    </row>
    <row r="183" spans="1:7" s="73" customFormat="1" x14ac:dyDescent="0.25">
      <c r="A183" s="41"/>
      <c r="B183" s="41"/>
      <c r="C183" s="41"/>
      <c r="D183" s="41"/>
      <c r="E183" s="76"/>
      <c r="F183" s="76"/>
      <c r="G183" s="76"/>
    </row>
    <row r="184" spans="1:7" s="73" customFormat="1" x14ac:dyDescent="0.25">
      <c r="A184" s="41"/>
      <c r="B184" s="41"/>
      <c r="C184" s="41"/>
      <c r="D184" s="41"/>
      <c r="E184" s="76"/>
      <c r="F184" s="76"/>
      <c r="G184" s="76"/>
    </row>
    <row r="185" spans="1:7" s="73" customFormat="1" x14ac:dyDescent="0.25">
      <c r="A185" s="41"/>
      <c r="B185" s="41"/>
      <c r="C185" s="41"/>
      <c r="D185" s="41"/>
      <c r="E185" s="76"/>
      <c r="F185" s="76"/>
      <c r="G185" s="76"/>
    </row>
    <row r="186" spans="1:7" s="73" customFormat="1" x14ac:dyDescent="0.25">
      <c r="A186" s="41"/>
      <c r="B186" s="41"/>
      <c r="C186" s="41"/>
      <c r="D186" s="41"/>
      <c r="E186" s="76"/>
      <c r="F186" s="76"/>
      <c r="G186" s="76"/>
    </row>
    <row r="187" spans="1:7" s="73" customFormat="1" x14ac:dyDescent="0.25">
      <c r="A187" s="41"/>
      <c r="B187" s="41"/>
      <c r="C187" s="41"/>
      <c r="D187" s="41"/>
      <c r="E187" s="76"/>
      <c r="F187" s="76"/>
      <c r="G187" s="76"/>
    </row>
    <row r="188" spans="1:7" s="73" customFormat="1" x14ac:dyDescent="0.25">
      <c r="A188" s="41"/>
      <c r="B188" s="41"/>
      <c r="C188" s="41"/>
      <c r="D188" s="41"/>
      <c r="E188" s="76"/>
      <c r="F188" s="76"/>
      <c r="G188" s="76"/>
    </row>
    <row r="189" spans="1:7" s="73" customFormat="1" x14ac:dyDescent="0.25">
      <c r="A189" s="41"/>
      <c r="B189" s="41"/>
      <c r="C189" s="41"/>
      <c r="D189" s="41"/>
      <c r="E189" s="76"/>
      <c r="F189" s="76"/>
      <c r="G189" s="76"/>
    </row>
    <row r="190" spans="1:7" s="73" customFormat="1" x14ac:dyDescent="0.25">
      <c r="A190" s="41"/>
      <c r="B190" s="41"/>
      <c r="C190" s="41"/>
      <c r="D190" s="41"/>
      <c r="E190" s="76"/>
      <c r="F190" s="76"/>
      <c r="G190" s="76"/>
    </row>
    <row r="191" spans="1:7" s="73" customFormat="1" x14ac:dyDescent="0.25">
      <c r="A191" s="41"/>
      <c r="B191" s="41"/>
      <c r="C191" s="41"/>
      <c r="D191" s="41"/>
      <c r="E191" s="76"/>
      <c r="F191" s="76"/>
      <c r="G191" s="76"/>
    </row>
    <row r="192" spans="1:7" s="73" customFormat="1" x14ac:dyDescent="0.25">
      <c r="A192" s="41"/>
      <c r="B192" s="41"/>
      <c r="C192" s="41"/>
      <c r="D192" s="41"/>
      <c r="E192" s="76"/>
      <c r="F192" s="76"/>
      <c r="G192" s="76"/>
    </row>
    <row r="193" spans="1:7" s="73" customFormat="1" x14ac:dyDescent="0.25">
      <c r="A193" s="41"/>
      <c r="B193" s="41"/>
      <c r="C193" s="41"/>
      <c r="D193" s="41"/>
      <c r="E193" s="76"/>
      <c r="F193" s="76"/>
      <c r="G193" s="76"/>
    </row>
    <row r="194" spans="1:7" s="73" customFormat="1" x14ac:dyDescent="0.25">
      <c r="A194" s="41"/>
      <c r="B194" s="41"/>
      <c r="C194" s="41"/>
      <c r="D194" s="41"/>
      <c r="E194" s="76"/>
      <c r="F194" s="76"/>
      <c r="G194" s="76"/>
    </row>
    <row r="195" spans="1:7" s="73" customFormat="1" x14ac:dyDescent="0.25">
      <c r="A195" s="41"/>
      <c r="B195" s="41"/>
      <c r="C195" s="41"/>
      <c r="D195" s="41"/>
      <c r="E195" s="76"/>
      <c r="F195" s="76"/>
      <c r="G195" s="76"/>
    </row>
    <row r="196" spans="1:7" s="73" customFormat="1" x14ac:dyDescent="0.25">
      <c r="A196" s="41"/>
      <c r="B196" s="41"/>
      <c r="C196" s="41"/>
      <c r="D196" s="41"/>
      <c r="E196" s="76"/>
      <c r="F196" s="76"/>
      <c r="G196" s="76"/>
    </row>
    <row r="197" spans="1:7" s="73" customFormat="1" x14ac:dyDescent="0.25">
      <c r="A197" s="41"/>
      <c r="B197" s="41"/>
      <c r="C197" s="41"/>
      <c r="D197" s="41"/>
      <c r="E197" s="76"/>
      <c r="F197" s="76"/>
      <c r="G197" s="76"/>
    </row>
    <row r="198" spans="1:7" s="73" customFormat="1" x14ac:dyDescent="0.25">
      <c r="A198" s="41"/>
      <c r="B198" s="41"/>
      <c r="C198" s="41"/>
      <c r="D198" s="41"/>
      <c r="E198" s="76"/>
      <c r="F198" s="76"/>
      <c r="G198" s="76"/>
    </row>
    <row r="199" spans="1:7" s="73" customFormat="1" x14ac:dyDescent="0.25">
      <c r="A199" s="41"/>
      <c r="B199" s="41"/>
      <c r="C199" s="41"/>
      <c r="D199" s="41"/>
      <c r="E199" s="76"/>
      <c r="F199" s="76"/>
      <c r="G199" s="76"/>
    </row>
    <row r="200" spans="1:7" s="73" customFormat="1" x14ac:dyDescent="0.25">
      <c r="A200" s="41"/>
      <c r="B200" s="41"/>
      <c r="C200" s="41"/>
      <c r="D200" s="41"/>
      <c r="E200" s="76"/>
      <c r="F200" s="76"/>
      <c r="G200" s="76"/>
    </row>
    <row r="201" spans="1:7" s="73" customFormat="1" x14ac:dyDescent="0.25">
      <c r="A201" s="41"/>
      <c r="B201" s="41"/>
      <c r="C201" s="41"/>
      <c r="D201" s="41"/>
      <c r="E201" s="76"/>
      <c r="F201" s="76"/>
      <c r="G201" s="76"/>
    </row>
    <row r="202" spans="1:7" s="73" customFormat="1" x14ac:dyDescent="0.25">
      <c r="A202" s="41"/>
      <c r="B202" s="41"/>
      <c r="C202" s="41"/>
      <c r="D202" s="41"/>
      <c r="E202" s="76"/>
      <c r="F202" s="76"/>
      <c r="G202" s="76"/>
    </row>
    <row r="203" spans="1:7" s="73" customFormat="1" x14ac:dyDescent="0.25">
      <c r="A203" s="41"/>
      <c r="B203" s="41"/>
      <c r="C203" s="41"/>
      <c r="D203" s="41"/>
      <c r="E203" s="76"/>
      <c r="F203" s="76"/>
      <c r="G203" s="76"/>
    </row>
    <row r="204" spans="1:7" s="73" customFormat="1" x14ac:dyDescent="0.25">
      <c r="A204" s="41"/>
      <c r="B204" s="41"/>
      <c r="C204" s="41"/>
      <c r="D204" s="41"/>
      <c r="E204" s="76"/>
      <c r="F204" s="76"/>
      <c r="G204" s="76"/>
    </row>
    <row r="205" spans="1:7" s="73" customFormat="1" x14ac:dyDescent="0.25">
      <c r="A205" s="41"/>
      <c r="B205" s="41"/>
      <c r="C205" s="41"/>
      <c r="D205" s="41"/>
      <c r="E205" s="76"/>
      <c r="F205" s="76"/>
      <c r="G205" s="76"/>
    </row>
    <row r="206" spans="1:7" s="73" customFormat="1" x14ac:dyDescent="0.25">
      <c r="A206" s="41"/>
      <c r="B206" s="41"/>
      <c r="C206" s="41"/>
      <c r="D206" s="41"/>
      <c r="E206" s="76"/>
      <c r="F206" s="76"/>
      <c r="G206" s="76"/>
    </row>
    <row r="207" spans="1:7" s="73" customFormat="1" x14ac:dyDescent="0.25">
      <c r="A207" s="41"/>
      <c r="B207" s="41"/>
      <c r="C207" s="41"/>
      <c r="D207" s="41"/>
      <c r="E207" s="76"/>
      <c r="F207" s="76"/>
      <c r="G207" s="76"/>
    </row>
    <row r="208" spans="1:7" s="73" customFormat="1" x14ac:dyDescent="0.25">
      <c r="A208" s="41"/>
      <c r="B208" s="41"/>
      <c r="C208" s="41"/>
      <c r="D208" s="41"/>
      <c r="E208" s="76"/>
      <c r="F208" s="76"/>
      <c r="G208" s="76"/>
    </row>
    <row r="209" spans="1:7" s="73" customFormat="1" x14ac:dyDescent="0.25">
      <c r="A209" s="41"/>
      <c r="B209" s="41"/>
      <c r="C209" s="41"/>
      <c r="D209" s="41"/>
      <c r="E209" s="76"/>
      <c r="F209" s="76"/>
      <c r="G209" s="76"/>
    </row>
    <row r="210" spans="1:7" s="73" customFormat="1" x14ac:dyDescent="0.25">
      <c r="A210" s="41"/>
      <c r="B210" s="41"/>
      <c r="C210" s="41"/>
      <c r="D210" s="41"/>
      <c r="E210" s="76"/>
      <c r="F210" s="76"/>
      <c r="G210" s="76"/>
    </row>
    <row r="211" spans="1:7" s="73" customFormat="1" x14ac:dyDescent="0.25">
      <c r="A211" s="41"/>
      <c r="B211" s="41"/>
      <c r="C211" s="41"/>
      <c r="D211" s="41"/>
      <c r="E211" s="76"/>
      <c r="F211" s="76"/>
      <c r="G211" s="76"/>
    </row>
    <row r="212" spans="1:7" s="73" customFormat="1" x14ac:dyDescent="0.25">
      <c r="A212" s="41"/>
      <c r="B212" s="41"/>
      <c r="C212" s="41"/>
      <c r="D212" s="41"/>
      <c r="E212" s="76"/>
      <c r="F212" s="76"/>
      <c r="G212" s="76"/>
    </row>
    <row r="213" spans="1:7" s="73" customFormat="1" x14ac:dyDescent="0.25">
      <c r="A213" s="41"/>
      <c r="B213" s="41"/>
      <c r="C213" s="41"/>
      <c r="D213" s="41"/>
      <c r="E213" s="76"/>
      <c r="F213" s="76"/>
      <c r="G213" s="76"/>
    </row>
    <row r="214" spans="1:7" s="73" customFormat="1" x14ac:dyDescent="0.25">
      <c r="A214" s="41"/>
      <c r="B214" s="41"/>
      <c r="C214" s="41"/>
      <c r="D214" s="41"/>
      <c r="E214" s="76"/>
      <c r="F214" s="76"/>
      <c r="G214" s="76"/>
    </row>
    <row r="215" spans="1:7" s="73" customFormat="1" x14ac:dyDescent="0.25">
      <c r="A215" s="41"/>
      <c r="B215" s="41"/>
      <c r="C215" s="41"/>
      <c r="D215" s="41"/>
      <c r="E215" s="76"/>
      <c r="F215" s="76"/>
      <c r="G215" s="76"/>
    </row>
    <row r="216" spans="1:7" s="73" customFormat="1" x14ac:dyDescent="0.25">
      <c r="A216" s="41"/>
      <c r="B216" s="41"/>
      <c r="C216" s="41"/>
      <c r="D216" s="41"/>
      <c r="E216" s="76"/>
      <c r="F216" s="76"/>
      <c r="G216" s="76"/>
    </row>
    <row r="217" spans="1:7" s="73" customFormat="1" x14ac:dyDescent="0.25">
      <c r="A217" s="41"/>
      <c r="B217" s="41"/>
      <c r="C217" s="41"/>
      <c r="D217" s="41"/>
      <c r="E217" s="76"/>
      <c r="F217" s="76"/>
      <c r="G217" s="76"/>
    </row>
    <row r="218" spans="1:7" s="73" customFormat="1" x14ac:dyDescent="0.25">
      <c r="A218" s="41"/>
      <c r="B218" s="41"/>
      <c r="C218" s="41"/>
      <c r="D218" s="41"/>
      <c r="E218" s="76"/>
      <c r="F218" s="76"/>
      <c r="G218" s="76"/>
    </row>
    <row r="219" spans="1:7" s="73" customFormat="1" x14ac:dyDescent="0.25">
      <c r="A219" s="41"/>
      <c r="B219" s="41"/>
      <c r="C219" s="41"/>
      <c r="D219" s="41"/>
      <c r="E219" s="76"/>
      <c r="F219" s="76"/>
      <c r="G219" s="76"/>
    </row>
    <row r="220" spans="1:7" s="73" customFormat="1" x14ac:dyDescent="0.25">
      <c r="A220" s="41"/>
      <c r="B220" s="41"/>
      <c r="C220" s="41"/>
      <c r="D220" s="41"/>
      <c r="E220" s="76"/>
      <c r="F220" s="76"/>
      <c r="G220" s="76"/>
    </row>
    <row r="221" spans="1:7" s="73" customFormat="1" x14ac:dyDescent="0.25">
      <c r="A221" s="41"/>
      <c r="B221" s="41"/>
      <c r="C221" s="41"/>
      <c r="D221" s="41"/>
      <c r="E221" s="76"/>
      <c r="F221" s="76"/>
      <c r="G221" s="76"/>
    </row>
    <row r="222" spans="1:7" s="73" customFormat="1" x14ac:dyDescent="0.25">
      <c r="A222" s="41"/>
      <c r="B222" s="41"/>
      <c r="C222" s="41"/>
      <c r="D222" s="41"/>
      <c r="E222" s="76"/>
      <c r="F222" s="76"/>
      <c r="G222" s="76"/>
    </row>
    <row r="223" spans="1:7" s="73" customFormat="1" x14ac:dyDescent="0.25">
      <c r="A223" s="41"/>
      <c r="B223" s="41"/>
      <c r="C223" s="41"/>
      <c r="D223" s="41"/>
      <c r="E223" s="76"/>
      <c r="F223" s="76"/>
      <c r="G223" s="76"/>
    </row>
    <row r="224" spans="1:7" s="73" customFormat="1" x14ac:dyDescent="0.25">
      <c r="A224" s="41"/>
      <c r="B224" s="41"/>
      <c r="C224" s="41"/>
      <c r="D224" s="41"/>
      <c r="E224" s="76"/>
      <c r="F224" s="76"/>
      <c r="G224" s="76"/>
    </row>
    <row r="225" spans="1:7" s="73" customFormat="1" x14ac:dyDescent="0.25">
      <c r="A225" s="41"/>
      <c r="B225" s="41"/>
      <c r="C225" s="41"/>
      <c r="D225" s="41"/>
      <c r="E225" s="76"/>
      <c r="F225" s="76"/>
      <c r="G225" s="76"/>
    </row>
    <row r="226" spans="1:7" s="73" customFormat="1" x14ac:dyDescent="0.25">
      <c r="A226" s="41"/>
      <c r="B226" s="41"/>
      <c r="C226" s="41"/>
      <c r="D226" s="41"/>
      <c r="E226" s="76"/>
      <c r="F226" s="76"/>
      <c r="G226" s="76"/>
    </row>
    <row r="227" spans="1:7" s="73" customFormat="1" x14ac:dyDescent="0.25">
      <c r="A227" s="41"/>
      <c r="B227" s="41"/>
      <c r="C227" s="41"/>
      <c r="D227" s="41"/>
      <c r="E227" s="76"/>
      <c r="F227" s="76"/>
      <c r="G227" s="76"/>
    </row>
    <row r="228" spans="1:7" s="73" customFormat="1" x14ac:dyDescent="0.25">
      <c r="A228" s="41"/>
      <c r="B228" s="41"/>
      <c r="C228" s="41"/>
      <c r="D228" s="41"/>
      <c r="E228" s="76"/>
      <c r="F228" s="76"/>
      <c r="G228" s="76"/>
    </row>
    <row r="229" spans="1:7" s="73" customFormat="1" x14ac:dyDescent="0.25">
      <c r="A229" s="41"/>
      <c r="B229" s="41"/>
      <c r="C229" s="41"/>
      <c r="D229" s="41"/>
      <c r="E229" s="76"/>
      <c r="F229" s="76"/>
      <c r="G229" s="76"/>
    </row>
    <row r="230" spans="1:7" s="73" customFormat="1" x14ac:dyDescent="0.25">
      <c r="A230" s="41"/>
      <c r="B230" s="41"/>
      <c r="C230" s="41"/>
      <c r="D230" s="41"/>
      <c r="E230" s="76"/>
      <c r="F230" s="76"/>
      <c r="G230" s="76"/>
    </row>
    <row r="231" spans="1:7" s="73" customFormat="1" x14ac:dyDescent="0.25">
      <c r="A231" s="41"/>
      <c r="B231" s="41"/>
      <c r="C231" s="41"/>
      <c r="D231" s="41"/>
      <c r="E231" s="76"/>
      <c r="F231" s="76"/>
      <c r="G231" s="76"/>
    </row>
    <row r="232" spans="1:7" s="73" customFormat="1" x14ac:dyDescent="0.25">
      <c r="A232" s="41"/>
      <c r="B232" s="41"/>
      <c r="C232" s="41"/>
      <c r="D232" s="41"/>
      <c r="E232" s="76"/>
      <c r="F232" s="76"/>
      <c r="G232" s="76"/>
    </row>
    <row r="233" spans="1:7" s="73" customFormat="1" x14ac:dyDescent="0.25">
      <c r="A233" s="41"/>
      <c r="B233" s="41"/>
      <c r="C233" s="41"/>
      <c r="D233" s="41"/>
      <c r="E233" s="76"/>
      <c r="F233" s="76"/>
      <c r="G233" s="76"/>
    </row>
    <row r="234" spans="1:7" s="73" customFormat="1" x14ac:dyDescent="0.25">
      <c r="A234" s="41"/>
      <c r="B234" s="41"/>
      <c r="C234" s="41"/>
      <c r="D234" s="41"/>
      <c r="E234" s="76"/>
      <c r="F234" s="76"/>
      <c r="G234" s="76"/>
    </row>
    <row r="235" spans="1:7" s="73" customFormat="1" x14ac:dyDescent="0.25">
      <c r="A235" s="41"/>
      <c r="B235" s="41"/>
      <c r="C235" s="41"/>
      <c r="D235" s="41"/>
      <c r="E235" s="76"/>
      <c r="F235" s="76"/>
      <c r="G235" s="76"/>
    </row>
    <row r="236" spans="1:7" s="73" customFormat="1" x14ac:dyDescent="0.25">
      <c r="A236" s="41"/>
      <c r="B236" s="41"/>
      <c r="C236" s="41"/>
      <c r="D236" s="41"/>
      <c r="E236" s="76"/>
      <c r="F236" s="76"/>
      <c r="G236" s="76"/>
    </row>
    <row r="237" spans="1:7" s="73" customFormat="1" x14ac:dyDescent="0.25">
      <c r="A237" s="41"/>
      <c r="B237" s="41"/>
      <c r="C237" s="41"/>
      <c r="D237" s="41"/>
      <c r="E237" s="76"/>
      <c r="F237" s="76"/>
      <c r="G237" s="76"/>
    </row>
    <row r="238" spans="1:7" s="73" customFormat="1" x14ac:dyDescent="0.25">
      <c r="A238" s="41"/>
      <c r="B238" s="41"/>
      <c r="C238" s="41"/>
      <c r="D238" s="41"/>
      <c r="E238" s="76"/>
      <c r="F238" s="76"/>
      <c r="G238" s="76"/>
    </row>
    <row r="239" spans="1:7" s="73" customFormat="1" x14ac:dyDescent="0.25">
      <c r="A239" s="41"/>
      <c r="B239" s="41"/>
      <c r="C239" s="41"/>
      <c r="D239" s="41"/>
      <c r="E239" s="76"/>
      <c r="F239" s="76"/>
      <c r="G239" s="76"/>
    </row>
    <row r="240" spans="1:7" s="73" customFormat="1" x14ac:dyDescent="0.25">
      <c r="A240" s="41"/>
      <c r="B240" s="41"/>
      <c r="C240" s="41"/>
      <c r="D240" s="41"/>
      <c r="E240" s="76"/>
      <c r="F240" s="76"/>
      <c r="G240" s="76"/>
    </row>
    <row r="241" spans="1:7" s="73" customFormat="1" x14ac:dyDescent="0.25">
      <c r="A241" s="41"/>
      <c r="B241" s="41"/>
      <c r="C241" s="41"/>
      <c r="D241" s="41"/>
      <c r="E241" s="76"/>
      <c r="F241" s="76"/>
      <c r="G241" s="76"/>
    </row>
    <row r="242" spans="1:7" s="73" customFormat="1" x14ac:dyDescent="0.25">
      <c r="A242" s="41"/>
      <c r="B242" s="41"/>
      <c r="C242" s="41"/>
      <c r="D242" s="41"/>
      <c r="E242" s="76"/>
      <c r="F242" s="76"/>
      <c r="G242" s="76"/>
    </row>
    <row r="243" spans="1:7" s="73" customFormat="1" x14ac:dyDescent="0.25">
      <c r="A243" s="41"/>
      <c r="B243" s="41"/>
      <c r="C243" s="41"/>
      <c r="D243" s="41"/>
      <c r="E243" s="76"/>
      <c r="F243" s="76"/>
      <c r="G243" s="76"/>
    </row>
    <row r="244" spans="1:7" s="73" customFormat="1" x14ac:dyDescent="0.25">
      <c r="A244" s="41"/>
      <c r="B244" s="41"/>
      <c r="C244" s="41"/>
      <c r="D244" s="41"/>
      <c r="E244" s="76"/>
      <c r="F244" s="76"/>
      <c r="G244" s="76"/>
    </row>
    <row r="245" spans="1:7" s="73" customFormat="1" x14ac:dyDescent="0.25">
      <c r="A245" s="41"/>
      <c r="B245" s="41"/>
      <c r="C245" s="41"/>
      <c r="D245" s="41"/>
      <c r="E245" s="76"/>
      <c r="F245" s="76"/>
      <c r="G245" s="76"/>
    </row>
    <row r="246" spans="1:7" s="73" customFormat="1" x14ac:dyDescent="0.25">
      <c r="A246" s="41"/>
      <c r="B246" s="41"/>
      <c r="C246" s="41"/>
      <c r="D246" s="41"/>
      <c r="E246" s="76"/>
      <c r="F246" s="76"/>
      <c r="G246" s="76"/>
    </row>
  </sheetData>
  <mergeCells count="8">
    <mergeCell ref="B28:G28"/>
    <mergeCell ref="B29:C29"/>
    <mergeCell ref="B30:E30"/>
    <mergeCell ref="B2:G2"/>
    <mergeCell ref="B3:B4"/>
    <mergeCell ref="C3:D3"/>
    <mergeCell ref="E3:G3"/>
    <mergeCell ref="B27:G27"/>
  </mergeCells>
  <hyperlinks>
    <hyperlink ref="C1" location="Índice!A1" display="[índice Ç]"/>
    <hyperlink ref="B30" r:id="rId1" display="http://www.observatorioemigracao.pt/np4/6415"/>
    <hyperlink ref="B30:C30" r:id="rId2" display="ttp://www.observatorioemigracao.pt/np4/8218"/>
  </hyperlinks>
  <pageMargins left="0.7" right="0.7" top="0.75" bottom="0.75" header="0.3" footer="0.3"/>
  <pageSetup paperSize="0" orientation="portrait"/>
  <drawing r:id="rId3"/>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8"/>
  <dimension ref="A1:P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4" style="18" bestFit="1" customWidth="1"/>
    <col min="11" max="11" width="14.42578125" customWidth="1"/>
    <col min="12" max="12" width="13.28515625" style="18" bestFit="1" customWidth="1"/>
    <col min="13" max="13" width="8.7109375" style="18"/>
    <col min="14" max="14" width="11.7109375" style="18" customWidth="1"/>
    <col min="15" max="15" width="8.5703125" style="18" bestFit="1" customWidth="1"/>
    <col min="16" max="16" width="13.28515625" style="18" bestFit="1" customWidth="1"/>
    <col min="17" max="16384" width="8.7109375" style="18"/>
  </cols>
  <sheetData>
    <row r="1" spans="1:16" ht="30" customHeight="1" x14ac:dyDescent="0.25">
      <c r="A1" s="27" t="s">
        <v>0</v>
      </c>
      <c r="B1" s="26"/>
      <c r="C1" s="24" t="s">
        <v>142</v>
      </c>
      <c r="D1" s="32"/>
      <c r="E1" s="25"/>
      <c r="F1" s="25"/>
      <c r="G1" s="24"/>
    </row>
    <row r="2" spans="1:16" s="23" customFormat="1" ht="30" customHeight="1" thickBot="1" x14ac:dyDescent="0.3">
      <c r="B2" s="275" t="s">
        <v>194</v>
      </c>
      <c r="C2" s="240"/>
      <c r="D2" s="240"/>
      <c r="E2" s="241"/>
      <c r="F2" s="241"/>
      <c r="G2" s="241"/>
      <c r="K2"/>
    </row>
    <row r="3" spans="1:16" s="23" customFormat="1" ht="30" customHeight="1" x14ac:dyDescent="0.25">
      <c r="B3" s="242" t="s">
        <v>6</v>
      </c>
      <c r="C3" s="244" t="s">
        <v>16</v>
      </c>
      <c r="D3" s="245"/>
      <c r="E3" s="237" t="s">
        <v>17</v>
      </c>
      <c r="F3" s="238"/>
      <c r="G3" s="238"/>
      <c r="J3" s="124"/>
      <c r="K3" s="114"/>
      <c r="L3" s="114"/>
      <c r="M3" s="114"/>
      <c r="N3" s="114"/>
      <c r="O3" s="114"/>
      <c r="P3" s="114"/>
    </row>
    <row r="4" spans="1:16" s="23" customFormat="1" ht="45" customHeight="1" x14ac:dyDescent="0.25">
      <c r="B4" s="243"/>
      <c r="C4" s="85" t="s">
        <v>7</v>
      </c>
      <c r="D4" s="31" t="s">
        <v>19</v>
      </c>
      <c r="E4" s="85" t="s">
        <v>7</v>
      </c>
      <c r="F4" s="30" t="s">
        <v>21</v>
      </c>
      <c r="G4" s="86" t="s">
        <v>19</v>
      </c>
      <c r="J4" s="125"/>
      <c r="K4" s="114"/>
      <c r="L4" s="114"/>
      <c r="M4" s="114"/>
      <c r="N4" s="114"/>
      <c r="O4" s="114"/>
      <c r="P4" s="114"/>
    </row>
    <row r="5" spans="1:16" ht="15" customHeight="1" x14ac:dyDescent="0.25">
      <c r="B5" s="170">
        <v>2000</v>
      </c>
      <c r="C5" s="171" t="s">
        <v>3</v>
      </c>
      <c r="D5" s="172" t="s">
        <v>3</v>
      </c>
      <c r="E5" s="171" t="s">
        <v>3</v>
      </c>
      <c r="F5" s="173" t="s">
        <v>3</v>
      </c>
      <c r="G5" s="173" t="s">
        <v>3</v>
      </c>
      <c r="J5" s="233"/>
      <c r="K5" s="234"/>
      <c r="L5" s="234"/>
      <c r="M5" s="110"/>
      <c r="N5" s="234"/>
      <c r="O5" s="234"/>
      <c r="P5" s="234"/>
    </row>
    <row r="6" spans="1:16" ht="15" customHeight="1" x14ac:dyDescent="0.25">
      <c r="B6" s="175">
        <v>2001</v>
      </c>
      <c r="C6" s="176">
        <v>25412</v>
      </c>
      <c r="D6" s="177" t="s">
        <v>3</v>
      </c>
      <c r="E6" s="176">
        <v>70</v>
      </c>
      <c r="F6" s="178">
        <f t="shared" ref="F6:F18" si="0">E6/C6*100</f>
        <v>0.27546041240358887</v>
      </c>
      <c r="G6" s="178" t="s">
        <v>3</v>
      </c>
      <c r="J6" s="233"/>
      <c r="K6" s="110"/>
      <c r="L6" s="110"/>
      <c r="M6" s="111"/>
      <c r="N6" s="110"/>
      <c r="O6" s="110"/>
      <c r="P6" s="110"/>
    </row>
    <row r="7" spans="1:16" ht="15" customHeight="1" x14ac:dyDescent="0.25">
      <c r="B7" s="180">
        <v>2002</v>
      </c>
      <c r="C7" s="181">
        <v>30788</v>
      </c>
      <c r="D7" s="182">
        <f t="shared" ref="D7:D20" si="1">(C7/C6*100)-100</f>
        <v>21.155359672595637</v>
      </c>
      <c r="E7" s="181">
        <v>70</v>
      </c>
      <c r="F7" s="183">
        <f t="shared" si="0"/>
        <v>0.22736130960114331</v>
      </c>
      <c r="G7" s="183">
        <f t="shared" ref="G7:G21" si="2">(E7/E6*100)-100</f>
        <v>0</v>
      </c>
      <c r="J7" s="112"/>
      <c r="K7" s="113"/>
      <c r="L7" s="113"/>
      <c r="M7" s="113"/>
      <c r="N7" s="113"/>
      <c r="O7" s="113"/>
      <c r="P7" s="113"/>
    </row>
    <row r="8" spans="1:16" ht="15" customHeight="1" x14ac:dyDescent="0.25">
      <c r="B8" s="180">
        <v>2003</v>
      </c>
      <c r="C8" s="181">
        <v>26787</v>
      </c>
      <c r="D8" s="182">
        <f t="shared" si="1"/>
        <v>-12.995322853059633</v>
      </c>
      <c r="E8" s="181">
        <v>55</v>
      </c>
      <c r="F8" s="183">
        <f t="shared" si="0"/>
        <v>0.20532347780639862</v>
      </c>
      <c r="G8" s="183">
        <f t="shared" si="2"/>
        <v>-21.428571428571431</v>
      </c>
      <c r="J8" s="112"/>
      <c r="K8" s="113"/>
      <c r="L8" s="113"/>
      <c r="M8" s="113"/>
      <c r="N8" s="113"/>
      <c r="O8" s="113"/>
      <c r="P8" s="113"/>
    </row>
    <row r="9" spans="1:16" ht="15" customHeight="1" x14ac:dyDescent="0.25">
      <c r="B9" s="180">
        <v>2004</v>
      </c>
      <c r="C9" s="181">
        <v>27863</v>
      </c>
      <c r="D9" s="182">
        <f t="shared" si="1"/>
        <v>4.0168738567215314</v>
      </c>
      <c r="E9" s="181">
        <v>76</v>
      </c>
      <c r="F9" s="183">
        <f t="shared" si="0"/>
        <v>0.27276316261709077</v>
      </c>
      <c r="G9" s="183">
        <f t="shared" si="2"/>
        <v>38.181818181818187</v>
      </c>
      <c r="J9" s="112"/>
      <c r="K9" s="113"/>
      <c r="L9" s="113"/>
      <c r="M9" s="113"/>
      <c r="N9" s="113"/>
      <c r="O9" s="113"/>
      <c r="P9" s="113"/>
    </row>
    <row r="10" spans="1:16" ht="15" customHeight="1" x14ac:dyDescent="0.25">
      <c r="B10" s="180">
        <v>2005</v>
      </c>
      <c r="C10" s="181">
        <v>31356</v>
      </c>
      <c r="D10" s="182">
        <f t="shared" si="1"/>
        <v>12.536338513440754</v>
      </c>
      <c r="E10" s="181">
        <v>98</v>
      </c>
      <c r="F10" s="183">
        <f t="shared" si="0"/>
        <v>0.3125398647786708</v>
      </c>
      <c r="G10" s="183">
        <f t="shared" si="2"/>
        <v>28.94736842105263</v>
      </c>
      <c r="J10" s="112"/>
      <c r="K10" s="113"/>
      <c r="L10" s="113"/>
      <c r="M10" s="113"/>
      <c r="N10" s="113"/>
      <c r="O10" s="113"/>
      <c r="P10" s="113"/>
    </row>
    <row r="11" spans="1:16" ht="15" customHeight="1" x14ac:dyDescent="0.25">
      <c r="B11" s="180">
        <v>2006</v>
      </c>
      <c r="C11" s="181">
        <v>37429</v>
      </c>
      <c r="D11" s="182">
        <f t="shared" si="1"/>
        <v>19.367904069396616</v>
      </c>
      <c r="E11" s="181">
        <v>97</v>
      </c>
      <c r="F11" s="183">
        <f t="shared" si="0"/>
        <v>0.25915733789307754</v>
      </c>
      <c r="G11" s="183">
        <f t="shared" si="2"/>
        <v>-1.0204081632653015</v>
      </c>
      <c r="J11" s="112"/>
      <c r="K11" s="113"/>
      <c r="L11" s="113"/>
      <c r="M11" s="113"/>
      <c r="N11" s="113"/>
      <c r="O11" s="113"/>
      <c r="P11" s="113"/>
    </row>
    <row r="12" spans="1:16" ht="15" customHeight="1" x14ac:dyDescent="0.25">
      <c r="B12" s="180">
        <v>2007</v>
      </c>
      <c r="C12" s="181">
        <v>53498</v>
      </c>
      <c r="D12" s="182">
        <f t="shared" si="1"/>
        <v>42.931951160864571</v>
      </c>
      <c r="E12" s="181">
        <v>156</v>
      </c>
      <c r="F12" s="183">
        <f t="shared" si="0"/>
        <v>0.29159968596956898</v>
      </c>
      <c r="G12" s="183">
        <f t="shared" si="2"/>
        <v>60.824742268041234</v>
      </c>
      <c r="J12" s="112"/>
      <c r="K12" s="113"/>
      <c r="L12" s="113"/>
      <c r="M12" s="113"/>
      <c r="N12" s="113"/>
      <c r="O12" s="113"/>
      <c r="P12" s="113"/>
    </row>
    <row r="13" spans="1:16" ht="15" customHeight="1" x14ac:dyDescent="0.25">
      <c r="B13" s="180">
        <v>2008</v>
      </c>
      <c r="C13" s="181">
        <v>58820</v>
      </c>
      <c r="D13" s="182">
        <f t="shared" si="1"/>
        <v>9.9480354405772005</v>
      </c>
      <c r="E13" s="181">
        <v>271</v>
      </c>
      <c r="F13" s="183">
        <f t="shared" si="0"/>
        <v>0.46072764365861957</v>
      </c>
      <c r="G13" s="183">
        <f t="shared" si="2"/>
        <v>73.71794871794873</v>
      </c>
      <c r="J13" s="112"/>
      <c r="K13" s="113"/>
      <c r="L13" s="113"/>
      <c r="M13" s="113"/>
      <c r="N13" s="113"/>
      <c r="O13" s="113"/>
      <c r="P13" s="113"/>
    </row>
    <row r="14" spans="1:16" ht="15" customHeight="1" x14ac:dyDescent="0.25">
      <c r="B14" s="180">
        <v>2009</v>
      </c>
      <c r="C14" s="181">
        <v>56680</v>
      </c>
      <c r="D14" s="182">
        <f t="shared" si="1"/>
        <v>-3.6382182930975802</v>
      </c>
      <c r="E14" s="181">
        <v>257</v>
      </c>
      <c r="F14" s="183">
        <f t="shared" si="0"/>
        <v>0.4534227240649259</v>
      </c>
      <c r="G14" s="183">
        <f t="shared" si="2"/>
        <v>-5.1660516605166009</v>
      </c>
      <c r="J14" s="112"/>
      <c r="K14" s="113"/>
      <c r="L14" s="113"/>
      <c r="M14" s="113"/>
      <c r="N14" s="113"/>
      <c r="O14" s="113"/>
      <c r="P14" s="113"/>
    </row>
    <row r="15" spans="1:16" ht="15" customHeight="1" x14ac:dyDescent="0.25">
      <c r="B15" s="180">
        <v>2010</v>
      </c>
      <c r="C15" s="181">
        <v>65065</v>
      </c>
      <c r="D15" s="182">
        <f t="shared" si="1"/>
        <v>14.793577981651367</v>
      </c>
      <c r="E15" s="181">
        <v>284</v>
      </c>
      <c r="F15" s="183">
        <f t="shared" si="0"/>
        <v>0.43648659033274412</v>
      </c>
      <c r="G15" s="183">
        <f t="shared" si="2"/>
        <v>10.505836575875492</v>
      </c>
      <c r="J15" s="112"/>
      <c r="K15" s="113"/>
      <c r="L15" s="113"/>
      <c r="M15" s="113"/>
      <c r="N15" s="113"/>
      <c r="O15" s="113"/>
      <c r="P15" s="113"/>
    </row>
    <row r="16" spans="1:16" ht="15" customHeight="1" x14ac:dyDescent="0.25">
      <c r="B16" s="180">
        <v>2011</v>
      </c>
      <c r="C16" s="181">
        <v>70759</v>
      </c>
      <c r="D16" s="182">
        <f t="shared" si="1"/>
        <v>8.7512487512487525</v>
      </c>
      <c r="E16" s="181">
        <v>458</v>
      </c>
      <c r="F16" s="183">
        <f t="shared" si="0"/>
        <v>0.64726748540821666</v>
      </c>
      <c r="G16" s="183">
        <f t="shared" si="2"/>
        <v>61.267605633802816</v>
      </c>
      <c r="J16" s="112"/>
      <c r="K16" s="113"/>
      <c r="L16" s="113"/>
      <c r="M16" s="113"/>
      <c r="N16" s="113"/>
      <c r="O16" s="113"/>
      <c r="P16" s="113"/>
    </row>
    <row r="17" spans="1:16" ht="15" customHeight="1" x14ac:dyDescent="0.25">
      <c r="B17" s="180">
        <v>2012</v>
      </c>
      <c r="C17" s="181">
        <v>70012</v>
      </c>
      <c r="D17" s="182">
        <f t="shared" si="1"/>
        <v>-1.0556960951963674</v>
      </c>
      <c r="E17" s="181">
        <v>582</v>
      </c>
      <c r="F17" s="183">
        <f t="shared" si="0"/>
        <v>0.83128606524595772</v>
      </c>
      <c r="G17" s="183">
        <f t="shared" si="2"/>
        <v>27.074235807860262</v>
      </c>
      <c r="J17" s="112"/>
      <c r="K17" s="113"/>
      <c r="L17" s="113"/>
      <c r="M17" s="113"/>
      <c r="N17" s="113"/>
      <c r="O17" s="113"/>
      <c r="P17" s="113"/>
    </row>
    <row r="18" spans="1:16" ht="15" customHeight="1" x14ac:dyDescent="0.25">
      <c r="B18" s="180">
        <v>2013</v>
      </c>
      <c r="C18" s="181">
        <v>66934</v>
      </c>
      <c r="D18" s="182">
        <f t="shared" si="1"/>
        <v>-4.3963891904245003</v>
      </c>
      <c r="E18" s="181">
        <v>815</v>
      </c>
      <c r="F18" s="183">
        <f t="shared" si="0"/>
        <v>1.2176173544088207</v>
      </c>
      <c r="G18" s="183">
        <f t="shared" si="2"/>
        <v>40.034364261168378</v>
      </c>
      <c r="J18" s="112"/>
      <c r="K18" s="113"/>
      <c r="L18" s="113"/>
      <c r="M18" s="113"/>
      <c r="N18" s="113"/>
      <c r="O18" s="113"/>
      <c r="P18" s="113"/>
    </row>
    <row r="19" spans="1:16" ht="15" customHeight="1" x14ac:dyDescent="0.25">
      <c r="B19" s="180">
        <v>2014</v>
      </c>
      <c r="C19" s="181">
        <v>61429</v>
      </c>
      <c r="D19" s="182">
        <f t="shared" si="1"/>
        <v>-8.2245196760988364</v>
      </c>
      <c r="E19" s="181">
        <v>653</v>
      </c>
      <c r="F19" s="183">
        <f t="shared" ref="F19:F21" si="3">E19/C19*100</f>
        <v>1.0630158394243761</v>
      </c>
      <c r="G19" s="183">
        <f t="shared" si="2"/>
        <v>-19.877300613496928</v>
      </c>
      <c r="J19" s="112"/>
      <c r="K19" s="113"/>
      <c r="L19" s="113"/>
      <c r="M19" s="113"/>
      <c r="N19" s="113"/>
      <c r="O19" s="113"/>
      <c r="P19" s="113"/>
    </row>
    <row r="20" spans="1:16" ht="15" customHeight="1" x14ac:dyDescent="0.25">
      <c r="B20" s="180">
        <v>2015</v>
      </c>
      <c r="C20" s="181">
        <v>59067</v>
      </c>
      <c r="D20" s="182">
        <f t="shared" si="1"/>
        <v>-3.8450894528642863</v>
      </c>
      <c r="E20" s="181">
        <v>488</v>
      </c>
      <c r="F20" s="183">
        <f t="shared" si="3"/>
        <v>0.82618043916230721</v>
      </c>
      <c r="G20" s="183">
        <f t="shared" si="2"/>
        <v>-25.267993874425727</v>
      </c>
      <c r="J20" s="112"/>
      <c r="K20" s="113"/>
      <c r="L20" s="113"/>
      <c r="M20" s="113"/>
      <c r="N20" s="113"/>
      <c r="O20" s="113"/>
      <c r="P20" s="113"/>
    </row>
    <row r="21" spans="1:16" ht="15" customHeight="1" x14ac:dyDescent="0.25">
      <c r="B21" s="180">
        <v>2016</v>
      </c>
      <c r="C21" s="181">
        <v>55508</v>
      </c>
      <c r="D21" s="182">
        <f>(C21/C20*100)-100</f>
        <v>-6.0253610306939578</v>
      </c>
      <c r="E21" s="181">
        <v>427</v>
      </c>
      <c r="F21" s="183">
        <f t="shared" si="3"/>
        <v>0.76925848526338547</v>
      </c>
      <c r="G21" s="183">
        <f t="shared" si="2"/>
        <v>-12.5</v>
      </c>
      <c r="J21" s="112"/>
      <c r="K21" s="113"/>
      <c r="L21" s="113"/>
      <c r="M21" s="113"/>
      <c r="N21" s="113"/>
      <c r="O21" s="113"/>
      <c r="P21" s="113"/>
    </row>
    <row r="22" spans="1:16" ht="15" customHeight="1" x14ac:dyDescent="0.25">
      <c r="B22" s="180">
        <v>2017</v>
      </c>
      <c r="C22" s="181">
        <v>49774</v>
      </c>
      <c r="D22" s="182">
        <f t="shared" ref="D22:D25" si="4">(C22/C21*100)-100</f>
        <v>-10.33004251639403</v>
      </c>
      <c r="E22" s="181">
        <v>375</v>
      </c>
      <c r="F22" s="183">
        <f t="shared" ref="F22" si="5">E22/C22*100</f>
        <v>0.75340539237352833</v>
      </c>
      <c r="G22" s="183">
        <f t="shared" ref="G22" si="6">(E22/E21*100)-100</f>
        <v>-12.177985948477755</v>
      </c>
      <c r="J22" s="112"/>
      <c r="K22" s="113"/>
      <c r="L22" s="113"/>
      <c r="M22" s="113"/>
      <c r="N22" s="113"/>
      <c r="O22" s="113"/>
      <c r="P22" s="113"/>
    </row>
    <row r="23" spans="1:16" ht="15" customHeight="1" x14ac:dyDescent="0.25">
      <c r="B23" s="180">
        <v>2018</v>
      </c>
      <c r="C23" s="181">
        <v>44408</v>
      </c>
      <c r="D23" s="182">
        <f t="shared" si="4"/>
        <v>-10.780728894603612</v>
      </c>
      <c r="E23" s="181">
        <v>450</v>
      </c>
      <c r="F23" s="183">
        <f t="shared" ref="F23" si="7">E23/C23*100</f>
        <v>1.0133309313637182</v>
      </c>
      <c r="G23" s="183">
        <f t="shared" ref="G23" si="8">(E23/E22*100)-100</f>
        <v>20</v>
      </c>
      <c r="J23" s="112"/>
      <c r="K23" s="113"/>
      <c r="L23" s="113"/>
      <c r="M23" s="113"/>
      <c r="N23" s="113"/>
      <c r="O23" s="113"/>
      <c r="P23" s="113"/>
    </row>
    <row r="24" spans="1:16" ht="15" customHeight="1" x14ac:dyDescent="0.25">
      <c r="B24" s="205">
        <v>2019</v>
      </c>
      <c r="C24" s="206">
        <v>44570</v>
      </c>
      <c r="D24" s="207">
        <f t="shared" si="4"/>
        <v>0.36479913529095143</v>
      </c>
      <c r="E24" s="206">
        <v>432</v>
      </c>
      <c r="F24" s="208">
        <f t="shared" ref="F24:F25" si="9">E24/C24*100</f>
        <v>0.96926183531523447</v>
      </c>
      <c r="G24" s="208">
        <f t="shared" ref="G24:G25" si="10">(E24/E23*100)-100</f>
        <v>-4</v>
      </c>
      <c r="J24" s="112"/>
      <c r="K24" s="113"/>
      <c r="L24" s="113"/>
      <c r="M24" s="113"/>
      <c r="N24" s="113"/>
      <c r="O24" s="113"/>
      <c r="P24" s="113"/>
    </row>
    <row r="25" spans="1:16" s="39" customFormat="1" ht="15" customHeight="1" x14ac:dyDescent="0.25">
      <c r="B25" s="185">
        <v>2020</v>
      </c>
      <c r="C25" s="186">
        <v>30819</v>
      </c>
      <c r="D25" s="187">
        <f t="shared" si="4"/>
        <v>-30.852591429212467</v>
      </c>
      <c r="E25" s="186">
        <v>344</v>
      </c>
      <c r="F25" s="188">
        <f t="shared" si="9"/>
        <v>1.1161945553067911</v>
      </c>
      <c r="G25" s="188">
        <f t="shared" si="10"/>
        <v>-20.370370370370367</v>
      </c>
      <c r="J25" s="112"/>
      <c r="K25" s="113"/>
      <c r="L25" s="113"/>
      <c r="M25" s="113"/>
      <c r="N25" s="113"/>
      <c r="O25" s="113"/>
      <c r="P25" s="113"/>
    </row>
    <row r="26" spans="1:16" ht="15" customHeight="1" x14ac:dyDescent="0.25">
      <c r="B26" s="22"/>
      <c r="C26" s="22"/>
      <c r="D26" s="22"/>
      <c r="E26" s="21"/>
      <c r="F26" s="21"/>
      <c r="G26" s="21"/>
      <c r="J26" s="112"/>
      <c r="K26" s="113"/>
      <c r="L26" s="113"/>
      <c r="M26" s="113"/>
      <c r="N26" s="113"/>
      <c r="O26" s="113"/>
      <c r="P26" s="113"/>
    </row>
    <row r="27" spans="1:16" ht="30" customHeight="1" x14ac:dyDescent="0.25">
      <c r="A27" s="20" t="s">
        <v>5</v>
      </c>
      <c r="B27" s="247" t="s">
        <v>40</v>
      </c>
      <c r="C27" s="248"/>
      <c r="D27" s="248"/>
      <c r="E27" s="248"/>
      <c r="F27" s="248"/>
      <c r="G27" s="248"/>
      <c r="J27" s="126"/>
      <c r="K27" s="114"/>
      <c r="L27" s="126"/>
      <c r="M27" s="126"/>
      <c r="N27" s="126"/>
      <c r="O27" s="126"/>
      <c r="P27" s="126"/>
    </row>
    <row r="28" spans="1:16" s="147" customFormat="1" ht="15" customHeight="1" x14ac:dyDescent="0.25">
      <c r="A28" s="163" t="s">
        <v>1</v>
      </c>
      <c r="B28" s="216" t="s">
        <v>262</v>
      </c>
      <c r="C28" s="217"/>
    </row>
    <row r="29" spans="1:16" s="161" customFormat="1" ht="15" customHeight="1" x14ac:dyDescent="0.25">
      <c r="A29" s="159" t="s">
        <v>2</v>
      </c>
      <c r="B29" s="215" t="s">
        <v>256</v>
      </c>
      <c r="C29" s="215"/>
      <c r="D29" s="215"/>
      <c r="E29" s="215"/>
      <c r="F29" s="214"/>
      <c r="G29" s="214"/>
      <c r="H29" s="160"/>
    </row>
    <row r="30" spans="1:16" customFormat="1" ht="15" x14ac:dyDescent="0.25">
      <c r="A30" s="158"/>
      <c r="B30" s="158"/>
      <c r="C30" s="158"/>
      <c r="D30" s="158"/>
      <c r="E30" s="158"/>
      <c r="F30" s="158"/>
      <c r="G30" s="46"/>
    </row>
  </sheetData>
  <mergeCells count="10">
    <mergeCell ref="B2:G2"/>
    <mergeCell ref="B3:B4"/>
    <mergeCell ref="C3:D3"/>
    <mergeCell ref="E3:G3"/>
    <mergeCell ref="B27:G27"/>
    <mergeCell ref="J5:J6"/>
    <mergeCell ref="K5:L5"/>
    <mergeCell ref="N5:P5"/>
    <mergeCell ref="B28:C28"/>
    <mergeCell ref="B29:E29"/>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9"/>
  <dimension ref="A1:Q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5.7109375" style="18" customWidth="1"/>
    <col min="11" max="16384" width="8.7109375" style="18"/>
  </cols>
  <sheetData>
    <row r="1" spans="1:17" ht="30" customHeight="1" x14ac:dyDescent="0.25">
      <c r="A1" s="27" t="s">
        <v>0</v>
      </c>
      <c r="B1" s="26"/>
      <c r="C1" s="24" t="s">
        <v>142</v>
      </c>
      <c r="D1" s="32"/>
      <c r="E1" s="25"/>
      <c r="F1" s="25"/>
      <c r="G1" s="24"/>
    </row>
    <row r="2" spans="1:17" s="23" customFormat="1" ht="30" customHeight="1" thickBot="1" x14ac:dyDescent="0.3">
      <c r="B2" s="281" t="s">
        <v>195</v>
      </c>
      <c r="C2" s="281"/>
      <c r="D2" s="281"/>
      <c r="E2" s="282"/>
      <c r="F2" s="282"/>
      <c r="G2" s="282"/>
      <c r="J2" s="108"/>
      <c r="K2" s="108"/>
      <c r="L2" s="108"/>
      <c r="M2" s="108"/>
      <c r="N2" s="108"/>
      <c r="O2" s="108"/>
      <c r="P2" s="108"/>
      <c r="Q2" s="108"/>
    </row>
    <row r="3" spans="1:17" s="23" customFormat="1" ht="30" customHeight="1" x14ac:dyDescent="0.2">
      <c r="B3" s="242" t="s">
        <v>6</v>
      </c>
      <c r="C3" s="244" t="s">
        <v>18</v>
      </c>
      <c r="D3" s="245"/>
      <c r="E3" s="237" t="s">
        <v>8</v>
      </c>
      <c r="F3" s="238"/>
      <c r="G3" s="238"/>
      <c r="J3" s="234"/>
      <c r="K3" s="234"/>
      <c r="L3" s="234"/>
      <c r="M3" s="234"/>
      <c r="N3" s="234"/>
      <c r="O3" s="234"/>
      <c r="P3" s="234"/>
      <c r="Q3" s="234"/>
    </row>
    <row r="4" spans="1:17" s="23" customFormat="1" ht="45" customHeight="1" x14ac:dyDescent="0.2">
      <c r="B4" s="243"/>
      <c r="C4" s="85" t="s">
        <v>7</v>
      </c>
      <c r="D4" s="31" t="s">
        <v>19</v>
      </c>
      <c r="E4" s="85" t="s">
        <v>7</v>
      </c>
      <c r="F4" s="30" t="s">
        <v>20</v>
      </c>
      <c r="G4" s="86" t="s">
        <v>19</v>
      </c>
      <c r="J4" s="234"/>
      <c r="K4" s="234"/>
      <c r="L4" s="234"/>
      <c r="M4" s="111"/>
      <c r="N4" s="234"/>
      <c r="O4" s="234"/>
      <c r="P4" s="234"/>
      <c r="Q4" s="234"/>
    </row>
    <row r="5" spans="1:17" ht="15" customHeight="1" x14ac:dyDescent="0.25">
      <c r="B5" s="170">
        <v>2000</v>
      </c>
      <c r="C5" s="171">
        <v>292440</v>
      </c>
      <c r="D5" s="172" t="s">
        <v>3</v>
      </c>
      <c r="E5" s="171">
        <v>708</v>
      </c>
      <c r="F5" s="173">
        <f t="shared" ref="F5:F18" si="0">E5/C5*100</f>
        <v>0.24210094378334018</v>
      </c>
      <c r="G5" s="173" t="s">
        <v>3</v>
      </c>
      <c r="J5" s="110"/>
      <c r="K5" s="110"/>
      <c r="L5" s="110"/>
      <c r="M5" s="111"/>
      <c r="N5" s="110"/>
      <c r="O5" s="110"/>
      <c r="P5" s="110"/>
      <c r="Q5" s="110"/>
    </row>
    <row r="6" spans="1:17" ht="15" customHeight="1" x14ac:dyDescent="0.25">
      <c r="B6" s="175">
        <v>2001</v>
      </c>
      <c r="C6" s="176">
        <v>305036</v>
      </c>
      <c r="D6" s="177">
        <f t="shared" ref="D6:D25" si="1">(C6/C5*100)-100</f>
        <v>4.3072083162358155</v>
      </c>
      <c r="E6" s="176">
        <v>709</v>
      </c>
      <c r="F6" s="178">
        <f t="shared" si="0"/>
        <v>0.23243158184607718</v>
      </c>
      <c r="G6" s="178">
        <f t="shared" ref="G6:G21" si="2">(E6/E5*100)-100</f>
        <v>0.14124293785312148</v>
      </c>
      <c r="J6" s="113"/>
      <c r="K6" s="113"/>
      <c r="L6" s="113"/>
      <c r="M6" s="128"/>
      <c r="N6" s="113"/>
      <c r="O6" s="113"/>
      <c r="P6" s="113"/>
      <c r="Q6" s="113"/>
    </row>
    <row r="7" spans="1:17" ht="15" customHeight="1" x14ac:dyDescent="0.25">
      <c r="B7" s="180">
        <v>2002</v>
      </c>
      <c r="C7" s="181">
        <v>315146</v>
      </c>
      <c r="D7" s="182">
        <f t="shared" si="1"/>
        <v>3.3143628948714081</v>
      </c>
      <c r="E7" s="181">
        <v>721</v>
      </c>
      <c r="F7" s="183">
        <f t="shared" si="0"/>
        <v>0.22878284985371861</v>
      </c>
      <c r="G7" s="183">
        <f t="shared" si="2"/>
        <v>1.6925246826516229</v>
      </c>
      <c r="J7" s="113"/>
      <c r="K7" s="113"/>
      <c r="L7" s="113"/>
      <c r="M7" s="128"/>
      <c r="N7" s="113"/>
      <c r="O7" s="113"/>
      <c r="P7" s="113"/>
      <c r="Q7" s="113"/>
    </row>
    <row r="8" spans="1:17" ht="15" customHeight="1" x14ac:dyDescent="0.25">
      <c r="B8" s="180">
        <v>2003</v>
      </c>
      <c r="C8" s="181">
        <v>333854</v>
      </c>
      <c r="D8" s="182">
        <f t="shared" si="1"/>
        <v>5.9362961928756732</v>
      </c>
      <c r="E8" s="181">
        <v>735</v>
      </c>
      <c r="F8" s="183">
        <f t="shared" si="0"/>
        <v>0.22015611614657904</v>
      </c>
      <c r="G8" s="183">
        <f t="shared" si="2"/>
        <v>1.9417475728155296</v>
      </c>
      <c r="J8" s="113"/>
      <c r="K8" s="113"/>
      <c r="L8" s="113"/>
      <c r="M8" s="128"/>
      <c r="N8" s="113"/>
      <c r="O8" s="113"/>
      <c r="P8" s="113"/>
      <c r="Q8" s="113"/>
    </row>
    <row r="9" spans="1:17" ht="15" customHeight="1" x14ac:dyDescent="0.25">
      <c r="B9" s="180">
        <v>2004</v>
      </c>
      <c r="C9" s="181">
        <v>347279</v>
      </c>
      <c r="D9" s="182">
        <f t="shared" si="1"/>
        <v>4.021218856146703</v>
      </c>
      <c r="E9" s="181">
        <v>728</v>
      </c>
      <c r="F9" s="183">
        <f t="shared" si="0"/>
        <v>0.2096297213479652</v>
      </c>
      <c r="G9" s="183">
        <f t="shared" si="2"/>
        <v>-0.952380952380949</v>
      </c>
      <c r="J9" s="113"/>
      <c r="K9" s="113"/>
      <c r="L9" s="113"/>
      <c r="M9" s="128"/>
      <c r="N9" s="113"/>
      <c r="O9" s="113"/>
      <c r="P9" s="113"/>
      <c r="Q9" s="113"/>
    </row>
    <row r="10" spans="1:17" ht="15" customHeight="1" x14ac:dyDescent="0.25">
      <c r="B10" s="180">
        <v>2005</v>
      </c>
      <c r="C10" s="181">
        <v>361144</v>
      </c>
      <c r="D10" s="182">
        <f t="shared" si="1"/>
        <v>3.9924671517713506</v>
      </c>
      <c r="E10" s="181">
        <v>748</v>
      </c>
      <c r="F10" s="183">
        <f t="shared" si="0"/>
        <v>0.20711959772279201</v>
      </c>
      <c r="G10" s="183">
        <f t="shared" si="2"/>
        <v>2.7472527472527304</v>
      </c>
      <c r="J10" s="113"/>
      <c r="K10" s="113"/>
      <c r="L10" s="113"/>
      <c r="M10" s="128"/>
      <c r="N10" s="113"/>
      <c r="O10" s="113"/>
      <c r="P10" s="113"/>
      <c r="Q10" s="113"/>
    </row>
    <row r="11" spans="1:17" ht="15" customHeight="1" x14ac:dyDescent="0.25">
      <c r="B11" s="180">
        <v>2006</v>
      </c>
      <c r="C11" s="181">
        <v>380368</v>
      </c>
      <c r="D11" s="182">
        <f t="shared" si="1"/>
        <v>5.3230844206189261</v>
      </c>
      <c r="E11" s="181">
        <v>794</v>
      </c>
      <c r="F11" s="183">
        <f t="shared" si="0"/>
        <v>0.20874521516005551</v>
      </c>
      <c r="G11" s="183">
        <f t="shared" si="2"/>
        <v>6.1497326203208615</v>
      </c>
      <c r="J11" s="113"/>
      <c r="K11" s="113"/>
      <c r="L11" s="113"/>
      <c r="M11" s="128"/>
      <c r="N11" s="113"/>
      <c r="O11" s="113"/>
      <c r="P11" s="113"/>
      <c r="Q11" s="113"/>
    </row>
    <row r="12" spans="1:17" ht="15" customHeight="1" x14ac:dyDescent="0.25">
      <c r="B12" s="180">
        <v>2007</v>
      </c>
      <c r="C12" s="181">
        <v>405108</v>
      </c>
      <c r="D12" s="182">
        <f t="shared" si="1"/>
        <v>6.5042274849619304</v>
      </c>
      <c r="E12" s="181">
        <v>724</v>
      </c>
      <c r="F12" s="183">
        <f t="shared" si="0"/>
        <v>0.17871777402569192</v>
      </c>
      <c r="G12" s="183">
        <f t="shared" si="2"/>
        <v>-8.8161209068010038</v>
      </c>
      <c r="J12" s="113"/>
      <c r="K12" s="113"/>
      <c r="L12" s="113"/>
      <c r="M12" s="128"/>
      <c r="N12" s="113"/>
      <c r="O12" s="113"/>
      <c r="P12" s="113"/>
      <c r="Q12" s="113"/>
    </row>
    <row r="13" spans="1:17" ht="15" customHeight="1" x14ac:dyDescent="0.25">
      <c r="B13" s="180">
        <v>2008</v>
      </c>
      <c r="C13" s="181">
        <v>445359</v>
      </c>
      <c r="D13" s="182">
        <f t="shared" si="1"/>
        <v>9.9358689534642508</v>
      </c>
      <c r="E13" s="181">
        <v>814</v>
      </c>
      <c r="F13" s="183">
        <f t="shared" si="0"/>
        <v>0.18277389701342062</v>
      </c>
      <c r="G13" s="183">
        <f t="shared" si="2"/>
        <v>12.430939226519342</v>
      </c>
      <c r="J13" s="113"/>
      <c r="K13" s="113"/>
      <c r="L13" s="113"/>
      <c r="M13" s="128"/>
      <c r="N13" s="113"/>
      <c r="O13" s="113"/>
      <c r="P13" s="113"/>
      <c r="Q13" s="113"/>
    </row>
    <row r="14" spans="1:17" ht="15" customHeight="1" x14ac:dyDescent="0.25">
      <c r="B14" s="180">
        <v>2009</v>
      </c>
      <c r="C14" s="181">
        <v>488753</v>
      </c>
      <c r="D14" s="182">
        <f t="shared" si="1"/>
        <v>9.7436001068800664</v>
      </c>
      <c r="E14" s="181">
        <v>979</v>
      </c>
      <c r="F14" s="183">
        <f t="shared" si="0"/>
        <v>0.20030567587308928</v>
      </c>
      <c r="G14" s="183">
        <f t="shared" si="2"/>
        <v>20.27027027027026</v>
      </c>
      <c r="J14" s="113"/>
      <c r="K14" s="113"/>
      <c r="L14" s="113"/>
      <c r="M14" s="128"/>
      <c r="N14" s="113"/>
      <c r="O14" s="113"/>
      <c r="P14" s="113"/>
      <c r="Q14" s="113"/>
    </row>
    <row r="15" spans="1:17" ht="15" customHeight="1" x14ac:dyDescent="0.25">
      <c r="B15" s="180">
        <v>2010</v>
      </c>
      <c r="C15" s="181">
        <v>526799</v>
      </c>
      <c r="D15" s="182">
        <f t="shared" si="1"/>
        <v>7.7843000452171083</v>
      </c>
      <c r="E15" s="181">
        <v>1107</v>
      </c>
      <c r="F15" s="183">
        <f t="shared" si="0"/>
        <v>0.21013707315313809</v>
      </c>
      <c r="G15" s="183">
        <f t="shared" si="2"/>
        <v>13.074565883554641</v>
      </c>
      <c r="J15" s="113"/>
      <c r="K15" s="113"/>
      <c r="L15" s="113"/>
      <c r="M15" s="128"/>
      <c r="N15" s="113"/>
      <c r="O15" s="113"/>
      <c r="P15" s="113"/>
      <c r="Q15" s="113"/>
    </row>
    <row r="16" spans="1:17" ht="15" customHeight="1" x14ac:dyDescent="0.25">
      <c r="B16" s="180">
        <v>2011</v>
      </c>
      <c r="C16" s="181">
        <v>569096</v>
      </c>
      <c r="D16" s="182">
        <f t="shared" si="1"/>
        <v>8.0290585213715246</v>
      </c>
      <c r="E16" s="181">
        <v>1251</v>
      </c>
      <c r="F16" s="183">
        <f t="shared" si="0"/>
        <v>0.2198223146885587</v>
      </c>
      <c r="G16" s="183">
        <f t="shared" si="2"/>
        <v>13.00813008130082</v>
      </c>
      <c r="J16" s="113"/>
      <c r="K16" s="113"/>
      <c r="L16" s="113"/>
      <c r="M16" s="128"/>
      <c r="N16" s="113"/>
      <c r="O16" s="113"/>
      <c r="P16" s="113"/>
      <c r="Q16" s="113"/>
    </row>
    <row r="17" spans="1:17" ht="15" customHeight="1" x14ac:dyDescent="0.25">
      <c r="B17" s="180">
        <v>2012</v>
      </c>
      <c r="C17" s="181">
        <v>616286</v>
      </c>
      <c r="D17" s="182">
        <f t="shared" si="1"/>
        <v>8.2920983454461066</v>
      </c>
      <c r="E17" s="181">
        <v>1571</v>
      </c>
      <c r="F17" s="183">
        <f t="shared" si="0"/>
        <v>0.25491411455071183</v>
      </c>
      <c r="G17" s="183">
        <f t="shared" si="2"/>
        <v>25.57953637090327</v>
      </c>
      <c r="J17" s="113"/>
      <c r="K17" s="113"/>
      <c r="L17" s="113"/>
      <c r="M17" s="128"/>
      <c r="N17" s="113"/>
      <c r="O17" s="113"/>
      <c r="P17" s="113"/>
      <c r="Q17" s="113"/>
    </row>
    <row r="18" spans="1:17" ht="15" customHeight="1" x14ac:dyDescent="0.25">
      <c r="B18" s="180">
        <v>2013</v>
      </c>
      <c r="C18" s="181">
        <v>663870</v>
      </c>
      <c r="D18" s="182">
        <f t="shared" si="1"/>
        <v>7.7210905326423216</v>
      </c>
      <c r="E18" s="181">
        <v>1962</v>
      </c>
      <c r="F18" s="183">
        <f t="shared" si="0"/>
        <v>0.29553978941660264</v>
      </c>
      <c r="G18" s="183">
        <f t="shared" si="2"/>
        <v>24.888605983450034</v>
      </c>
      <c r="J18" s="113"/>
      <c r="K18" s="113"/>
      <c r="L18" s="113"/>
      <c r="M18" s="128"/>
      <c r="N18" s="113"/>
      <c r="O18" s="113"/>
      <c r="P18" s="113"/>
      <c r="Q18" s="113"/>
    </row>
    <row r="19" spans="1:17" ht="15" customHeight="1" x14ac:dyDescent="0.25">
      <c r="B19" s="180">
        <v>2014</v>
      </c>
      <c r="C19" s="181">
        <v>704511</v>
      </c>
      <c r="D19" s="182">
        <f t="shared" si="1"/>
        <v>6.1218310813864178</v>
      </c>
      <c r="E19" s="181">
        <v>2523</v>
      </c>
      <c r="F19" s="183">
        <f t="shared" ref="F19:F21" si="3">E19/C19*100</f>
        <v>0.35812073906582015</v>
      </c>
      <c r="G19" s="183">
        <f t="shared" si="2"/>
        <v>28.59327217125383</v>
      </c>
      <c r="J19" s="113"/>
      <c r="K19" s="113"/>
      <c r="L19" s="113"/>
      <c r="M19" s="128"/>
      <c r="N19" s="113"/>
      <c r="O19" s="113"/>
      <c r="P19" s="113"/>
      <c r="Q19" s="113"/>
    </row>
    <row r="20" spans="1:17" ht="15" customHeight="1" x14ac:dyDescent="0.25">
      <c r="B20" s="180">
        <v>2015</v>
      </c>
      <c r="C20" s="181">
        <v>741813</v>
      </c>
      <c r="D20" s="182">
        <f t="shared" si="1"/>
        <v>5.2947363490420969</v>
      </c>
      <c r="E20" s="181">
        <v>2925</v>
      </c>
      <c r="F20" s="183">
        <f t="shared" si="3"/>
        <v>0.39430422491921813</v>
      </c>
      <c r="G20" s="183">
        <f t="shared" si="2"/>
        <v>15.9334126040428</v>
      </c>
      <c r="J20" s="113"/>
      <c r="K20" s="113"/>
      <c r="L20" s="113"/>
      <c r="M20" s="128"/>
      <c r="N20" s="113"/>
      <c r="O20" s="113"/>
      <c r="P20" s="113"/>
      <c r="Q20" s="113"/>
    </row>
    <row r="21" spans="1:17" ht="15" customHeight="1" x14ac:dyDescent="0.25">
      <c r="B21" s="180">
        <v>2016</v>
      </c>
      <c r="C21" s="181">
        <v>772478</v>
      </c>
      <c r="D21" s="182">
        <f t="shared" si="1"/>
        <v>4.1337911306488166</v>
      </c>
      <c r="E21" s="181">
        <v>3166</v>
      </c>
      <c r="F21" s="183">
        <f t="shared" si="3"/>
        <v>0.40984985980183258</v>
      </c>
      <c r="G21" s="183">
        <f t="shared" si="2"/>
        <v>8.2393162393162385</v>
      </c>
      <c r="J21" s="113"/>
      <c r="K21" s="113"/>
      <c r="L21" s="113"/>
      <c r="M21" s="128"/>
      <c r="N21" s="113"/>
      <c r="O21" s="113"/>
      <c r="P21" s="113"/>
      <c r="Q21" s="113"/>
    </row>
    <row r="22" spans="1:17" ht="15" customHeight="1" x14ac:dyDescent="0.25">
      <c r="B22" s="180">
        <v>2017</v>
      </c>
      <c r="C22" s="181">
        <v>779797</v>
      </c>
      <c r="D22" s="182">
        <f t="shared" si="1"/>
        <v>0.94747034867013724</v>
      </c>
      <c r="E22" s="181">
        <v>3320</v>
      </c>
      <c r="F22" s="183">
        <f t="shared" ref="F22" si="4">E22/C22*100</f>
        <v>0.42575183028403546</v>
      </c>
      <c r="G22" s="183">
        <f t="shared" ref="G22" si="5">(E22/E21*100)-100</f>
        <v>4.8641819330385232</v>
      </c>
      <c r="J22" s="113"/>
      <c r="K22" s="113"/>
      <c r="L22" s="113"/>
      <c r="M22" s="128"/>
      <c r="N22" s="113"/>
      <c r="O22" s="113"/>
      <c r="P22" s="113"/>
      <c r="Q22" s="113"/>
    </row>
    <row r="23" spans="1:17" ht="15" customHeight="1" x14ac:dyDescent="0.25">
      <c r="B23" s="180">
        <v>2018</v>
      </c>
      <c r="C23" s="181">
        <v>822361</v>
      </c>
      <c r="D23" s="182">
        <f t="shared" si="1"/>
        <v>5.4583436458462984</v>
      </c>
      <c r="E23" s="181">
        <v>3328</v>
      </c>
      <c r="F23" s="183">
        <f t="shared" ref="F23" si="6">E23/C23*100</f>
        <v>0.40468845190858999</v>
      </c>
      <c r="G23" s="183">
        <f t="shared" ref="G23" si="7">(E23/E22*100)-100</f>
        <v>0.24096385542169685</v>
      </c>
      <c r="J23" s="113"/>
      <c r="K23" s="113"/>
      <c r="L23" s="113"/>
      <c r="M23" s="128"/>
      <c r="N23" s="113"/>
      <c r="O23" s="113"/>
      <c r="P23" s="113"/>
      <c r="Q23" s="113"/>
    </row>
    <row r="24" spans="1:17" ht="15" customHeight="1" x14ac:dyDescent="0.25">
      <c r="B24" s="205">
        <v>2019</v>
      </c>
      <c r="C24" s="206">
        <v>841581</v>
      </c>
      <c r="D24" s="207">
        <f t="shared" si="1"/>
        <v>2.3371730906499835</v>
      </c>
      <c r="E24" s="206">
        <v>3493</v>
      </c>
      <c r="F24" s="208">
        <f t="shared" ref="F24:F25" si="8">E24/C24*100</f>
        <v>0.41505214590158285</v>
      </c>
      <c r="G24" s="208">
        <f t="shared" ref="G24:G25" si="9">(E24/E23*100)-100</f>
        <v>4.9579326923076934</v>
      </c>
      <c r="J24" s="113"/>
      <c r="K24" s="113"/>
      <c r="L24" s="113"/>
      <c r="M24" s="128"/>
      <c r="N24" s="113"/>
      <c r="O24" s="113"/>
      <c r="P24" s="113"/>
      <c r="Q24" s="113"/>
    </row>
    <row r="25" spans="1:17" s="126" customFormat="1" ht="15" customHeight="1" x14ac:dyDescent="0.25">
      <c r="B25" s="185">
        <v>2020</v>
      </c>
      <c r="C25" s="186">
        <v>867777</v>
      </c>
      <c r="D25" s="187">
        <f t="shared" si="1"/>
        <v>3.1127128582988348</v>
      </c>
      <c r="E25" s="186">
        <v>3664</v>
      </c>
      <c r="F25" s="188">
        <f t="shared" si="8"/>
        <v>0.4222282913697874</v>
      </c>
      <c r="G25" s="188">
        <f t="shared" si="9"/>
        <v>4.8955052963068937</v>
      </c>
      <c r="J25" s="113"/>
      <c r="K25" s="113"/>
      <c r="L25" s="113"/>
      <c r="M25" s="128"/>
      <c r="N25" s="113"/>
      <c r="O25" s="113"/>
      <c r="P25" s="113"/>
      <c r="Q25" s="113"/>
    </row>
    <row r="26" spans="1:17" ht="15" customHeight="1" x14ac:dyDescent="0.25">
      <c r="B26" s="22"/>
      <c r="C26" s="22"/>
      <c r="D26" s="22"/>
      <c r="E26" s="21"/>
      <c r="F26" s="21"/>
      <c r="G26" s="21"/>
      <c r="J26" s="113"/>
      <c r="K26" s="113"/>
      <c r="L26" s="113"/>
      <c r="M26" s="128"/>
      <c r="N26" s="113"/>
      <c r="O26" s="113"/>
      <c r="P26" s="113"/>
      <c r="Q26" s="113"/>
    </row>
    <row r="27" spans="1:17" ht="30" customHeight="1" x14ac:dyDescent="0.25">
      <c r="A27" s="20" t="s">
        <v>5</v>
      </c>
      <c r="B27" s="247" t="s">
        <v>41</v>
      </c>
      <c r="C27" s="248"/>
      <c r="D27" s="248"/>
      <c r="E27" s="248"/>
      <c r="F27" s="248"/>
      <c r="G27" s="248"/>
      <c r="J27" s="113"/>
      <c r="K27" s="113"/>
      <c r="L27" s="113"/>
      <c r="M27" s="128"/>
      <c r="N27" s="113"/>
      <c r="O27" s="113"/>
      <c r="P27" s="113"/>
      <c r="Q27" s="114"/>
    </row>
    <row r="28" spans="1:17" s="147" customFormat="1" ht="15" customHeight="1" x14ac:dyDescent="0.25">
      <c r="A28" s="163" t="s">
        <v>1</v>
      </c>
      <c r="B28" s="216" t="s">
        <v>262</v>
      </c>
      <c r="C28" s="217"/>
    </row>
    <row r="29" spans="1:17" s="161" customFormat="1" ht="15" customHeight="1" x14ac:dyDescent="0.25">
      <c r="A29" s="159" t="s">
        <v>2</v>
      </c>
      <c r="B29" s="215" t="s">
        <v>256</v>
      </c>
      <c r="C29" s="215"/>
      <c r="D29" s="215"/>
      <c r="E29" s="215"/>
      <c r="F29" s="214"/>
      <c r="G29" s="214"/>
      <c r="H29" s="160"/>
    </row>
    <row r="30" spans="1:17" customFormat="1" ht="15" x14ac:dyDescent="0.25">
      <c r="A30" s="158"/>
      <c r="B30" s="158"/>
      <c r="C30" s="158"/>
      <c r="D30" s="158"/>
      <c r="E30" s="158"/>
      <c r="F30" s="158"/>
      <c r="G30" s="46"/>
    </row>
  </sheetData>
  <mergeCells count="10">
    <mergeCell ref="B2:G2"/>
    <mergeCell ref="B3:B4"/>
    <mergeCell ref="C3:D3"/>
    <mergeCell ref="E3:G3"/>
    <mergeCell ref="B27:G27"/>
    <mergeCell ref="J3:Q3"/>
    <mergeCell ref="J4:L4"/>
    <mergeCell ref="N4:Q4"/>
    <mergeCell ref="B28:C28"/>
    <mergeCell ref="B29:E29"/>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dimension ref="A1:AH246"/>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34" width="8.7109375" style="73"/>
  </cols>
  <sheetData>
    <row r="1" spans="1:7" s="73" customFormat="1" ht="30" customHeight="1" x14ac:dyDescent="0.25">
      <c r="A1" s="70" t="s">
        <v>0</v>
      </c>
      <c r="B1" s="67"/>
      <c r="C1" s="24" t="s">
        <v>142</v>
      </c>
      <c r="D1" s="68"/>
      <c r="E1" s="69"/>
      <c r="F1" s="69"/>
      <c r="G1" s="24"/>
    </row>
    <row r="2" spans="1:7" s="73" customFormat="1" ht="30" customHeight="1" thickBot="1" x14ac:dyDescent="0.3">
      <c r="A2" s="71"/>
      <c r="B2" s="252" t="s">
        <v>148</v>
      </c>
      <c r="C2" s="252"/>
      <c r="D2" s="252"/>
      <c r="E2" s="253"/>
      <c r="F2" s="253"/>
      <c r="G2" s="253"/>
    </row>
    <row r="3" spans="1:7" s="73" customFormat="1" ht="30" customHeight="1" x14ac:dyDescent="0.25">
      <c r="A3" s="71"/>
      <c r="B3" s="242" t="s">
        <v>6</v>
      </c>
      <c r="C3" s="244" t="s">
        <v>16</v>
      </c>
      <c r="D3" s="245"/>
      <c r="E3" s="237" t="s">
        <v>17</v>
      </c>
      <c r="F3" s="238"/>
      <c r="G3" s="238"/>
    </row>
    <row r="4" spans="1:7" s="73" customFormat="1" ht="45" customHeight="1" x14ac:dyDescent="0.25">
      <c r="A4" s="71"/>
      <c r="B4" s="243"/>
      <c r="C4" s="85" t="s">
        <v>7</v>
      </c>
      <c r="D4" s="31" t="s">
        <v>19</v>
      </c>
      <c r="E4" s="85" t="s">
        <v>7</v>
      </c>
      <c r="F4" s="30" t="s">
        <v>21</v>
      </c>
      <c r="G4" s="86" t="s">
        <v>19</v>
      </c>
    </row>
    <row r="5" spans="1:7" x14ac:dyDescent="0.25">
      <c r="B5" s="170">
        <v>2000</v>
      </c>
      <c r="C5" s="190" t="s">
        <v>3</v>
      </c>
      <c r="D5" s="191" t="s">
        <v>3</v>
      </c>
      <c r="E5" s="171" t="s">
        <v>3</v>
      </c>
      <c r="F5" s="173" t="s">
        <v>3</v>
      </c>
      <c r="G5" s="173" t="s">
        <v>3</v>
      </c>
    </row>
    <row r="6" spans="1:7" s="73" customFormat="1" x14ac:dyDescent="0.25">
      <c r="A6" s="41"/>
      <c r="B6" s="175">
        <v>2001</v>
      </c>
      <c r="C6" s="192" t="s">
        <v>3</v>
      </c>
      <c r="D6" s="193" t="s">
        <v>3</v>
      </c>
      <c r="E6" s="176" t="s">
        <v>3</v>
      </c>
      <c r="F6" s="194" t="s">
        <v>3</v>
      </c>
      <c r="G6" s="178" t="s">
        <v>3</v>
      </c>
    </row>
    <row r="7" spans="1:7" x14ac:dyDescent="0.25">
      <c r="B7" s="180">
        <v>2002</v>
      </c>
      <c r="C7" s="195" t="s">
        <v>3</v>
      </c>
      <c r="D7" s="196" t="s">
        <v>3</v>
      </c>
      <c r="E7" s="181" t="s">
        <v>3</v>
      </c>
      <c r="F7" s="197" t="s">
        <v>3</v>
      </c>
      <c r="G7" s="183" t="s">
        <v>3</v>
      </c>
    </row>
    <row r="8" spans="1:7" s="73" customFormat="1" x14ac:dyDescent="0.25">
      <c r="A8" s="41"/>
      <c r="B8" s="180">
        <v>2003</v>
      </c>
      <c r="C8" s="195" t="s">
        <v>3</v>
      </c>
      <c r="D8" s="196" t="s">
        <v>3</v>
      </c>
      <c r="E8" s="181" t="s">
        <v>3</v>
      </c>
      <c r="F8" s="197" t="s">
        <v>3</v>
      </c>
      <c r="G8" s="183" t="s">
        <v>3</v>
      </c>
    </row>
    <row r="9" spans="1:7" x14ac:dyDescent="0.25">
      <c r="B9" s="180">
        <v>2004</v>
      </c>
      <c r="C9" s="195" t="s">
        <v>3</v>
      </c>
      <c r="D9" s="196" t="s">
        <v>3</v>
      </c>
      <c r="E9" s="181" t="s">
        <v>3</v>
      </c>
      <c r="F9" s="197" t="s">
        <v>3</v>
      </c>
      <c r="G9" s="183" t="s">
        <v>3</v>
      </c>
    </row>
    <row r="10" spans="1:7" s="73" customFormat="1" x14ac:dyDescent="0.25">
      <c r="A10" s="41"/>
      <c r="B10" s="180">
        <v>2005</v>
      </c>
      <c r="C10" s="195" t="s">
        <v>3</v>
      </c>
      <c r="D10" s="196" t="s">
        <v>3</v>
      </c>
      <c r="E10" s="181" t="s">
        <v>3</v>
      </c>
      <c r="F10" s="197" t="s">
        <v>3</v>
      </c>
      <c r="G10" s="183" t="s">
        <v>3</v>
      </c>
    </row>
    <row r="11" spans="1:7" x14ac:dyDescent="0.25">
      <c r="B11" s="180">
        <v>2006</v>
      </c>
      <c r="C11" s="195" t="s">
        <v>3</v>
      </c>
      <c r="D11" s="196" t="s">
        <v>3</v>
      </c>
      <c r="E11" s="181" t="s">
        <v>3</v>
      </c>
      <c r="F11" s="197" t="s">
        <v>3</v>
      </c>
      <c r="G11" s="183" t="s">
        <v>3</v>
      </c>
    </row>
    <row r="12" spans="1:7" s="73" customFormat="1" x14ac:dyDescent="0.25">
      <c r="A12" s="41"/>
      <c r="B12" s="180">
        <v>2007</v>
      </c>
      <c r="C12" s="195" t="s">
        <v>3</v>
      </c>
      <c r="D12" s="196" t="s">
        <v>3</v>
      </c>
      <c r="E12" s="181" t="s">
        <v>3</v>
      </c>
      <c r="F12" s="197" t="s">
        <v>3</v>
      </c>
      <c r="G12" s="183" t="s">
        <v>3</v>
      </c>
    </row>
    <row r="13" spans="1:7" x14ac:dyDescent="0.25">
      <c r="B13" s="180">
        <v>2008</v>
      </c>
      <c r="C13" s="195" t="s">
        <v>3</v>
      </c>
      <c r="D13" s="196" t="s">
        <v>3</v>
      </c>
      <c r="E13" s="181" t="s">
        <v>3</v>
      </c>
      <c r="F13" s="197" t="s">
        <v>3</v>
      </c>
      <c r="G13" s="183" t="s">
        <v>3</v>
      </c>
    </row>
    <row r="14" spans="1:7" s="73" customFormat="1" x14ac:dyDescent="0.25">
      <c r="A14" s="41"/>
      <c r="B14" s="180">
        <v>2009</v>
      </c>
      <c r="C14" s="195" t="s">
        <v>3</v>
      </c>
      <c r="D14" s="196" t="s">
        <v>3</v>
      </c>
      <c r="E14" s="181">
        <v>23787</v>
      </c>
      <c r="F14" s="197" t="s">
        <v>3</v>
      </c>
      <c r="G14" s="183" t="s">
        <v>3</v>
      </c>
    </row>
    <row r="15" spans="1:7" x14ac:dyDescent="0.25">
      <c r="B15" s="180">
        <v>2010</v>
      </c>
      <c r="C15" s="195" t="s">
        <v>3</v>
      </c>
      <c r="D15" s="196" t="s">
        <v>3</v>
      </c>
      <c r="E15" s="181" t="s">
        <v>3</v>
      </c>
      <c r="F15" s="197" t="s">
        <v>3</v>
      </c>
      <c r="G15" s="183" t="s">
        <v>3</v>
      </c>
    </row>
    <row r="16" spans="1:7" s="73" customFormat="1" x14ac:dyDescent="0.25">
      <c r="A16" s="41"/>
      <c r="B16" s="180">
        <v>2011</v>
      </c>
      <c r="C16" s="195" t="s">
        <v>3</v>
      </c>
      <c r="D16" s="196" t="s">
        <v>3</v>
      </c>
      <c r="E16" s="181" t="s">
        <v>3</v>
      </c>
      <c r="F16" s="197" t="s">
        <v>3</v>
      </c>
      <c r="G16" s="183" t="s">
        <v>3</v>
      </c>
    </row>
    <row r="17" spans="1:8" x14ac:dyDescent="0.25">
      <c r="B17" s="180">
        <v>2012</v>
      </c>
      <c r="C17" s="195" t="s">
        <v>3</v>
      </c>
      <c r="D17" s="196" t="s">
        <v>3</v>
      </c>
      <c r="E17" s="181">
        <v>2761</v>
      </c>
      <c r="F17" s="197" t="s">
        <v>3</v>
      </c>
      <c r="G17" s="183" t="s">
        <v>3</v>
      </c>
    </row>
    <row r="18" spans="1:8" s="73" customFormat="1" x14ac:dyDescent="0.25">
      <c r="A18" s="41"/>
      <c r="B18" s="180">
        <v>2013</v>
      </c>
      <c r="C18" s="195" t="s">
        <v>3</v>
      </c>
      <c r="D18" s="196" t="s">
        <v>3</v>
      </c>
      <c r="E18" s="181">
        <v>4651</v>
      </c>
      <c r="F18" s="197" t="s">
        <v>3</v>
      </c>
      <c r="G18" s="183">
        <f t="shared" ref="G18:G22" si="0">(E18/E17*100)-100</f>
        <v>68.453458891705907</v>
      </c>
    </row>
    <row r="19" spans="1:8" s="73" customFormat="1" x14ac:dyDescent="0.25">
      <c r="A19" s="41"/>
      <c r="B19" s="180">
        <v>2014</v>
      </c>
      <c r="C19" s="195" t="s">
        <v>3</v>
      </c>
      <c r="D19" s="196" t="s">
        <v>3</v>
      </c>
      <c r="E19" s="198">
        <v>5098</v>
      </c>
      <c r="F19" s="197" t="s">
        <v>3</v>
      </c>
      <c r="G19" s="183">
        <f t="shared" si="0"/>
        <v>9.6108363792732661</v>
      </c>
    </row>
    <row r="20" spans="1:8" s="73" customFormat="1" x14ac:dyDescent="0.25">
      <c r="A20" s="41"/>
      <c r="B20" s="180">
        <v>2015</v>
      </c>
      <c r="C20" s="195" t="s">
        <v>3</v>
      </c>
      <c r="D20" s="196" t="s">
        <v>3</v>
      </c>
      <c r="E20" s="198">
        <v>6715</v>
      </c>
      <c r="F20" s="197" t="s">
        <v>3</v>
      </c>
      <c r="G20" s="183">
        <f t="shared" si="0"/>
        <v>31.718320910160855</v>
      </c>
    </row>
    <row r="21" spans="1:8" s="73" customFormat="1" x14ac:dyDescent="0.25">
      <c r="A21" s="41"/>
      <c r="B21" s="180">
        <v>2016</v>
      </c>
      <c r="C21" s="195" t="s">
        <v>3</v>
      </c>
      <c r="D21" s="196" t="s">
        <v>3</v>
      </c>
      <c r="E21" s="198">
        <v>3908</v>
      </c>
      <c r="F21" s="197" t="s">
        <v>3</v>
      </c>
      <c r="G21" s="183">
        <f t="shared" si="0"/>
        <v>-41.801935964259116</v>
      </c>
    </row>
    <row r="22" spans="1:8" s="73" customFormat="1" x14ac:dyDescent="0.25">
      <c r="A22" s="41"/>
      <c r="B22" s="180">
        <v>2017</v>
      </c>
      <c r="C22" s="195" t="s">
        <v>3</v>
      </c>
      <c r="D22" s="196" t="s">
        <v>3</v>
      </c>
      <c r="E22" s="198">
        <v>2962</v>
      </c>
      <c r="F22" s="197" t="s">
        <v>3</v>
      </c>
      <c r="G22" s="183">
        <f t="shared" si="0"/>
        <v>-24.206755373592628</v>
      </c>
    </row>
    <row r="23" spans="1:8" s="73" customFormat="1" x14ac:dyDescent="0.25">
      <c r="A23" s="41"/>
      <c r="B23" s="180">
        <v>2018</v>
      </c>
      <c r="C23" s="195" t="s">
        <v>3</v>
      </c>
      <c r="D23" s="196" t="s">
        <v>3</v>
      </c>
      <c r="E23" s="198">
        <v>1910</v>
      </c>
      <c r="F23" s="197" t="s">
        <v>3</v>
      </c>
      <c r="G23" s="183">
        <f>(E23/E22*100)-100</f>
        <v>-35.516542876434841</v>
      </c>
    </row>
    <row r="24" spans="1:8" s="73" customFormat="1" x14ac:dyDescent="0.25">
      <c r="A24" s="41"/>
      <c r="B24" s="205">
        <v>2019</v>
      </c>
      <c r="C24" s="210" t="s">
        <v>3</v>
      </c>
      <c r="D24" s="211" t="s">
        <v>3</v>
      </c>
      <c r="E24" s="212">
        <v>1708</v>
      </c>
      <c r="F24" s="213" t="s">
        <v>3</v>
      </c>
      <c r="G24" s="208">
        <f t="shared" ref="G24" si="1">(E24/E23*100)-100</f>
        <v>-10.575916230366488</v>
      </c>
    </row>
    <row r="25" spans="1:8" x14ac:dyDescent="0.25">
      <c r="B25" s="185">
        <v>2020</v>
      </c>
      <c r="C25" s="199" t="s">
        <v>3</v>
      </c>
      <c r="D25" s="200" t="s">
        <v>3</v>
      </c>
      <c r="E25" s="186" t="s">
        <v>3</v>
      </c>
      <c r="F25" s="201" t="s">
        <v>3</v>
      </c>
      <c r="G25" s="188" t="s">
        <v>3</v>
      </c>
    </row>
    <row r="26" spans="1:8" s="73" customFormat="1" x14ac:dyDescent="0.25">
      <c r="A26" s="41"/>
      <c r="B26" s="74"/>
      <c r="C26" s="74"/>
      <c r="D26" s="74"/>
      <c r="E26" s="75"/>
      <c r="F26" s="75"/>
      <c r="G26" s="75"/>
    </row>
    <row r="27" spans="1:8" s="73" customFormat="1" ht="75" customHeight="1" x14ac:dyDescent="0.25">
      <c r="A27" s="72" t="s">
        <v>4</v>
      </c>
      <c r="B27" s="251" t="s">
        <v>149</v>
      </c>
      <c r="C27" s="251"/>
      <c r="D27" s="251"/>
      <c r="E27" s="251"/>
      <c r="F27" s="251"/>
      <c r="G27" s="251"/>
    </row>
    <row r="28" spans="1:8" s="147" customFormat="1" ht="30" customHeight="1" x14ac:dyDescent="0.25">
      <c r="A28" s="145" t="s">
        <v>5</v>
      </c>
      <c r="B28" s="246" t="s">
        <v>85</v>
      </c>
      <c r="C28" s="246"/>
      <c r="D28" s="246"/>
      <c r="E28" s="246"/>
      <c r="F28" s="246"/>
      <c r="G28" s="246"/>
    </row>
    <row r="29" spans="1:8" s="147" customFormat="1" ht="15" customHeight="1" x14ac:dyDescent="0.25">
      <c r="A29" s="163" t="s">
        <v>1</v>
      </c>
      <c r="B29" s="216" t="s">
        <v>262</v>
      </c>
      <c r="C29" s="217"/>
    </row>
    <row r="30" spans="1:8" s="161" customFormat="1" ht="15" customHeight="1" x14ac:dyDescent="0.25">
      <c r="A30" s="159" t="s">
        <v>2</v>
      </c>
      <c r="B30" s="215" t="s">
        <v>256</v>
      </c>
      <c r="C30" s="215"/>
      <c r="D30" s="215"/>
      <c r="E30" s="215"/>
      <c r="F30" s="214"/>
      <c r="G30" s="214"/>
      <c r="H30" s="160"/>
    </row>
    <row r="31" spans="1:8" s="73" customFormat="1" x14ac:dyDescent="0.25">
      <c r="A31" s="41"/>
      <c r="B31" s="41"/>
      <c r="C31" s="41"/>
      <c r="D31" s="41"/>
      <c r="E31" s="76"/>
      <c r="F31" s="76"/>
      <c r="G31" s="76"/>
    </row>
    <row r="32" spans="1:8" s="73" customFormat="1" x14ac:dyDescent="0.25">
      <c r="A32" s="41"/>
      <c r="B32" s="41"/>
      <c r="C32" s="41"/>
      <c r="D32" s="41"/>
      <c r="E32" s="76"/>
      <c r="F32" s="76"/>
      <c r="G32" s="76"/>
    </row>
    <row r="33" spans="1:7" s="73" customFormat="1" x14ac:dyDescent="0.25">
      <c r="A33" s="41"/>
      <c r="B33" s="41"/>
      <c r="C33" s="41"/>
      <c r="D33" s="41"/>
      <c r="E33" s="76"/>
      <c r="F33" s="76"/>
      <c r="G33" s="76"/>
    </row>
    <row r="34" spans="1:7" s="73" customFormat="1" x14ac:dyDescent="0.25">
      <c r="A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row r="124" spans="1:7" s="73" customFormat="1" x14ac:dyDescent="0.25">
      <c r="A124" s="41"/>
      <c r="B124" s="41"/>
      <c r="C124" s="41"/>
      <c r="D124" s="41"/>
      <c r="E124" s="76"/>
      <c r="F124" s="76"/>
      <c r="G124" s="76"/>
    </row>
    <row r="125" spans="1:7" s="73" customFormat="1" x14ac:dyDescent="0.25">
      <c r="A125" s="41"/>
      <c r="B125" s="41"/>
      <c r="C125" s="41"/>
      <c r="D125" s="41"/>
      <c r="E125" s="76"/>
      <c r="F125" s="76"/>
      <c r="G125" s="76"/>
    </row>
    <row r="126" spans="1:7" s="73" customFormat="1" x14ac:dyDescent="0.25">
      <c r="A126" s="41"/>
      <c r="B126" s="41"/>
      <c r="C126" s="41"/>
      <c r="D126" s="41"/>
      <c r="E126" s="76"/>
      <c r="F126" s="76"/>
      <c r="G126" s="76"/>
    </row>
    <row r="127" spans="1:7" s="73" customFormat="1" x14ac:dyDescent="0.25">
      <c r="A127" s="41"/>
      <c r="B127" s="41"/>
      <c r="C127" s="41"/>
      <c r="D127" s="41"/>
      <c r="E127" s="76"/>
      <c r="F127" s="76"/>
      <c r="G127" s="76"/>
    </row>
    <row r="128" spans="1:7" s="73" customFormat="1" x14ac:dyDescent="0.25">
      <c r="A128" s="41"/>
      <c r="B128" s="41"/>
      <c r="C128" s="41"/>
      <c r="D128" s="41"/>
      <c r="E128" s="76"/>
      <c r="F128" s="76"/>
      <c r="G128" s="76"/>
    </row>
    <row r="129" spans="1:7" s="73" customFormat="1" x14ac:dyDescent="0.25">
      <c r="A129" s="41"/>
      <c r="B129" s="41"/>
      <c r="C129" s="41"/>
      <c r="D129" s="41"/>
      <c r="E129" s="76"/>
      <c r="F129" s="76"/>
      <c r="G129" s="76"/>
    </row>
    <row r="130" spans="1:7" s="73" customFormat="1" x14ac:dyDescent="0.25">
      <c r="A130" s="41"/>
      <c r="B130" s="41"/>
      <c r="C130" s="41"/>
      <c r="D130" s="41"/>
      <c r="E130" s="76"/>
      <c r="F130" s="76"/>
      <c r="G130" s="76"/>
    </row>
    <row r="131" spans="1:7" s="73" customFormat="1" x14ac:dyDescent="0.25">
      <c r="A131" s="41"/>
      <c r="B131" s="41"/>
      <c r="C131" s="41"/>
      <c r="D131" s="41"/>
      <c r="E131" s="76"/>
      <c r="F131" s="76"/>
      <c r="G131" s="76"/>
    </row>
    <row r="132" spans="1:7" s="73" customFormat="1" x14ac:dyDescent="0.25">
      <c r="A132" s="41"/>
      <c r="B132" s="41"/>
      <c r="C132" s="41"/>
      <c r="D132" s="41"/>
      <c r="E132" s="76"/>
      <c r="F132" s="76"/>
      <c r="G132" s="76"/>
    </row>
    <row r="133" spans="1:7" s="73" customFormat="1" x14ac:dyDescent="0.25">
      <c r="A133" s="41"/>
      <c r="B133" s="41"/>
      <c r="C133" s="41"/>
      <c r="D133" s="41"/>
      <c r="E133" s="76"/>
      <c r="F133" s="76"/>
      <c r="G133" s="76"/>
    </row>
    <row r="134" spans="1:7" s="73" customFormat="1" x14ac:dyDescent="0.25">
      <c r="A134" s="41"/>
      <c r="B134" s="41"/>
      <c r="C134" s="41"/>
      <c r="D134" s="41"/>
      <c r="E134" s="76"/>
      <c r="F134" s="76"/>
      <c r="G134" s="76"/>
    </row>
    <row r="135" spans="1:7" s="73" customFormat="1" x14ac:dyDescent="0.25">
      <c r="A135" s="41"/>
      <c r="B135" s="41"/>
      <c r="C135" s="41"/>
      <c r="D135" s="41"/>
      <c r="E135" s="76"/>
      <c r="F135" s="76"/>
      <c r="G135" s="76"/>
    </row>
    <row r="136" spans="1:7" s="73" customFormat="1" x14ac:dyDescent="0.25">
      <c r="A136" s="41"/>
      <c r="B136" s="41"/>
      <c r="C136" s="41"/>
      <c r="D136" s="41"/>
      <c r="E136" s="76"/>
      <c r="F136" s="76"/>
      <c r="G136" s="76"/>
    </row>
    <row r="137" spans="1:7" s="73" customFormat="1" x14ac:dyDescent="0.25">
      <c r="A137" s="41"/>
      <c r="B137" s="41"/>
      <c r="C137" s="41"/>
      <c r="D137" s="41"/>
      <c r="E137" s="76"/>
      <c r="F137" s="76"/>
      <c r="G137" s="76"/>
    </row>
    <row r="138" spans="1:7" s="73" customFormat="1" x14ac:dyDescent="0.25">
      <c r="A138" s="41"/>
      <c r="B138" s="41"/>
      <c r="C138" s="41"/>
      <c r="D138" s="41"/>
      <c r="E138" s="76"/>
      <c r="F138" s="76"/>
      <c r="G138" s="76"/>
    </row>
    <row r="139" spans="1:7" s="73" customFormat="1" x14ac:dyDescent="0.25">
      <c r="A139" s="41"/>
      <c r="B139" s="41"/>
      <c r="C139" s="41"/>
      <c r="D139" s="41"/>
      <c r="E139" s="76"/>
      <c r="F139" s="76"/>
      <c r="G139" s="76"/>
    </row>
    <row r="140" spans="1:7" s="73" customFormat="1" x14ac:dyDescent="0.25">
      <c r="A140" s="41"/>
      <c r="B140" s="41"/>
      <c r="C140" s="41"/>
      <c r="D140" s="41"/>
      <c r="E140" s="76"/>
      <c r="F140" s="76"/>
      <c r="G140" s="76"/>
    </row>
    <row r="141" spans="1:7" s="73" customFormat="1" x14ac:dyDescent="0.25">
      <c r="A141" s="41"/>
      <c r="B141" s="41"/>
      <c r="C141" s="41"/>
      <c r="D141" s="41"/>
      <c r="E141" s="76"/>
      <c r="F141" s="76"/>
      <c r="G141" s="76"/>
    </row>
    <row r="142" spans="1:7" s="73" customFormat="1" x14ac:dyDescent="0.25">
      <c r="A142" s="41"/>
      <c r="B142" s="41"/>
      <c r="C142" s="41"/>
      <c r="D142" s="41"/>
      <c r="E142" s="76"/>
      <c r="F142" s="76"/>
      <c r="G142" s="76"/>
    </row>
    <row r="143" spans="1:7" s="73" customFormat="1" x14ac:dyDescent="0.25">
      <c r="A143" s="41"/>
      <c r="B143" s="41"/>
      <c r="C143" s="41"/>
      <c r="D143" s="41"/>
      <c r="E143" s="76"/>
      <c r="F143" s="76"/>
      <c r="G143" s="76"/>
    </row>
    <row r="144" spans="1:7" s="73" customFormat="1" x14ac:dyDescent="0.25">
      <c r="A144" s="41"/>
      <c r="B144" s="41"/>
      <c r="C144" s="41"/>
      <c r="D144" s="41"/>
      <c r="E144" s="76"/>
      <c r="F144" s="76"/>
      <c r="G144" s="76"/>
    </row>
    <row r="145" spans="1:7" s="73" customFormat="1" x14ac:dyDescent="0.25">
      <c r="A145" s="41"/>
      <c r="B145" s="41"/>
      <c r="C145" s="41"/>
      <c r="D145" s="41"/>
      <c r="E145" s="76"/>
      <c r="F145" s="76"/>
      <c r="G145" s="76"/>
    </row>
    <row r="146" spans="1:7" s="73" customFormat="1" x14ac:dyDescent="0.25">
      <c r="A146" s="41"/>
      <c r="B146" s="41"/>
      <c r="C146" s="41"/>
      <c r="D146" s="41"/>
      <c r="E146" s="76"/>
      <c r="F146" s="76"/>
      <c r="G146" s="76"/>
    </row>
    <row r="147" spans="1:7" s="73" customFormat="1" x14ac:dyDescent="0.25">
      <c r="A147" s="41"/>
      <c r="B147" s="41"/>
      <c r="C147" s="41"/>
      <c r="D147" s="41"/>
      <c r="E147" s="76"/>
      <c r="F147" s="76"/>
      <c r="G147" s="76"/>
    </row>
    <row r="148" spans="1:7" s="73" customFormat="1" x14ac:dyDescent="0.25">
      <c r="A148" s="41"/>
      <c r="B148" s="41"/>
      <c r="C148" s="41"/>
      <c r="D148" s="41"/>
      <c r="E148" s="76"/>
      <c r="F148" s="76"/>
      <c r="G148" s="76"/>
    </row>
    <row r="149" spans="1:7" s="73" customFormat="1" x14ac:dyDescent="0.25">
      <c r="A149" s="41"/>
      <c r="B149" s="41"/>
      <c r="C149" s="41"/>
      <c r="D149" s="41"/>
      <c r="E149" s="76"/>
      <c r="F149" s="76"/>
      <c r="G149" s="76"/>
    </row>
    <row r="150" spans="1:7" s="73" customFormat="1" x14ac:dyDescent="0.25">
      <c r="A150" s="41"/>
      <c r="B150" s="41"/>
      <c r="C150" s="41"/>
      <c r="D150" s="41"/>
      <c r="E150" s="76"/>
      <c r="F150" s="76"/>
      <c r="G150" s="76"/>
    </row>
    <row r="151" spans="1:7" s="73" customFormat="1" x14ac:dyDescent="0.25">
      <c r="A151" s="41"/>
      <c r="B151" s="41"/>
      <c r="C151" s="41"/>
      <c r="D151" s="41"/>
      <c r="E151" s="76"/>
      <c r="F151" s="76"/>
      <c r="G151" s="76"/>
    </row>
    <row r="152" spans="1:7" s="73" customFormat="1" x14ac:dyDescent="0.25">
      <c r="A152" s="41"/>
      <c r="B152" s="41"/>
      <c r="C152" s="41"/>
      <c r="D152" s="41"/>
      <c r="E152" s="76"/>
      <c r="F152" s="76"/>
      <c r="G152" s="76"/>
    </row>
    <row r="153" spans="1:7" s="73" customFormat="1" x14ac:dyDescent="0.25">
      <c r="A153" s="41"/>
      <c r="B153" s="41"/>
      <c r="C153" s="41"/>
      <c r="D153" s="41"/>
      <c r="E153" s="76"/>
      <c r="F153" s="76"/>
      <c r="G153" s="76"/>
    </row>
    <row r="154" spans="1:7" s="73" customFormat="1" x14ac:dyDescent="0.25">
      <c r="A154" s="41"/>
      <c r="B154" s="41"/>
      <c r="C154" s="41"/>
      <c r="D154" s="41"/>
      <c r="E154" s="76"/>
      <c r="F154" s="76"/>
      <c r="G154" s="76"/>
    </row>
    <row r="155" spans="1:7" s="73" customFormat="1" x14ac:dyDescent="0.25">
      <c r="A155" s="41"/>
      <c r="B155" s="41"/>
      <c r="C155" s="41"/>
      <c r="D155" s="41"/>
      <c r="E155" s="76"/>
      <c r="F155" s="76"/>
      <c r="G155" s="76"/>
    </row>
    <row r="156" spans="1:7" s="73" customFormat="1" x14ac:dyDescent="0.25">
      <c r="A156" s="41"/>
      <c r="B156" s="41"/>
      <c r="C156" s="41"/>
      <c r="D156" s="41"/>
      <c r="E156" s="76"/>
      <c r="F156" s="76"/>
      <c r="G156" s="76"/>
    </row>
    <row r="157" spans="1:7" s="73" customFormat="1" x14ac:dyDescent="0.25">
      <c r="A157" s="41"/>
      <c r="B157" s="41"/>
      <c r="C157" s="41"/>
      <c r="D157" s="41"/>
      <c r="E157" s="76"/>
      <c r="F157" s="76"/>
      <c r="G157" s="76"/>
    </row>
    <row r="158" spans="1:7" s="73" customFormat="1" x14ac:dyDescent="0.25">
      <c r="A158" s="41"/>
      <c r="B158" s="41"/>
      <c r="C158" s="41"/>
      <c r="D158" s="41"/>
      <c r="E158" s="76"/>
      <c r="F158" s="76"/>
      <c r="G158" s="76"/>
    </row>
    <row r="159" spans="1:7" s="73" customFormat="1" x14ac:dyDescent="0.25">
      <c r="A159" s="41"/>
      <c r="B159" s="41"/>
      <c r="C159" s="41"/>
      <c r="D159" s="41"/>
      <c r="E159" s="76"/>
      <c r="F159" s="76"/>
      <c r="G159" s="76"/>
    </row>
    <row r="160" spans="1:7" s="73" customFormat="1" x14ac:dyDescent="0.25">
      <c r="A160" s="41"/>
      <c r="B160" s="41"/>
      <c r="C160" s="41"/>
      <c r="D160" s="41"/>
      <c r="E160" s="76"/>
      <c r="F160" s="76"/>
      <c r="G160" s="76"/>
    </row>
    <row r="161" spans="1:7" s="73" customFormat="1" x14ac:dyDescent="0.25">
      <c r="A161" s="41"/>
      <c r="B161" s="41"/>
      <c r="C161" s="41"/>
      <c r="D161" s="41"/>
      <c r="E161" s="76"/>
      <c r="F161" s="76"/>
      <c r="G161" s="76"/>
    </row>
    <row r="162" spans="1:7" s="73" customFormat="1" x14ac:dyDescent="0.25">
      <c r="A162" s="41"/>
      <c r="B162" s="41"/>
      <c r="C162" s="41"/>
      <c r="D162" s="41"/>
      <c r="E162" s="76"/>
      <c r="F162" s="76"/>
      <c r="G162" s="76"/>
    </row>
    <row r="163" spans="1:7" s="73" customFormat="1" x14ac:dyDescent="0.25">
      <c r="A163" s="41"/>
      <c r="B163" s="41"/>
      <c r="C163" s="41"/>
      <c r="D163" s="41"/>
      <c r="E163" s="76"/>
      <c r="F163" s="76"/>
      <c r="G163" s="76"/>
    </row>
    <row r="164" spans="1:7" s="73" customFormat="1" x14ac:dyDescent="0.25">
      <c r="A164" s="41"/>
      <c r="B164" s="41"/>
      <c r="C164" s="41"/>
      <c r="D164" s="41"/>
      <c r="E164" s="76"/>
      <c r="F164" s="76"/>
      <c r="G164" s="76"/>
    </row>
    <row r="165" spans="1:7" s="73" customFormat="1" x14ac:dyDescent="0.25">
      <c r="A165" s="41"/>
      <c r="B165" s="41"/>
      <c r="C165" s="41"/>
      <c r="D165" s="41"/>
      <c r="E165" s="76"/>
      <c r="F165" s="76"/>
      <c r="G165" s="76"/>
    </row>
    <row r="166" spans="1:7" s="73" customFormat="1" x14ac:dyDescent="0.25">
      <c r="A166" s="41"/>
      <c r="B166" s="41"/>
      <c r="C166" s="41"/>
      <c r="D166" s="41"/>
      <c r="E166" s="76"/>
      <c r="F166" s="76"/>
      <c r="G166" s="76"/>
    </row>
    <row r="167" spans="1:7" s="73" customFormat="1" x14ac:dyDescent="0.25">
      <c r="A167" s="41"/>
      <c r="B167" s="41"/>
      <c r="C167" s="41"/>
      <c r="D167" s="41"/>
      <c r="E167" s="76"/>
      <c r="F167" s="76"/>
      <c r="G167" s="76"/>
    </row>
    <row r="168" spans="1:7" s="73" customFormat="1" x14ac:dyDescent="0.25">
      <c r="A168" s="41"/>
      <c r="B168" s="41"/>
      <c r="C168" s="41"/>
      <c r="D168" s="41"/>
      <c r="E168" s="76"/>
      <c r="F168" s="76"/>
      <c r="G168" s="76"/>
    </row>
    <row r="169" spans="1:7" s="73" customFormat="1" x14ac:dyDescent="0.25">
      <c r="A169" s="41"/>
      <c r="B169" s="41"/>
      <c r="C169" s="41"/>
      <c r="D169" s="41"/>
      <c r="E169" s="76"/>
      <c r="F169" s="76"/>
      <c r="G169" s="76"/>
    </row>
    <row r="170" spans="1:7" s="73" customFormat="1" x14ac:dyDescent="0.25">
      <c r="A170" s="41"/>
      <c r="B170" s="41"/>
      <c r="C170" s="41"/>
      <c r="D170" s="41"/>
      <c r="E170" s="76"/>
      <c r="F170" s="76"/>
      <c r="G170" s="76"/>
    </row>
    <row r="171" spans="1:7" s="73" customFormat="1" x14ac:dyDescent="0.25">
      <c r="A171" s="41"/>
      <c r="B171" s="41"/>
      <c r="C171" s="41"/>
      <c r="D171" s="41"/>
      <c r="E171" s="76"/>
      <c r="F171" s="76"/>
      <c r="G171" s="76"/>
    </row>
    <row r="172" spans="1:7" s="73" customFormat="1" x14ac:dyDescent="0.25">
      <c r="A172" s="41"/>
      <c r="B172" s="41"/>
      <c r="C172" s="41"/>
      <c r="D172" s="41"/>
      <c r="E172" s="76"/>
      <c r="F172" s="76"/>
      <c r="G172" s="76"/>
    </row>
    <row r="173" spans="1:7" s="73" customFormat="1" x14ac:dyDescent="0.25">
      <c r="A173" s="41"/>
      <c r="B173" s="41"/>
      <c r="C173" s="41"/>
      <c r="D173" s="41"/>
      <c r="E173" s="76"/>
      <c r="F173" s="76"/>
      <c r="G173" s="76"/>
    </row>
    <row r="174" spans="1:7" s="73" customFormat="1" x14ac:dyDescent="0.25">
      <c r="A174" s="41"/>
      <c r="B174" s="41"/>
      <c r="C174" s="41"/>
      <c r="D174" s="41"/>
      <c r="E174" s="76"/>
      <c r="F174" s="76"/>
      <c r="G174" s="76"/>
    </row>
    <row r="175" spans="1:7" s="73" customFormat="1" x14ac:dyDescent="0.25">
      <c r="A175" s="41"/>
      <c r="B175" s="41"/>
      <c r="C175" s="41"/>
      <c r="D175" s="41"/>
      <c r="E175" s="76"/>
      <c r="F175" s="76"/>
      <c r="G175" s="76"/>
    </row>
    <row r="176" spans="1:7" s="73" customFormat="1" x14ac:dyDescent="0.25">
      <c r="A176" s="41"/>
      <c r="B176" s="41"/>
      <c r="C176" s="41"/>
      <c r="D176" s="41"/>
      <c r="E176" s="76"/>
      <c r="F176" s="76"/>
      <c r="G176" s="76"/>
    </row>
    <row r="177" spans="1:7" s="73" customFormat="1" x14ac:dyDescent="0.25">
      <c r="A177" s="41"/>
      <c r="B177" s="41"/>
      <c r="C177" s="41"/>
      <c r="D177" s="41"/>
      <c r="E177" s="76"/>
      <c r="F177" s="76"/>
      <c r="G177" s="76"/>
    </row>
    <row r="178" spans="1:7" s="73" customFormat="1" x14ac:dyDescent="0.25">
      <c r="A178" s="41"/>
      <c r="B178" s="41"/>
      <c r="C178" s="41"/>
      <c r="D178" s="41"/>
      <c r="E178" s="76"/>
      <c r="F178" s="76"/>
      <c r="G178" s="76"/>
    </row>
    <row r="179" spans="1:7" s="73" customFormat="1" x14ac:dyDescent="0.25">
      <c r="A179" s="41"/>
      <c r="B179" s="41"/>
      <c r="C179" s="41"/>
      <c r="D179" s="41"/>
      <c r="E179" s="76"/>
      <c r="F179" s="76"/>
      <c r="G179" s="76"/>
    </row>
    <row r="180" spans="1:7" s="73" customFormat="1" x14ac:dyDescent="0.25">
      <c r="A180" s="41"/>
      <c r="B180" s="41"/>
      <c r="C180" s="41"/>
      <c r="D180" s="41"/>
      <c r="E180" s="76"/>
      <c r="F180" s="76"/>
      <c r="G180" s="76"/>
    </row>
    <row r="181" spans="1:7" s="73" customFormat="1" x14ac:dyDescent="0.25">
      <c r="A181" s="41"/>
      <c r="B181" s="41"/>
      <c r="C181" s="41"/>
      <c r="D181" s="41"/>
      <c r="E181" s="76"/>
      <c r="F181" s="76"/>
      <c r="G181" s="76"/>
    </row>
    <row r="182" spans="1:7" s="73" customFormat="1" x14ac:dyDescent="0.25">
      <c r="A182" s="41"/>
      <c r="B182" s="41"/>
      <c r="C182" s="41"/>
      <c r="D182" s="41"/>
      <c r="E182" s="76"/>
      <c r="F182" s="76"/>
      <c r="G182" s="76"/>
    </row>
    <row r="183" spans="1:7" s="73" customFormat="1" x14ac:dyDescent="0.25">
      <c r="A183" s="41"/>
      <c r="B183" s="41"/>
      <c r="C183" s="41"/>
      <c r="D183" s="41"/>
      <c r="E183" s="76"/>
      <c r="F183" s="76"/>
      <c r="G183" s="76"/>
    </row>
    <row r="184" spans="1:7" s="73" customFormat="1" x14ac:dyDescent="0.25">
      <c r="A184" s="41"/>
      <c r="B184" s="41"/>
      <c r="C184" s="41"/>
      <c r="D184" s="41"/>
      <c r="E184" s="76"/>
      <c r="F184" s="76"/>
      <c r="G184" s="76"/>
    </row>
    <row r="185" spans="1:7" s="73" customFormat="1" x14ac:dyDescent="0.25">
      <c r="A185" s="41"/>
      <c r="B185" s="41"/>
      <c r="C185" s="41"/>
      <c r="D185" s="41"/>
      <c r="E185" s="76"/>
      <c r="F185" s="76"/>
      <c r="G185" s="76"/>
    </row>
    <row r="186" spans="1:7" s="73" customFormat="1" x14ac:dyDescent="0.25">
      <c r="A186" s="41"/>
      <c r="B186" s="41"/>
      <c r="C186" s="41"/>
      <c r="D186" s="41"/>
      <c r="E186" s="76"/>
      <c r="F186" s="76"/>
      <c r="G186" s="76"/>
    </row>
    <row r="187" spans="1:7" s="73" customFormat="1" x14ac:dyDescent="0.25">
      <c r="A187" s="41"/>
      <c r="B187" s="41"/>
      <c r="C187" s="41"/>
      <c r="D187" s="41"/>
      <c r="E187" s="76"/>
      <c r="F187" s="76"/>
      <c r="G187" s="76"/>
    </row>
    <row r="188" spans="1:7" s="73" customFormat="1" x14ac:dyDescent="0.25">
      <c r="A188" s="41"/>
      <c r="B188" s="41"/>
      <c r="C188" s="41"/>
      <c r="D188" s="41"/>
      <c r="E188" s="76"/>
      <c r="F188" s="76"/>
      <c r="G188" s="76"/>
    </row>
    <row r="189" spans="1:7" s="73" customFormat="1" x14ac:dyDescent="0.25">
      <c r="A189" s="41"/>
      <c r="B189" s="41"/>
      <c r="C189" s="41"/>
      <c r="D189" s="41"/>
      <c r="E189" s="76"/>
      <c r="F189" s="76"/>
      <c r="G189" s="76"/>
    </row>
    <row r="190" spans="1:7" s="73" customFormat="1" x14ac:dyDescent="0.25">
      <c r="A190" s="41"/>
      <c r="B190" s="41"/>
      <c r="C190" s="41"/>
      <c r="D190" s="41"/>
      <c r="E190" s="76"/>
      <c r="F190" s="76"/>
      <c r="G190" s="76"/>
    </row>
    <row r="191" spans="1:7" s="73" customFormat="1" x14ac:dyDescent="0.25">
      <c r="A191" s="41"/>
      <c r="B191" s="41"/>
      <c r="C191" s="41"/>
      <c r="D191" s="41"/>
      <c r="E191" s="76"/>
      <c r="F191" s="76"/>
      <c r="G191" s="76"/>
    </row>
    <row r="192" spans="1:7" s="73" customFormat="1" x14ac:dyDescent="0.25">
      <c r="A192" s="41"/>
      <c r="B192" s="41"/>
      <c r="C192" s="41"/>
      <c r="D192" s="41"/>
      <c r="E192" s="76"/>
      <c r="F192" s="76"/>
      <c r="G192" s="76"/>
    </row>
    <row r="193" spans="1:7" s="73" customFormat="1" x14ac:dyDescent="0.25">
      <c r="A193" s="41"/>
      <c r="B193" s="41"/>
      <c r="C193" s="41"/>
      <c r="D193" s="41"/>
      <c r="E193" s="76"/>
      <c r="F193" s="76"/>
      <c r="G193" s="76"/>
    </row>
    <row r="194" spans="1:7" s="73" customFormat="1" x14ac:dyDescent="0.25">
      <c r="A194" s="41"/>
      <c r="B194" s="41"/>
      <c r="C194" s="41"/>
      <c r="D194" s="41"/>
      <c r="E194" s="76"/>
      <c r="F194" s="76"/>
      <c r="G194" s="76"/>
    </row>
    <row r="195" spans="1:7" s="73" customFormat="1" x14ac:dyDescent="0.25">
      <c r="A195" s="41"/>
      <c r="B195" s="41"/>
      <c r="C195" s="41"/>
      <c r="D195" s="41"/>
      <c r="E195" s="76"/>
      <c r="F195" s="76"/>
      <c r="G195" s="76"/>
    </row>
    <row r="196" spans="1:7" s="73" customFormat="1" x14ac:dyDescent="0.25">
      <c r="A196" s="41"/>
      <c r="B196" s="41"/>
      <c r="C196" s="41"/>
      <c r="D196" s="41"/>
      <c r="E196" s="76"/>
      <c r="F196" s="76"/>
      <c r="G196" s="76"/>
    </row>
    <row r="197" spans="1:7" s="73" customFormat="1" x14ac:dyDescent="0.25">
      <c r="A197" s="41"/>
      <c r="B197" s="41"/>
      <c r="C197" s="41"/>
      <c r="D197" s="41"/>
      <c r="E197" s="76"/>
      <c r="F197" s="76"/>
      <c r="G197" s="76"/>
    </row>
    <row r="198" spans="1:7" s="73" customFormat="1" x14ac:dyDescent="0.25">
      <c r="A198" s="41"/>
      <c r="B198" s="41"/>
      <c r="C198" s="41"/>
      <c r="D198" s="41"/>
      <c r="E198" s="76"/>
      <c r="F198" s="76"/>
      <c r="G198" s="76"/>
    </row>
    <row r="199" spans="1:7" s="73" customFormat="1" x14ac:dyDescent="0.25">
      <c r="A199" s="41"/>
      <c r="B199" s="41"/>
      <c r="C199" s="41"/>
      <c r="D199" s="41"/>
      <c r="E199" s="76"/>
      <c r="F199" s="76"/>
      <c r="G199" s="76"/>
    </row>
    <row r="200" spans="1:7" s="73" customFormat="1" x14ac:dyDescent="0.25">
      <c r="A200" s="41"/>
      <c r="B200" s="41"/>
      <c r="C200" s="41"/>
      <c r="D200" s="41"/>
      <c r="E200" s="76"/>
      <c r="F200" s="76"/>
      <c r="G200" s="76"/>
    </row>
    <row r="201" spans="1:7" s="73" customFormat="1" x14ac:dyDescent="0.25">
      <c r="A201" s="41"/>
      <c r="B201" s="41"/>
      <c r="C201" s="41"/>
      <c r="D201" s="41"/>
      <c r="E201" s="76"/>
      <c r="F201" s="76"/>
      <c r="G201" s="76"/>
    </row>
    <row r="202" spans="1:7" s="73" customFormat="1" x14ac:dyDescent="0.25">
      <c r="A202" s="41"/>
      <c r="B202" s="41"/>
      <c r="C202" s="41"/>
      <c r="D202" s="41"/>
      <c r="E202" s="76"/>
      <c r="F202" s="76"/>
      <c r="G202" s="76"/>
    </row>
    <row r="203" spans="1:7" s="73" customFormat="1" x14ac:dyDescent="0.25">
      <c r="A203" s="41"/>
      <c r="B203" s="41"/>
      <c r="C203" s="41"/>
      <c r="D203" s="41"/>
      <c r="E203" s="76"/>
      <c r="F203" s="76"/>
      <c r="G203" s="76"/>
    </row>
    <row r="204" spans="1:7" s="73" customFormat="1" x14ac:dyDescent="0.25">
      <c r="A204" s="41"/>
      <c r="B204" s="41"/>
      <c r="C204" s="41"/>
      <c r="D204" s="41"/>
      <c r="E204" s="76"/>
      <c r="F204" s="76"/>
      <c r="G204" s="76"/>
    </row>
    <row r="205" spans="1:7" s="73" customFormat="1" x14ac:dyDescent="0.25">
      <c r="A205" s="41"/>
      <c r="B205" s="41"/>
      <c r="C205" s="41"/>
      <c r="D205" s="41"/>
      <c r="E205" s="76"/>
      <c r="F205" s="76"/>
      <c r="G205" s="76"/>
    </row>
    <row r="206" spans="1:7" s="73" customFormat="1" x14ac:dyDescent="0.25">
      <c r="A206" s="41"/>
      <c r="B206" s="41"/>
      <c r="C206" s="41"/>
      <c r="D206" s="41"/>
      <c r="E206" s="76"/>
      <c r="F206" s="76"/>
      <c r="G206" s="76"/>
    </row>
    <row r="207" spans="1:7" s="73" customFormat="1" x14ac:dyDescent="0.25">
      <c r="A207" s="41"/>
      <c r="B207" s="41"/>
      <c r="C207" s="41"/>
      <c r="D207" s="41"/>
      <c r="E207" s="76"/>
      <c r="F207" s="76"/>
      <c r="G207" s="76"/>
    </row>
    <row r="208" spans="1:7" s="73" customFormat="1" x14ac:dyDescent="0.25">
      <c r="A208" s="41"/>
      <c r="B208" s="41"/>
      <c r="C208" s="41"/>
      <c r="D208" s="41"/>
      <c r="E208" s="76"/>
      <c r="F208" s="76"/>
      <c r="G208" s="76"/>
    </row>
    <row r="209" spans="1:7" s="73" customFormat="1" x14ac:dyDescent="0.25">
      <c r="A209" s="41"/>
      <c r="B209" s="41"/>
      <c r="C209" s="41"/>
      <c r="D209" s="41"/>
      <c r="E209" s="76"/>
      <c r="F209" s="76"/>
      <c r="G209" s="76"/>
    </row>
    <row r="210" spans="1:7" s="73" customFormat="1" x14ac:dyDescent="0.25">
      <c r="A210" s="41"/>
      <c r="B210" s="41"/>
      <c r="C210" s="41"/>
      <c r="D210" s="41"/>
      <c r="E210" s="76"/>
      <c r="F210" s="76"/>
      <c r="G210" s="76"/>
    </row>
    <row r="211" spans="1:7" s="73" customFormat="1" x14ac:dyDescent="0.25">
      <c r="A211" s="41"/>
      <c r="B211" s="41"/>
      <c r="C211" s="41"/>
      <c r="D211" s="41"/>
      <c r="E211" s="76"/>
      <c r="F211" s="76"/>
      <c r="G211" s="76"/>
    </row>
    <row r="212" spans="1:7" s="73" customFormat="1" x14ac:dyDescent="0.25">
      <c r="A212" s="41"/>
      <c r="B212" s="41"/>
      <c r="C212" s="41"/>
      <c r="D212" s="41"/>
      <c r="E212" s="76"/>
      <c r="F212" s="76"/>
      <c r="G212" s="76"/>
    </row>
    <row r="213" spans="1:7" s="73" customFormat="1" x14ac:dyDescent="0.25">
      <c r="A213" s="41"/>
      <c r="B213" s="41"/>
      <c r="C213" s="41"/>
      <c r="D213" s="41"/>
      <c r="E213" s="76"/>
      <c r="F213" s="76"/>
      <c r="G213" s="76"/>
    </row>
    <row r="214" spans="1:7" s="73" customFormat="1" x14ac:dyDescent="0.25">
      <c r="A214" s="41"/>
      <c r="B214" s="41"/>
      <c r="C214" s="41"/>
      <c r="D214" s="41"/>
      <c r="E214" s="76"/>
      <c r="F214" s="76"/>
      <c r="G214" s="76"/>
    </row>
    <row r="215" spans="1:7" s="73" customFormat="1" x14ac:dyDescent="0.25">
      <c r="A215" s="41"/>
      <c r="B215" s="41"/>
      <c r="C215" s="41"/>
      <c r="D215" s="41"/>
      <c r="E215" s="76"/>
      <c r="F215" s="76"/>
      <c r="G215" s="76"/>
    </row>
    <row r="216" spans="1:7" s="73" customFormat="1" x14ac:dyDescent="0.25">
      <c r="A216" s="41"/>
      <c r="B216" s="41"/>
      <c r="C216" s="41"/>
      <c r="D216" s="41"/>
      <c r="E216" s="76"/>
      <c r="F216" s="76"/>
      <c r="G216" s="76"/>
    </row>
    <row r="217" spans="1:7" s="73" customFormat="1" x14ac:dyDescent="0.25">
      <c r="A217" s="41"/>
      <c r="B217" s="41"/>
      <c r="C217" s="41"/>
      <c r="D217" s="41"/>
      <c r="E217" s="76"/>
      <c r="F217" s="76"/>
      <c r="G217" s="76"/>
    </row>
    <row r="218" spans="1:7" s="73" customFormat="1" x14ac:dyDescent="0.25">
      <c r="A218" s="41"/>
      <c r="B218" s="41"/>
      <c r="C218" s="41"/>
      <c r="D218" s="41"/>
      <c r="E218" s="76"/>
      <c r="F218" s="76"/>
      <c r="G218" s="76"/>
    </row>
    <row r="219" spans="1:7" s="73" customFormat="1" x14ac:dyDescent="0.25">
      <c r="A219" s="41"/>
      <c r="B219" s="41"/>
      <c r="C219" s="41"/>
      <c r="D219" s="41"/>
      <c r="E219" s="76"/>
      <c r="F219" s="76"/>
      <c r="G219" s="76"/>
    </row>
    <row r="220" spans="1:7" s="73" customFormat="1" x14ac:dyDescent="0.25">
      <c r="A220" s="41"/>
      <c r="B220" s="41"/>
      <c r="C220" s="41"/>
      <c r="D220" s="41"/>
      <c r="E220" s="76"/>
      <c r="F220" s="76"/>
      <c r="G220" s="76"/>
    </row>
    <row r="221" spans="1:7" s="73" customFormat="1" x14ac:dyDescent="0.25">
      <c r="A221" s="41"/>
      <c r="B221" s="41"/>
      <c r="C221" s="41"/>
      <c r="D221" s="41"/>
      <c r="E221" s="76"/>
      <c r="F221" s="76"/>
      <c r="G221" s="76"/>
    </row>
    <row r="222" spans="1:7" s="73" customFormat="1" x14ac:dyDescent="0.25">
      <c r="A222" s="41"/>
      <c r="B222" s="41"/>
      <c r="C222" s="41"/>
      <c r="D222" s="41"/>
      <c r="E222" s="76"/>
      <c r="F222" s="76"/>
      <c r="G222" s="76"/>
    </row>
    <row r="223" spans="1:7" s="73" customFormat="1" x14ac:dyDescent="0.25">
      <c r="A223" s="41"/>
      <c r="B223" s="41"/>
      <c r="C223" s="41"/>
      <c r="D223" s="41"/>
      <c r="E223" s="76"/>
      <c r="F223" s="76"/>
      <c r="G223" s="76"/>
    </row>
    <row r="224" spans="1:7" s="73" customFormat="1" x14ac:dyDescent="0.25">
      <c r="A224" s="41"/>
      <c r="B224" s="41"/>
      <c r="C224" s="41"/>
      <c r="D224" s="41"/>
      <c r="E224" s="76"/>
      <c r="F224" s="76"/>
      <c r="G224" s="76"/>
    </row>
    <row r="225" spans="1:7" s="73" customFormat="1" x14ac:dyDescent="0.25">
      <c r="A225" s="41"/>
      <c r="B225" s="41"/>
      <c r="C225" s="41"/>
      <c r="D225" s="41"/>
      <c r="E225" s="76"/>
      <c r="F225" s="76"/>
      <c r="G225" s="76"/>
    </row>
    <row r="226" spans="1:7" s="73" customFormat="1" x14ac:dyDescent="0.25">
      <c r="A226" s="41"/>
      <c r="B226" s="41"/>
      <c r="C226" s="41"/>
      <c r="D226" s="41"/>
      <c r="E226" s="76"/>
      <c r="F226" s="76"/>
      <c r="G226" s="76"/>
    </row>
    <row r="227" spans="1:7" s="73" customFormat="1" x14ac:dyDescent="0.25">
      <c r="A227" s="41"/>
      <c r="B227" s="41"/>
      <c r="C227" s="41"/>
      <c r="D227" s="41"/>
      <c r="E227" s="76"/>
      <c r="F227" s="76"/>
      <c r="G227" s="76"/>
    </row>
    <row r="228" spans="1:7" s="73" customFormat="1" x14ac:dyDescent="0.25">
      <c r="A228" s="41"/>
      <c r="B228" s="41"/>
      <c r="C228" s="41"/>
      <c r="D228" s="41"/>
      <c r="E228" s="76"/>
      <c r="F228" s="76"/>
      <c r="G228" s="76"/>
    </row>
    <row r="229" spans="1:7" s="73" customFormat="1" x14ac:dyDescent="0.25">
      <c r="A229" s="41"/>
      <c r="B229" s="41"/>
      <c r="C229" s="41"/>
      <c r="D229" s="41"/>
      <c r="E229" s="76"/>
      <c r="F229" s="76"/>
      <c r="G229" s="76"/>
    </row>
    <row r="230" spans="1:7" s="73" customFormat="1" x14ac:dyDescent="0.25">
      <c r="A230" s="41"/>
      <c r="B230" s="41"/>
      <c r="C230" s="41"/>
      <c r="D230" s="41"/>
      <c r="E230" s="76"/>
      <c r="F230" s="76"/>
      <c r="G230" s="76"/>
    </row>
    <row r="231" spans="1:7" s="73" customFormat="1" x14ac:dyDescent="0.25">
      <c r="A231" s="41"/>
      <c r="B231" s="41"/>
      <c r="C231" s="41"/>
      <c r="D231" s="41"/>
      <c r="E231" s="76"/>
      <c r="F231" s="76"/>
      <c r="G231" s="76"/>
    </row>
    <row r="232" spans="1:7" s="73" customFormat="1" x14ac:dyDescent="0.25">
      <c r="A232" s="41"/>
      <c r="B232" s="41"/>
      <c r="C232" s="41"/>
      <c r="D232" s="41"/>
      <c r="E232" s="76"/>
      <c r="F232" s="76"/>
      <c r="G232" s="76"/>
    </row>
    <row r="233" spans="1:7" s="73" customFormat="1" x14ac:dyDescent="0.25">
      <c r="A233" s="41"/>
      <c r="B233" s="41"/>
      <c r="C233" s="41"/>
      <c r="D233" s="41"/>
      <c r="E233" s="76"/>
      <c r="F233" s="76"/>
      <c r="G233" s="76"/>
    </row>
    <row r="234" spans="1:7" s="73" customFormat="1" x14ac:dyDescent="0.25">
      <c r="A234" s="41"/>
      <c r="B234" s="41"/>
      <c r="C234" s="41"/>
      <c r="D234" s="41"/>
      <c r="E234" s="76"/>
      <c r="F234" s="76"/>
      <c r="G234" s="76"/>
    </row>
    <row r="235" spans="1:7" s="73" customFormat="1" x14ac:dyDescent="0.25">
      <c r="A235" s="41"/>
      <c r="B235" s="41"/>
      <c r="C235" s="41"/>
      <c r="D235" s="41"/>
      <c r="E235" s="76"/>
      <c r="F235" s="76"/>
      <c r="G235" s="76"/>
    </row>
    <row r="236" spans="1:7" s="73" customFormat="1" x14ac:dyDescent="0.25">
      <c r="A236" s="41"/>
      <c r="B236" s="41"/>
      <c r="C236" s="41"/>
      <c r="D236" s="41"/>
      <c r="E236" s="76"/>
      <c r="F236" s="76"/>
      <c r="G236" s="76"/>
    </row>
    <row r="237" spans="1:7" s="73" customFormat="1" x14ac:dyDescent="0.25">
      <c r="A237" s="41"/>
      <c r="B237" s="41"/>
      <c r="C237" s="41"/>
      <c r="D237" s="41"/>
      <c r="E237" s="76"/>
      <c r="F237" s="76"/>
      <c r="G237" s="76"/>
    </row>
    <row r="238" spans="1:7" s="73" customFormat="1" x14ac:dyDescent="0.25">
      <c r="A238" s="41"/>
      <c r="B238" s="41"/>
      <c r="C238" s="41"/>
      <c r="D238" s="41"/>
      <c r="E238" s="76"/>
      <c r="F238" s="76"/>
      <c r="G238" s="76"/>
    </row>
    <row r="239" spans="1:7" s="73" customFormat="1" x14ac:dyDescent="0.25">
      <c r="A239" s="41"/>
      <c r="B239" s="41"/>
      <c r="C239" s="41"/>
      <c r="D239" s="41"/>
      <c r="E239" s="76"/>
      <c r="F239" s="76"/>
      <c r="G239" s="76"/>
    </row>
    <row r="240" spans="1:7" s="73" customFormat="1" x14ac:dyDescent="0.25">
      <c r="A240" s="41"/>
      <c r="B240" s="41"/>
      <c r="C240" s="41"/>
      <c r="D240" s="41"/>
      <c r="E240" s="76"/>
      <c r="F240" s="76"/>
      <c r="G240" s="76"/>
    </row>
    <row r="241" spans="1:7" s="73" customFormat="1" x14ac:dyDescent="0.25">
      <c r="A241" s="41"/>
      <c r="B241" s="41"/>
      <c r="C241" s="41"/>
      <c r="D241" s="41"/>
      <c r="E241" s="76"/>
      <c r="F241" s="76"/>
      <c r="G241" s="76"/>
    </row>
    <row r="242" spans="1:7" s="73" customFormat="1" x14ac:dyDescent="0.25">
      <c r="A242" s="41"/>
      <c r="B242" s="41"/>
      <c r="C242" s="41"/>
      <c r="D242" s="41"/>
      <c r="E242" s="76"/>
      <c r="F242" s="76"/>
      <c r="G242" s="76"/>
    </row>
    <row r="243" spans="1:7" s="73" customFormat="1" x14ac:dyDescent="0.25">
      <c r="A243" s="41"/>
      <c r="B243" s="41"/>
      <c r="C243" s="41"/>
      <c r="D243" s="41"/>
      <c r="E243" s="76"/>
      <c r="F243" s="76"/>
      <c r="G243" s="76"/>
    </row>
    <row r="244" spans="1:7" s="73" customFormat="1" x14ac:dyDescent="0.25">
      <c r="A244" s="41"/>
      <c r="B244" s="41"/>
      <c r="C244" s="41"/>
      <c r="D244" s="41"/>
      <c r="E244" s="76"/>
      <c r="F244" s="76"/>
      <c r="G244" s="76"/>
    </row>
    <row r="245" spans="1:7" s="73" customFormat="1" x14ac:dyDescent="0.25">
      <c r="A245" s="41"/>
      <c r="B245" s="41"/>
      <c r="C245" s="41"/>
      <c r="D245" s="41"/>
      <c r="E245" s="76"/>
      <c r="F245" s="76"/>
      <c r="G245" s="76"/>
    </row>
    <row r="246" spans="1:7" s="73" customFormat="1" x14ac:dyDescent="0.25">
      <c r="A246" s="41"/>
      <c r="B246" s="41"/>
      <c r="C246" s="41"/>
      <c r="D246" s="41"/>
      <c r="E246" s="76"/>
      <c r="F246" s="76"/>
      <c r="G246" s="76"/>
    </row>
  </sheetData>
  <mergeCells count="8">
    <mergeCell ref="B28:G28"/>
    <mergeCell ref="B29:C29"/>
    <mergeCell ref="B30:E30"/>
    <mergeCell ref="B27:G27"/>
    <mergeCell ref="B2:G2"/>
    <mergeCell ref="B3:B4"/>
    <mergeCell ref="C3:D3"/>
    <mergeCell ref="E3:G3"/>
  </mergeCells>
  <hyperlinks>
    <hyperlink ref="C1" location="Índice!A1" display="[índice Ç]"/>
    <hyperlink ref="B30" r:id="rId1" display="http://www.observatorioemigracao.pt/np4/6415"/>
    <hyperlink ref="B30:C30" r:id="rId2" display="ttp://www.observatorioemigracao.pt/np4/8218"/>
  </hyperlinks>
  <pageMargins left="0.7" right="0.7" top="0.75" bottom="0.75" header="0.3" footer="0.3"/>
  <pageSetup paperSize="9" orientation="portrait" r:id="rId3"/>
  <drawing r:id="rId4"/>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0"/>
  <dimension ref="A1:O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4" style="18" customWidth="1"/>
    <col min="12" max="16384" width="8.7109375" style="18"/>
  </cols>
  <sheetData>
    <row r="1" spans="1:15" ht="30" customHeight="1" x14ac:dyDescent="0.25">
      <c r="A1" s="27" t="s">
        <v>0</v>
      </c>
      <c r="B1" s="26"/>
      <c r="C1" s="24" t="s">
        <v>142</v>
      </c>
      <c r="D1" s="32"/>
      <c r="E1" s="25"/>
      <c r="F1" s="25"/>
      <c r="G1" s="24"/>
    </row>
    <row r="2" spans="1:15" s="23" customFormat="1" ht="30" customHeight="1" thickBot="1" x14ac:dyDescent="0.3">
      <c r="B2" s="240" t="s">
        <v>196</v>
      </c>
      <c r="C2" s="240"/>
      <c r="D2" s="240"/>
      <c r="E2" s="241"/>
      <c r="F2" s="241"/>
      <c r="G2" s="241"/>
      <c r="K2"/>
    </row>
    <row r="3" spans="1:15" s="23" customFormat="1" ht="30" customHeight="1" x14ac:dyDescent="0.2">
      <c r="B3" s="242" t="s">
        <v>6</v>
      </c>
      <c r="C3" s="244" t="s">
        <v>22</v>
      </c>
      <c r="D3" s="245"/>
      <c r="E3" s="237" t="s">
        <v>23</v>
      </c>
      <c r="F3" s="238"/>
      <c r="G3" s="238"/>
      <c r="I3" s="233"/>
      <c r="J3" s="234"/>
      <c r="K3" s="234"/>
      <c r="L3" s="110"/>
      <c r="M3" s="234"/>
      <c r="N3" s="234"/>
      <c r="O3" s="234"/>
    </row>
    <row r="4" spans="1:15" s="23" customFormat="1" ht="45" customHeight="1" x14ac:dyDescent="0.2">
      <c r="B4" s="243"/>
      <c r="C4" s="85" t="s">
        <v>7</v>
      </c>
      <c r="D4" s="31" t="s">
        <v>19</v>
      </c>
      <c r="E4" s="85" t="s">
        <v>7</v>
      </c>
      <c r="F4" s="30" t="s">
        <v>24</v>
      </c>
      <c r="G4" s="86" t="s">
        <v>19</v>
      </c>
      <c r="I4" s="233"/>
      <c r="J4" s="110"/>
      <c r="K4" s="110"/>
      <c r="L4" s="111"/>
      <c r="M4" s="110"/>
      <c r="N4" s="110"/>
      <c r="O4" s="110"/>
    </row>
    <row r="5" spans="1:15" ht="15" customHeight="1" x14ac:dyDescent="0.25">
      <c r="B5" s="170">
        <v>2000</v>
      </c>
      <c r="C5" s="171">
        <v>9517</v>
      </c>
      <c r="D5" s="172" t="s">
        <v>3</v>
      </c>
      <c r="E5" s="171">
        <v>13</v>
      </c>
      <c r="F5" s="173">
        <f t="shared" ref="F5:F18" si="0">E5/C5*100</f>
        <v>0.13659766733214249</v>
      </c>
      <c r="G5" s="173" t="s">
        <v>3</v>
      </c>
      <c r="I5" s="112"/>
      <c r="J5" s="113"/>
      <c r="K5" s="113"/>
      <c r="L5" s="113"/>
      <c r="M5" s="113"/>
      <c r="N5" s="113"/>
      <c r="O5" s="113"/>
    </row>
    <row r="6" spans="1:15" ht="15" customHeight="1" x14ac:dyDescent="0.25">
      <c r="B6" s="175">
        <v>2001</v>
      </c>
      <c r="C6" s="176">
        <v>10838</v>
      </c>
      <c r="D6" s="177">
        <f t="shared" ref="D6:D25" si="1">(C6/C5*100)-100</f>
        <v>13.880424503520004</v>
      </c>
      <c r="E6" s="176">
        <v>16</v>
      </c>
      <c r="F6" s="178">
        <f t="shared" si="0"/>
        <v>0.14762871378483114</v>
      </c>
      <c r="G6" s="178">
        <f t="shared" ref="G6:G21" si="2">(E6/E5*100)-100</f>
        <v>23.07692307692308</v>
      </c>
      <c r="I6" s="112"/>
      <c r="J6" s="113"/>
      <c r="K6" s="113"/>
      <c r="L6" s="113"/>
      <c r="M6" s="113"/>
      <c r="N6" s="113"/>
      <c r="O6" s="113"/>
    </row>
    <row r="7" spans="1:15" ht="15" customHeight="1" x14ac:dyDescent="0.25">
      <c r="B7" s="180">
        <v>2002</v>
      </c>
      <c r="C7" s="181">
        <v>9041</v>
      </c>
      <c r="D7" s="182">
        <f t="shared" si="1"/>
        <v>-16.580549916958859</v>
      </c>
      <c r="E7" s="181">
        <v>20</v>
      </c>
      <c r="F7" s="183">
        <f t="shared" si="0"/>
        <v>0.22121446742616968</v>
      </c>
      <c r="G7" s="183">
        <f t="shared" si="2"/>
        <v>25</v>
      </c>
      <c r="I7" s="112"/>
      <c r="J7" s="113"/>
      <c r="K7" s="113"/>
      <c r="L7" s="113"/>
      <c r="M7" s="113"/>
      <c r="N7" s="113"/>
      <c r="O7" s="113"/>
    </row>
    <row r="8" spans="1:15" ht="15" customHeight="1" x14ac:dyDescent="0.25">
      <c r="B8" s="180">
        <v>2003</v>
      </c>
      <c r="C8" s="181">
        <v>7867</v>
      </c>
      <c r="D8" s="182">
        <f t="shared" si="1"/>
        <v>-12.985289237916163</v>
      </c>
      <c r="E8" s="181">
        <v>13</v>
      </c>
      <c r="F8" s="183">
        <f t="shared" si="0"/>
        <v>0.1652472352866404</v>
      </c>
      <c r="G8" s="183">
        <f t="shared" si="2"/>
        <v>-35</v>
      </c>
      <c r="I8" s="112"/>
      <c r="J8" s="113"/>
      <c r="K8" s="113"/>
      <c r="L8" s="113"/>
      <c r="M8" s="113"/>
      <c r="N8" s="113"/>
      <c r="O8" s="113"/>
    </row>
    <row r="9" spans="1:15" ht="15" customHeight="1" x14ac:dyDescent="0.25">
      <c r="B9" s="180">
        <v>2004</v>
      </c>
      <c r="C9" s="181">
        <v>8154</v>
      </c>
      <c r="D9" s="182">
        <f t="shared" si="1"/>
        <v>3.6481505020973657</v>
      </c>
      <c r="E9" s="181">
        <v>15</v>
      </c>
      <c r="F9" s="183">
        <f t="shared" si="0"/>
        <v>0.18395879323031641</v>
      </c>
      <c r="G9" s="183">
        <f t="shared" si="2"/>
        <v>15.384615384615373</v>
      </c>
      <c r="I9" s="112"/>
      <c r="J9" s="113"/>
      <c r="K9" s="113"/>
      <c r="L9" s="113"/>
      <c r="M9" s="113"/>
      <c r="N9" s="113"/>
      <c r="O9" s="113"/>
    </row>
    <row r="10" spans="1:15" ht="15" customHeight="1" x14ac:dyDescent="0.25">
      <c r="B10" s="180">
        <v>2005</v>
      </c>
      <c r="C10" s="181">
        <v>12655</v>
      </c>
      <c r="D10" s="182">
        <f t="shared" si="1"/>
        <v>55.199901888643609</v>
      </c>
      <c r="E10" s="181">
        <v>18</v>
      </c>
      <c r="F10" s="183">
        <f t="shared" si="0"/>
        <v>0.14223627024891347</v>
      </c>
      <c r="G10" s="183">
        <f t="shared" si="2"/>
        <v>20</v>
      </c>
      <c r="I10" s="112"/>
      <c r="J10" s="113"/>
      <c r="K10" s="113"/>
      <c r="L10" s="113"/>
      <c r="M10" s="113"/>
      <c r="N10" s="113"/>
      <c r="O10" s="113"/>
    </row>
    <row r="11" spans="1:15" ht="15" customHeight="1" x14ac:dyDescent="0.25">
      <c r="B11" s="180">
        <v>2006</v>
      </c>
      <c r="C11" s="181">
        <v>11955</v>
      </c>
      <c r="D11" s="182">
        <f t="shared" si="1"/>
        <v>-5.5314105096799722</v>
      </c>
      <c r="E11" s="181">
        <v>20</v>
      </c>
      <c r="F11" s="183">
        <f t="shared" si="0"/>
        <v>0.16729401923881221</v>
      </c>
      <c r="G11" s="183">
        <f t="shared" si="2"/>
        <v>11.111111111111114</v>
      </c>
      <c r="I11" s="112"/>
      <c r="J11" s="113"/>
      <c r="K11" s="113"/>
      <c r="L11" s="113"/>
      <c r="M11" s="113"/>
      <c r="N11" s="113"/>
      <c r="O11" s="113"/>
    </row>
    <row r="12" spans="1:15" ht="15" customHeight="1" x14ac:dyDescent="0.25">
      <c r="B12" s="180">
        <v>2007</v>
      </c>
      <c r="C12" s="181">
        <v>14877</v>
      </c>
      <c r="D12" s="182">
        <f t="shared" si="1"/>
        <v>24.44165621079047</v>
      </c>
      <c r="E12" s="181">
        <v>17</v>
      </c>
      <c r="F12" s="183">
        <f t="shared" si="0"/>
        <v>0.11427035020501444</v>
      </c>
      <c r="G12" s="183">
        <f t="shared" si="2"/>
        <v>-15</v>
      </c>
      <c r="I12" s="112"/>
      <c r="J12" s="113"/>
      <c r="K12" s="113"/>
      <c r="L12" s="113"/>
      <c r="M12" s="113"/>
      <c r="N12" s="113"/>
      <c r="O12" s="113"/>
    </row>
    <row r="13" spans="1:15" ht="15" customHeight="1" x14ac:dyDescent="0.25">
      <c r="B13" s="180">
        <v>2008</v>
      </c>
      <c r="C13" s="181">
        <v>10312</v>
      </c>
      <c r="D13" s="182">
        <f t="shared" si="1"/>
        <v>-30.684949922699474</v>
      </c>
      <c r="E13" s="181">
        <v>10</v>
      </c>
      <c r="F13" s="183">
        <f t="shared" si="0"/>
        <v>9.6974398758727695E-2</v>
      </c>
      <c r="G13" s="183">
        <f t="shared" si="2"/>
        <v>-41.17647058823529</v>
      </c>
      <c r="I13" s="112"/>
      <c r="J13" s="113"/>
      <c r="K13" s="113"/>
      <c r="L13" s="113"/>
      <c r="M13" s="113"/>
      <c r="N13" s="113"/>
      <c r="O13" s="113"/>
    </row>
    <row r="14" spans="1:15" ht="15" customHeight="1" x14ac:dyDescent="0.25">
      <c r="B14" s="180">
        <v>2009</v>
      </c>
      <c r="C14" s="181">
        <v>11442</v>
      </c>
      <c r="D14" s="182">
        <f t="shared" si="1"/>
        <v>10.958107059736236</v>
      </c>
      <c r="E14" s="181">
        <v>5</v>
      </c>
      <c r="F14" s="183">
        <f t="shared" si="0"/>
        <v>4.3698654081454291E-2</v>
      </c>
      <c r="G14" s="183">
        <f t="shared" si="2"/>
        <v>-50</v>
      </c>
      <c r="I14" s="112"/>
      <c r="J14" s="113"/>
      <c r="K14" s="113"/>
      <c r="L14" s="113"/>
      <c r="M14" s="113"/>
      <c r="N14" s="113"/>
      <c r="O14" s="113"/>
    </row>
    <row r="15" spans="1:15" ht="15" customHeight="1" x14ac:dyDescent="0.25">
      <c r="B15" s="180">
        <v>2010</v>
      </c>
      <c r="C15" s="181">
        <v>11903</v>
      </c>
      <c r="D15" s="182">
        <f t="shared" si="1"/>
        <v>4.0290159063100788</v>
      </c>
      <c r="E15" s="181">
        <v>3</v>
      </c>
      <c r="F15" s="183">
        <f t="shared" si="0"/>
        <v>2.5203730152062509E-2</v>
      </c>
      <c r="G15" s="183">
        <f t="shared" si="2"/>
        <v>-40</v>
      </c>
      <c r="I15" s="112"/>
      <c r="J15" s="113"/>
      <c r="K15" s="113"/>
      <c r="L15" s="113"/>
      <c r="M15" s="113"/>
      <c r="N15" s="113"/>
      <c r="O15" s="113"/>
    </row>
    <row r="16" spans="1:15" ht="15" customHeight="1" x14ac:dyDescent="0.25">
      <c r="B16" s="180">
        <v>2011</v>
      </c>
      <c r="C16" s="181">
        <v>14286</v>
      </c>
      <c r="D16" s="182">
        <f t="shared" si="1"/>
        <v>20.020162984121654</v>
      </c>
      <c r="E16" s="181">
        <v>13</v>
      </c>
      <c r="F16" s="183">
        <f t="shared" si="0"/>
        <v>9.0998180036399284E-2</v>
      </c>
      <c r="G16" s="183">
        <f t="shared" si="2"/>
        <v>333.33333333333331</v>
      </c>
      <c r="I16" s="112"/>
      <c r="J16" s="113"/>
      <c r="K16" s="113"/>
      <c r="L16" s="113"/>
      <c r="M16" s="113"/>
      <c r="N16" s="113"/>
      <c r="O16" s="113"/>
    </row>
    <row r="17" spans="1:15" ht="15" customHeight="1" x14ac:dyDescent="0.25">
      <c r="B17" s="180">
        <v>2012</v>
      </c>
      <c r="C17" s="181">
        <v>12384</v>
      </c>
      <c r="D17" s="182">
        <f t="shared" si="1"/>
        <v>-13.313733725325491</v>
      </c>
      <c r="E17" s="181">
        <v>12</v>
      </c>
      <c r="F17" s="183">
        <f t="shared" si="0"/>
        <v>9.6899224806201556E-2</v>
      </c>
      <c r="G17" s="183">
        <f t="shared" si="2"/>
        <v>-7.6923076923076934</v>
      </c>
      <c r="I17" s="112"/>
      <c r="J17" s="113"/>
      <c r="K17" s="113"/>
      <c r="L17" s="113"/>
      <c r="M17" s="113"/>
      <c r="N17" s="113"/>
      <c r="O17" s="113"/>
    </row>
    <row r="18" spans="1:15" ht="15" customHeight="1" x14ac:dyDescent="0.25">
      <c r="B18" s="180">
        <v>2013</v>
      </c>
      <c r="C18" s="181">
        <v>13223</v>
      </c>
      <c r="D18" s="182">
        <f t="shared" si="1"/>
        <v>6.7748708010335861</v>
      </c>
      <c r="E18" s="181">
        <v>12</v>
      </c>
      <c r="F18" s="183">
        <f t="shared" si="0"/>
        <v>9.0750964228994938E-2</v>
      </c>
      <c r="G18" s="183">
        <f t="shared" si="2"/>
        <v>0</v>
      </c>
      <c r="I18" s="112"/>
      <c r="J18" s="113"/>
      <c r="K18" s="113"/>
      <c r="L18" s="113"/>
      <c r="M18" s="113"/>
      <c r="N18" s="113"/>
      <c r="O18" s="113"/>
    </row>
    <row r="19" spans="1:15" ht="15" customHeight="1" x14ac:dyDescent="0.25">
      <c r="B19" s="180">
        <v>2014</v>
      </c>
      <c r="C19" s="181">
        <v>15336</v>
      </c>
      <c r="D19" s="182">
        <f t="shared" si="1"/>
        <v>15.979732284655526</v>
      </c>
      <c r="E19" s="181">
        <v>23</v>
      </c>
      <c r="F19" s="183">
        <f t="shared" ref="F19:F21" si="3">E19/C19*100</f>
        <v>0.14997391757955139</v>
      </c>
      <c r="G19" s="183">
        <f t="shared" si="2"/>
        <v>91.666666666666686</v>
      </c>
      <c r="I19" s="112"/>
      <c r="J19" s="113"/>
      <c r="K19" s="113"/>
      <c r="L19" s="113"/>
      <c r="M19" s="113"/>
      <c r="N19" s="113"/>
      <c r="O19" s="113"/>
    </row>
    <row r="20" spans="1:15" ht="15" customHeight="1" x14ac:dyDescent="0.25">
      <c r="B20" s="180">
        <v>2015</v>
      </c>
      <c r="C20" s="181">
        <v>12432</v>
      </c>
      <c r="D20" s="182">
        <f t="shared" si="1"/>
        <v>-18.935837245696391</v>
      </c>
      <c r="E20" s="181">
        <v>7</v>
      </c>
      <c r="F20" s="183">
        <f t="shared" si="3"/>
        <v>5.6306306306306307E-2</v>
      </c>
      <c r="G20" s="183">
        <f t="shared" si="2"/>
        <v>-69.565217391304344</v>
      </c>
      <c r="I20" s="112"/>
      <c r="J20" s="113"/>
      <c r="K20" s="113"/>
      <c r="L20" s="113"/>
      <c r="M20" s="113"/>
      <c r="N20" s="113"/>
      <c r="O20" s="113"/>
    </row>
    <row r="21" spans="1:15" ht="15" customHeight="1" x14ac:dyDescent="0.25">
      <c r="B21" s="180">
        <v>2016</v>
      </c>
      <c r="C21" s="181">
        <v>13712</v>
      </c>
      <c r="D21" s="182">
        <f t="shared" si="1"/>
        <v>10.296010296010309</v>
      </c>
      <c r="E21" s="181">
        <v>9</v>
      </c>
      <c r="F21" s="183">
        <f t="shared" si="3"/>
        <v>6.5635939323220538E-2</v>
      </c>
      <c r="G21" s="183">
        <f t="shared" si="2"/>
        <v>28.571428571428584</v>
      </c>
      <c r="I21" s="112"/>
      <c r="J21" s="113"/>
      <c r="K21" s="113"/>
      <c r="L21" s="113"/>
      <c r="M21" s="113"/>
      <c r="N21" s="113"/>
      <c r="O21" s="113"/>
    </row>
    <row r="22" spans="1:15" ht="15" customHeight="1" x14ac:dyDescent="0.25">
      <c r="B22" s="180">
        <v>2017</v>
      </c>
      <c r="C22" s="181">
        <v>21648</v>
      </c>
      <c r="D22" s="182">
        <f t="shared" si="1"/>
        <v>57.876312718786465</v>
      </c>
      <c r="E22" s="181">
        <v>24</v>
      </c>
      <c r="F22" s="183">
        <f t="shared" ref="F22" si="4">E22/C22*100</f>
        <v>0.11086474501108648</v>
      </c>
      <c r="G22" s="183">
        <f>(E22/E21*100)-100</f>
        <v>166.66666666666663</v>
      </c>
      <c r="I22" s="112"/>
      <c r="J22" s="113"/>
      <c r="K22" s="113"/>
      <c r="L22" s="113"/>
      <c r="M22" s="113"/>
      <c r="N22" s="113"/>
      <c r="O22" s="113"/>
    </row>
    <row r="23" spans="1:15" ht="15" customHeight="1" x14ac:dyDescent="0.25">
      <c r="B23" s="180">
        <v>2018</v>
      </c>
      <c r="C23" s="181">
        <v>10361</v>
      </c>
      <c r="D23" s="182">
        <f t="shared" si="1"/>
        <v>-52.138765705838871</v>
      </c>
      <c r="E23" s="181">
        <v>12</v>
      </c>
      <c r="F23" s="183">
        <f t="shared" ref="F23" si="5">E23/C23*100</f>
        <v>0.11581893639610076</v>
      </c>
      <c r="G23" s="183">
        <f t="shared" ref="G23" si="6">(E23/E22*100)-100</f>
        <v>-50</v>
      </c>
      <c r="I23" s="112"/>
      <c r="J23" s="113"/>
      <c r="K23" s="113"/>
      <c r="L23" s="113"/>
      <c r="M23" s="113"/>
      <c r="N23" s="113"/>
      <c r="O23" s="113"/>
    </row>
    <row r="24" spans="1:15" ht="15" customHeight="1" x14ac:dyDescent="0.25">
      <c r="B24" s="205">
        <v>2019</v>
      </c>
      <c r="C24" s="206">
        <v>13201</v>
      </c>
      <c r="D24" s="207">
        <f t="shared" si="1"/>
        <v>27.410481613743841</v>
      </c>
      <c r="E24" s="206">
        <v>18</v>
      </c>
      <c r="F24" s="208">
        <f t="shared" ref="F24:F25" si="7">E24/C24*100</f>
        <v>0.13635330656768427</v>
      </c>
      <c r="G24" s="208">
        <f t="shared" ref="G24" si="8">(E24/E23*100)-100</f>
        <v>50</v>
      </c>
      <c r="I24" s="112"/>
      <c r="J24" s="113"/>
      <c r="K24" s="113"/>
      <c r="L24" s="113"/>
      <c r="M24" s="113"/>
      <c r="N24" s="113"/>
      <c r="O24" s="113"/>
    </row>
    <row r="25" spans="1:15" s="39" customFormat="1" ht="15" customHeight="1" x14ac:dyDescent="0.25">
      <c r="B25" s="185">
        <v>2020</v>
      </c>
      <c r="C25" s="186">
        <v>19698</v>
      </c>
      <c r="D25" s="187">
        <f t="shared" si="1"/>
        <v>49.215968487235813</v>
      </c>
      <c r="E25" s="186">
        <v>27</v>
      </c>
      <c r="F25" s="188">
        <f t="shared" si="7"/>
        <v>0.13706975327444412</v>
      </c>
      <c r="G25" s="188">
        <f>(E25/E24*100)-100</f>
        <v>50</v>
      </c>
      <c r="I25" s="112"/>
      <c r="J25" s="113"/>
      <c r="K25" s="113"/>
      <c r="L25" s="113"/>
      <c r="M25" s="113"/>
      <c r="N25" s="113"/>
      <c r="O25" s="113"/>
    </row>
    <row r="26" spans="1:15" ht="15" customHeight="1" x14ac:dyDescent="0.25">
      <c r="B26" s="22"/>
      <c r="C26" s="22"/>
      <c r="D26" s="22"/>
      <c r="E26" s="21"/>
      <c r="F26" s="21"/>
      <c r="G26" s="21"/>
    </row>
    <row r="27" spans="1:15" ht="15" customHeight="1" x14ac:dyDescent="0.25">
      <c r="A27" s="20" t="s">
        <v>4</v>
      </c>
      <c r="B27" s="283" t="s">
        <v>82</v>
      </c>
      <c r="C27" s="248"/>
      <c r="D27" s="248"/>
      <c r="E27" s="248"/>
      <c r="F27" s="248"/>
      <c r="G27" s="248"/>
    </row>
    <row r="28" spans="1:15" s="146" customFormat="1" ht="15" customHeight="1" x14ac:dyDescent="0.25">
      <c r="A28" s="145" t="s">
        <v>5</v>
      </c>
      <c r="B28" s="246" t="s">
        <v>115</v>
      </c>
      <c r="C28" s="268"/>
      <c r="D28" s="268"/>
      <c r="E28" s="268"/>
      <c r="F28" s="268"/>
      <c r="G28" s="268"/>
      <c r="K28" s="147"/>
    </row>
    <row r="29" spans="1:15" s="147" customFormat="1" ht="15" customHeight="1" x14ac:dyDescent="0.25">
      <c r="A29" s="163" t="s">
        <v>1</v>
      </c>
      <c r="B29" s="216" t="s">
        <v>262</v>
      </c>
      <c r="C29" s="217"/>
    </row>
    <row r="30" spans="1:15" s="161" customFormat="1" ht="15" customHeight="1" x14ac:dyDescent="0.25">
      <c r="A30" s="159" t="s">
        <v>2</v>
      </c>
      <c r="B30" s="215" t="s">
        <v>256</v>
      </c>
      <c r="C30" s="215"/>
      <c r="D30" s="215"/>
      <c r="E30" s="215"/>
      <c r="F30" s="214"/>
      <c r="G30" s="214"/>
      <c r="H30" s="160"/>
    </row>
    <row r="31" spans="1:15" customFormat="1" ht="15" x14ac:dyDescent="0.25">
      <c r="A31" s="158"/>
      <c r="B31" s="158"/>
      <c r="C31" s="158"/>
      <c r="D31" s="158"/>
      <c r="E31" s="158"/>
      <c r="F31" s="158"/>
      <c r="G31" s="46"/>
    </row>
  </sheetData>
  <mergeCells count="11">
    <mergeCell ref="B2:G2"/>
    <mergeCell ref="B3:B4"/>
    <mergeCell ref="C3:D3"/>
    <mergeCell ref="E3:G3"/>
    <mergeCell ref="B28:G28"/>
    <mergeCell ref="B27:G27"/>
    <mergeCell ref="I3:I4"/>
    <mergeCell ref="J3:K3"/>
    <mergeCell ref="M3:O3"/>
    <mergeCell ref="B29:C29"/>
    <mergeCell ref="B30:E30"/>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1"/>
  <dimension ref="A1:R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2" width="16.85546875" style="18" customWidth="1"/>
    <col min="13" max="13" width="21.140625" style="18" customWidth="1"/>
    <col min="14" max="14" width="8.7109375" style="18"/>
    <col min="15" max="15" width="11.85546875" style="18" customWidth="1"/>
    <col min="16" max="16" width="17.7109375" style="18" customWidth="1"/>
    <col min="17" max="17" width="19.28515625" style="18" customWidth="1"/>
    <col min="18" max="16384" width="8.7109375" style="18"/>
  </cols>
  <sheetData>
    <row r="1" spans="1:18" ht="30" customHeight="1" x14ac:dyDescent="0.25">
      <c r="A1" s="27" t="s">
        <v>0</v>
      </c>
      <c r="B1" s="26"/>
      <c r="C1" s="24" t="s">
        <v>142</v>
      </c>
      <c r="D1" s="32"/>
      <c r="E1" s="25"/>
      <c r="F1" s="25"/>
      <c r="G1" s="24"/>
    </row>
    <row r="2" spans="1:18" s="23" customFormat="1" ht="30" customHeight="1" thickBot="1" x14ac:dyDescent="0.3">
      <c r="B2" s="240" t="s">
        <v>197</v>
      </c>
      <c r="C2" s="240"/>
      <c r="D2" s="240"/>
      <c r="E2" s="241"/>
      <c r="F2" s="241"/>
      <c r="G2" s="241"/>
      <c r="K2"/>
    </row>
    <row r="3" spans="1:18" s="23" customFormat="1" ht="30" customHeight="1" x14ac:dyDescent="0.25">
      <c r="B3" s="242" t="s">
        <v>6</v>
      </c>
      <c r="C3" s="244" t="s">
        <v>16</v>
      </c>
      <c r="D3" s="245"/>
      <c r="E3" s="237" t="s">
        <v>17</v>
      </c>
      <c r="F3" s="238"/>
      <c r="G3" s="238"/>
      <c r="K3" s="108"/>
      <c r="L3" s="108"/>
      <c r="M3" s="108"/>
      <c r="N3" s="108"/>
      <c r="O3" s="108"/>
      <c r="P3" s="108"/>
      <c r="Q3" s="108"/>
    </row>
    <row r="4" spans="1:18" s="23" customFormat="1" ht="45" customHeight="1" x14ac:dyDescent="0.2">
      <c r="B4" s="243"/>
      <c r="C4" s="85" t="s">
        <v>7</v>
      </c>
      <c r="D4" s="31" t="s">
        <v>19</v>
      </c>
      <c r="E4" s="85" t="s">
        <v>7</v>
      </c>
      <c r="F4" s="30" t="s">
        <v>21</v>
      </c>
      <c r="G4" s="86" t="s">
        <v>19</v>
      </c>
      <c r="J4" s="109"/>
      <c r="K4" s="233"/>
      <c r="L4" s="234"/>
      <c r="M4" s="234"/>
      <c r="N4" s="110"/>
      <c r="O4" s="234"/>
      <c r="P4" s="234"/>
      <c r="Q4" s="234"/>
      <c r="R4" s="109"/>
    </row>
    <row r="5" spans="1:18" ht="15" customHeight="1" x14ac:dyDescent="0.25">
      <c r="B5" s="170">
        <v>2000</v>
      </c>
      <c r="C5" s="171">
        <v>260424</v>
      </c>
      <c r="D5" s="172" t="s">
        <v>3</v>
      </c>
      <c r="E5" s="171">
        <v>1811</v>
      </c>
      <c r="F5" s="173" t="s">
        <v>3</v>
      </c>
      <c r="G5" s="173" t="s">
        <v>3</v>
      </c>
      <c r="J5" s="39"/>
      <c r="K5" s="233"/>
      <c r="L5" s="110"/>
      <c r="M5" s="110"/>
      <c r="N5" s="111"/>
      <c r="O5" s="110"/>
      <c r="P5" s="110"/>
      <c r="Q5" s="110"/>
      <c r="R5" s="39"/>
    </row>
    <row r="6" spans="1:18" ht="15" customHeight="1" x14ac:dyDescent="0.25">
      <c r="B6" s="175">
        <v>2001</v>
      </c>
      <c r="C6" s="176">
        <v>262239</v>
      </c>
      <c r="D6" s="177">
        <f t="shared" ref="D6:D20" si="0">(C6/C5*100)-100</f>
        <v>0.69694037415905541</v>
      </c>
      <c r="E6" s="176">
        <v>4396</v>
      </c>
      <c r="F6" s="178">
        <f t="shared" ref="F6:F18" si="1">E6/C6*100</f>
        <v>1.6763334210395862</v>
      </c>
      <c r="G6" s="178">
        <f t="shared" ref="G6:G21" si="2">(E6/E5*100)-100</f>
        <v>142.73881833241302</v>
      </c>
      <c r="J6" s="39"/>
      <c r="K6" s="112"/>
      <c r="L6" s="113"/>
      <c r="M6" s="113"/>
      <c r="N6" s="113"/>
      <c r="O6" s="113"/>
      <c r="P6" s="113"/>
      <c r="Q6" s="113"/>
      <c r="R6" s="39"/>
    </row>
    <row r="7" spans="1:18" ht="15" customHeight="1" x14ac:dyDescent="0.25">
      <c r="B7" s="180">
        <v>2002</v>
      </c>
      <c r="C7" s="181">
        <v>311288</v>
      </c>
      <c r="D7" s="182">
        <f t="shared" si="0"/>
        <v>18.703930384115267</v>
      </c>
      <c r="E7" s="181">
        <v>7915</v>
      </c>
      <c r="F7" s="183">
        <f t="shared" si="1"/>
        <v>2.5426614581994809</v>
      </c>
      <c r="G7" s="183">
        <f t="shared" si="2"/>
        <v>80.05004549590538</v>
      </c>
      <c r="J7" s="39"/>
      <c r="K7" s="112"/>
      <c r="L7" s="113"/>
      <c r="M7" s="113"/>
      <c r="N7" s="113"/>
      <c r="O7" s="113"/>
      <c r="P7" s="113"/>
      <c r="Q7" s="113"/>
      <c r="R7" s="39"/>
    </row>
    <row r="8" spans="1:18" ht="15" customHeight="1" x14ac:dyDescent="0.25">
      <c r="B8" s="180">
        <v>2003</v>
      </c>
      <c r="C8" s="181">
        <v>362152</v>
      </c>
      <c r="D8" s="182">
        <f t="shared" si="0"/>
        <v>16.339852483873457</v>
      </c>
      <c r="E8" s="181">
        <v>12603</v>
      </c>
      <c r="F8" s="183">
        <f t="shared" si="1"/>
        <v>3.4800304844374743</v>
      </c>
      <c r="G8" s="183">
        <f t="shared" si="2"/>
        <v>59.229311433986112</v>
      </c>
      <c r="J8" s="39"/>
      <c r="K8" s="112"/>
      <c r="L8" s="113"/>
      <c r="M8" s="113"/>
      <c r="N8" s="113"/>
      <c r="O8" s="113"/>
      <c r="P8" s="113"/>
      <c r="Q8" s="113"/>
      <c r="R8" s="39"/>
    </row>
    <row r="9" spans="1:18" ht="15" customHeight="1" x14ac:dyDescent="0.25">
      <c r="B9" s="180">
        <v>2004</v>
      </c>
      <c r="C9" s="181">
        <v>412740</v>
      </c>
      <c r="D9" s="182">
        <f t="shared" si="0"/>
        <v>13.968720316331272</v>
      </c>
      <c r="E9" s="181">
        <v>13867</v>
      </c>
      <c r="F9" s="183">
        <f t="shared" si="1"/>
        <v>3.3597422105926249</v>
      </c>
      <c r="G9" s="183">
        <f t="shared" si="2"/>
        <v>10.029358089343802</v>
      </c>
      <c r="J9" s="39"/>
      <c r="K9" s="112"/>
      <c r="L9" s="113"/>
      <c r="M9" s="113"/>
      <c r="N9" s="113"/>
      <c r="O9" s="113"/>
      <c r="P9" s="113"/>
      <c r="Q9" s="113"/>
      <c r="R9" s="39"/>
    </row>
    <row r="10" spans="1:18" ht="15" customHeight="1" x14ac:dyDescent="0.25">
      <c r="B10" s="180">
        <v>2005</v>
      </c>
      <c r="C10" s="181">
        <v>618692</v>
      </c>
      <c r="D10" s="182">
        <f t="shared" si="0"/>
        <v>49.898725589959781</v>
      </c>
      <c r="E10" s="181">
        <v>11712</v>
      </c>
      <c r="F10" s="183">
        <f t="shared" si="1"/>
        <v>1.8930259321277794</v>
      </c>
      <c r="G10" s="183">
        <f t="shared" si="2"/>
        <v>-15.540491815100594</v>
      </c>
      <c r="J10" s="39"/>
      <c r="K10" s="112"/>
      <c r="L10" s="113"/>
      <c r="M10" s="113"/>
      <c r="N10" s="113"/>
      <c r="O10" s="113"/>
      <c r="P10" s="113"/>
      <c r="Q10" s="113"/>
      <c r="R10" s="39"/>
    </row>
    <row r="11" spans="1:18" ht="15" customHeight="1" x14ac:dyDescent="0.25">
      <c r="B11" s="180">
        <v>2006</v>
      </c>
      <c r="C11" s="181">
        <v>632937</v>
      </c>
      <c r="D11" s="182">
        <f t="shared" si="0"/>
        <v>2.3024380467179242</v>
      </c>
      <c r="E11" s="181">
        <v>9696</v>
      </c>
      <c r="F11" s="183">
        <f t="shared" si="1"/>
        <v>1.531906019082468</v>
      </c>
      <c r="G11" s="183">
        <f t="shared" si="2"/>
        <v>-17.213114754098356</v>
      </c>
      <c r="J11" s="39"/>
      <c r="K11" s="112"/>
      <c r="L11" s="113"/>
      <c r="M11" s="113"/>
      <c r="N11" s="113"/>
      <c r="O11" s="113"/>
      <c r="P11" s="113"/>
      <c r="Q11" s="113"/>
      <c r="R11" s="39"/>
    </row>
    <row r="12" spans="1:18" ht="15" customHeight="1" x14ac:dyDescent="0.25">
      <c r="B12" s="180">
        <v>2007</v>
      </c>
      <c r="C12" s="181">
        <v>797090</v>
      </c>
      <c r="D12" s="182">
        <f t="shared" si="0"/>
        <v>25.935124664856062</v>
      </c>
      <c r="E12" s="181">
        <v>12039</v>
      </c>
      <c r="F12" s="183">
        <f t="shared" si="1"/>
        <v>1.5103689671178913</v>
      </c>
      <c r="G12" s="183">
        <f t="shared" si="2"/>
        <v>24.164603960396036</v>
      </c>
      <c r="J12" s="39"/>
      <c r="K12" s="112"/>
      <c r="L12" s="113"/>
      <c r="M12" s="113"/>
      <c r="N12" s="113"/>
      <c r="O12" s="113"/>
      <c r="P12" s="113"/>
      <c r="Q12" s="113"/>
      <c r="R12" s="39"/>
    </row>
    <row r="13" spans="1:18" ht="15" customHeight="1" x14ac:dyDescent="0.25">
      <c r="B13" s="180">
        <v>2008</v>
      </c>
      <c r="C13" s="181">
        <v>669660</v>
      </c>
      <c r="D13" s="182">
        <f t="shared" si="0"/>
        <v>-15.986902357324766</v>
      </c>
      <c r="E13" s="181">
        <v>12983</v>
      </c>
      <c r="F13" s="183">
        <f t="shared" si="1"/>
        <v>1.9387450347937758</v>
      </c>
      <c r="G13" s="183">
        <f t="shared" si="2"/>
        <v>7.8411828224935505</v>
      </c>
      <c r="J13" s="39"/>
      <c r="K13" s="112"/>
      <c r="L13" s="113"/>
      <c r="M13" s="113"/>
      <c r="N13" s="113"/>
      <c r="O13" s="113"/>
      <c r="P13" s="113"/>
      <c r="Q13" s="113"/>
      <c r="R13" s="39"/>
    </row>
    <row r="14" spans="1:18" ht="15" customHeight="1" x14ac:dyDescent="0.25">
      <c r="B14" s="180">
        <v>2009</v>
      </c>
      <c r="C14" s="181">
        <v>613237</v>
      </c>
      <c r="D14" s="182">
        <f t="shared" si="0"/>
        <v>-8.4256189708210201</v>
      </c>
      <c r="E14" s="181">
        <v>12211</v>
      </c>
      <c r="F14" s="183">
        <f t="shared" si="1"/>
        <v>1.991236667063468</v>
      </c>
      <c r="G14" s="183">
        <f t="shared" si="2"/>
        <v>-5.9462373873526957</v>
      </c>
      <c r="J14" s="39"/>
      <c r="K14" s="112"/>
      <c r="L14" s="113"/>
      <c r="M14" s="113"/>
      <c r="N14" s="113"/>
      <c r="O14" s="113"/>
      <c r="P14" s="113"/>
      <c r="Q14" s="113"/>
      <c r="R14" s="39"/>
    </row>
    <row r="15" spans="1:18" ht="15" customHeight="1" x14ac:dyDescent="0.25">
      <c r="B15" s="180">
        <v>2010</v>
      </c>
      <c r="C15" s="181">
        <v>667486</v>
      </c>
      <c r="D15" s="182">
        <f t="shared" si="0"/>
        <v>8.8463351037201079</v>
      </c>
      <c r="E15" s="181">
        <v>12064</v>
      </c>
      <c r="F15" s="183">
        <f t="shared" si="1"/>
        <v>1.8073787315389385</v>
      </c>
      <c r="G15" s="183">
        <f t="shared" si="2"/>
        <v>-1.2038326099418555</v>
      </c>
      <c r="J15" s="39"/>
      <c r="K15" s="112"/>
      <c r="L15" s="113"/>
      <c r="M15" s="113"/>
      <c r="N15" s="113"/>
      <c r="O15" s="113"/>
      <c r="P15" s="113"/>
      <c r="Q15" s="113"/>
      <c r="R15" s="39"/>
    </row>
    <row r="16" spans="1:18" ht="15" customHeight="1" x14ac:dyDescent="0.25">
      <c r="B16" s="180">
        <v>2011</v>
      </c>
      <c r="C16" s="181">
        <v>671219</v>
      </c>
      <c r="D16" s="182">
        <f t="shared" si="0"/>
        <v>0.55926266618327247</v>
      </c>
      <c r="E16" s="181">
        <v>16347</v>
      </c>
      <c r="F16" s="183">
        <f t="shared" si="1"/>
        <v>2.4354197363304677</v>
      </c>
      <c r="G16" s="183">
        <f t="shared" si="2"/>
        <v>35.502320954907162</v>
      </c>
      <c r="J16" s="40"/>
      <c r="K16" s="112"/>
      <c r="L16" s="113"/>
      <c r="M16" s="113"/>
      <c r="N16" s="113"/>
      <c r="O16" s="113"/>
      <c r="P16" s="113"/>
      <c r="Q16" s="113"/>
      <c r="R16" s="39"/>
    </row>
    <row r="17" spans="1:18" ht="15" customHeight="1" x14ac:dyDescent="0.25">
      <c r="B17" s="180">
        <v>2012</v>
      </c>
      <c r="C17" s="181">
        <v>518954</v>
      </c>
      <c r="D17" s="182">
        <f t="shared" si="0"/>
        <v>-22.684846525500618</v>
      </c>
      <c r="E17" s="181">
        <v>20443</v>
      </c>
      <c r="F17" s="183">
        <f t="shared" si="1"/>
        <v>3.9392701472577527</v>
      </c>
      <c r="G17" s="183">
        <f t="shared" si="2"/>
        <v>25.05658530617238</v>
      </c>
      <c r="J17" s="40"/>
      <c r="K17" s="112"/>
      <c r="L17" s="113"/>
      <c r="M17" s="113"/>
      <c r="N17" s="113"/>
      <c r="O17" s="113"/>
      <c r="P17" s="113"/>
      <c r="Q17" s="113"/>
      <c r="R17" s="39"/>
    </row>
    <row r="18" spans="1:18" ht="15" customHeight="1" x14ac:dyDescent="0.25">
      <c r="B18" s="180">
        <v>2013</v>
      </c>
      <c r="C18" s="181">
        <v>617236</v>
      </c>
      <c r="D18" s="182">
        <f t="shared" si="0"/>
        <v>18.938480096501806</v>
      </c>
      <c r="E18" s="181">
        <v>30121</v>
      </c>
      <c r="F18" s="183">
        <f t="shared" si="1"/>
        <v>4.879981076930056</v>
      </c>
      <c r="G18" s="183">
        <f t="shared" si="2"/>
        <v>47.341388250256813</v>
      </c>
      <c r="J18" s="40"/>
      <c r="K18" s="112"/>
      <c r="L18" s="113"/>
      <c r="M18" s="113"/>
      <c r="N18" s="113"/>
      <c r="O18" s="113"/>
      <c r="P18" s="113"/>
      <c r="Q18" s="113"/>
      <c r="R18" s="39"/>
    </row>
    <row r="19" spans="1:18" ht="15" customHeight="1" x14ac:dyDescent="0.25">
      <c r="B19" s="180">
        <v>2014</v>
      </c>
      <c r="C19" s="181">
        <v>767765</v>
      </c>
      <c r="D19" s="182">
        <f t="shared" si="0"/>
        <v>24.387592428179829</v>
      </c>
      <c r="E19" s="181">
        <v>30546</v>
      </c>
      <c r="F19" s="183">
        <f t="shared" ref="F19:F21" si="3">E19/C19*100</f>
        <v>3.978561148268025</v>
      </c>
      <c r="G19" s="183">
        <f t="shared" si="2"/>
        <v>1.4109757312174196</v>
      </c>
      <c r="J19" s="40"/>
      <c r="K19" s="112"/>
      <c r="L19" s="113"/>
      <c r="M19" s="113"/>
      <c r="N19" s="113"/>
      <c r="O19" s="113"/>
      <c r="P19" s="113"/>
      <c r="Q19" s="113"/>
      <c r="R19" s="39"/>
    </row>
    <row r="20" spans="1:18" ht="15" customHeight="1" x14ac:dyDescent="0.25">
      <c r="B20" s="180">
        <v>2015</v>
      </c>
      <c r="C20" s="181">
        <v>828198</v>
      </c>
      <c r="D20" s="182">
        <f t="shared" si="0"/>
        <v>7.8712887406954053</v>
      </c>
      <c r="E20" s="181">
        <v>32301</v>
      </c>
      <c r="F20" s="183">
        <f t="shared" si="3"/>
        <v>3.9001543109256485</v>
      </c>
      <c r="G20" s="183">
        <f t="shared" si="2"/>
        <v>5.7454331172657618</v>
      </c>
      <c r="J20" s="40"/>
      <c r="K20" s="112"/>
      <c r="L20" s="113"/>
      <c r="M20" s="113"/>
      <c r="N20" s="113"/>
      <c r="O20" s="113"/>
      <c r="P20" s="113"/>
      <c r="Q20" s="113"/>
      <c r="R20" s="39"/>
    </row>
    <row r="21" spans="1:18" ht="15" customHeight="1" x14ac:dyDescent="0.25">
      <c r="B21" s="180">
        <v>2016</v>
      </c>
      <c r="C21" s="181">
        <v>824782</v>
      </c>
      <c r="D21" s="182">
        <f>(C21/C20*100)-100</f>
        <v>-0.4124617543147906</v>
      </c>
      <c r="E21" s="181">
        <v>30543</v>
      </c>
      <c r="F21" s="183">
        <f t="shared" si="3"/>
        <v>3.7031603502501267</v>
      </c>
      <c r="G21" s="183">
        <f t="shared" si="2"/>
        <v>-5.4425559580198808</v>
      </c>
      <c r="J21" s="40"/>
      <c r="K21" s="112"/>
      <c r="L21" s="113"/>
      <c r="M21" s="113"/>
      <c r="N21" s="113"/>
      <c r="O21" s="113"/>
      <c r="P21" s="113"/>
      <c r="Q21" s="113"/>
      <c r="R21" s="39"/>
    </row>
    <row r="22" spans="1:18" ht="15" customHeight="1" x14ac:dyDescent="0.25">
      <c r="B22" s="180">
        <v>2017</v>
      </c>
      <c r="C22" s="181">
        <v>682613</v>
      </c>
      <c r="D22" s="182">
        <f t="shared" ref="D22:D25" si="4">(C22/C21*100)-100</f>
        <v>-17.237160849776075</v>
      </c>
      <c r="E22" s="181">
        <v>22622</v>
      </c>
      <c r="F22" s="183">
        <f t="shared" ref="F22" si="5">E22/C22*100</f>
        <v>3.3140300580270226</v>
      </c>
      <c r="G22" s="183">
        <f t="shared" ref="G22" si="6">(E22/E21*100)-100</f>
        <v>-25.933929214549977</v>
      </c>
      <c r="J22" s="40"/>
      <c r="K22" s="112"/>
      <c r="L22" s="113"/>
      <c r="M22" s="113"/>
      <c r="N22" s="113"/>
      <c r="O22" s="113"/>
      <c r="P22" s="113"/>
      <c r="Q22" s="113"/>
      <c r="R22" s="39"/>
    </row>
    <row r="23" spans="1:18" ht="15" customHeight="1" x14ac:dyDescent="0.25">
      <c r="B23" s="180">
        <v>2018</v>
      </c>
      <c r="C23" s="181">
        <v>632670</v>
      </c>
      <c r="D23" s="182">
        <f t="shared" si="4"/>
        <v>-7.3164443103193122</v>
      </c>
      <c r="E23" s="181">
        <v>18871</v>
      </c>
      <c r="F23" s="183">
        <f t="shared" ref="F23" si="7">E23/C23*100</f>
        <v>2.9827556229946102</v>
      </c>
      <c r="G23" s="183">
        <f t="shared" ref="G23" si="8">(E23/E22*100)-100</f>
        <v>-16.581204137565194</v>
      </c>
      <c r="J23" s="40"/>
      <c r="K23" s="112"/>
      <c r="L23" s="113"/>
      <c r="M23" s="113"/>
      <c r="N23" s="113"/>
      <c r="O23" s="113"/>
      <c r="P23" s="113"/>
      <c r="Q23" s="113"/>
      <c r="R23" s="39"/>
    </row>
    <row r="24" spans="1:18" ht="15" customHeight="1" x14ac:dyDescent="0.25">
      <c r="B24" s="205">
        <v>2019</v>
      </c>
      <c r="C24" s="206">
        <v>766134</v>
      </c>
      <c r="D24" s="207">
        <f t="shared" si="4"/>
        <v>21.095357769453258</v>
      </c>
      <c r="E24" s="206">
        <v>24593</v>
      </c>
      <c r="F24" s="208">
        <f t="shared" ref="F24:F25" si="9">E24/C24*100</f>
        <v>3.2100128698112864</v>
      </c>
      <c r="G24" s="208">
        <f t="shared" ref="G24:G25" si="10">(E24/E23*100)-100</f>
        <v>30.321657569816125</v>
      </c>
      <c r="J24" s="40"/>
      <c r="K24" s="112"/>
      <c r="L24" s="113"/>
      <c r="M24" s="113"/>
      <c r="N24" s="113"/>
      <c r="O24" s="113"/>
      <c r="P24" s="113"/>
      <c r="Q24" s="113"/>
      <c r="R24" s="39"/>
    </row>
    <row r="25" spans="1:18" s="39" customFormat="1" ht="15" customHeight="1" x14ac:dyDescent="0.25">
      <c r="B25" s="185">
        <v>2020</v>
      </c>
      <c r="C25" s="186">
        <v>322196</v>
      </c>
      <c r="D25" s="187">
        <f t="shared" si="4"/>
        <v>-57.945215849968804</v>
      </c>
      <c r="E25" s="186">
        <v>6664</v>
      </c>
      <c r="F25" s="188">
        <f t="shared" si="9"/>
        <v>2.0683062483705572</v>
      </c>
      <c r="G25" s="188">
        <f t="shared" si="10"/>
        <v>-72.902858536982066</v>
      </c>
      <c r="J25" s="40"/>
      <c r="K25" s="112"/>
      <c r="L25" s="113"/>
      <c r="M25" s="113"/>
      <c r="N25" s="113"/>
      <c r="O25" s="113"/>
      <c r="P25" s="113"/>
      <c r="Q25" s="113"/>
    </row>
    <row r="26" spans="1:18" ht="15" customHeight="1" x14ac:dyDescent="0.25">
      <c r="B26" s="22"/>
      <c r="C26" s="22"/>
      <c r="D26" s="22"/>
      <c r="E26" s="21"/>
      <c r="F26" s="21"/>
      <c r="G26" s="21"/>
      <c r="J26" s="39"/>
      <c r="K26" s="112"/>
      <c r="L26" s="113"/>
      <c r="M26" s="113"/>
      <c r="N26" s="113"/>
      <c r="O26" s="113"/>
      <c r="P26" s="113"/>
      <c r="Q26" s="114"/>
      <c r="R26" s="39"/>
    </row>
    <row r="27" spans="1:18" ht="30" customHeight="1" x14ac:dyDescent="0.25">
      <c r="A27" s="20" t="s">
        <v>5</v>
      </c>
      <c r="B27" s="249" t="s">
        <v>198</v>
      </c>
      <c r="C27" s="250"/>
      <c r="D27" s="250"/>
      <c r="E27" s="250"/>
      <c r="F27" s="250"/>
      <c r="G27" s="250"/>
    </row>
    <row r="28" spans="1:18" s="147" customFormat="1" ht="15" customHeight="1" x14ac:dyDescent="0.25">
      <c r="A28" s="163" t="s">
        <v>1</v>
      </c>
      <c r="B28" s="216" t="s">
        <v>262</v>
      </c>
      <c r="C28" s="217"/>
    </row>
    <row r="29" spans="1:18" s="161" customFormat="1" ht="15" customHeight="1" x14ac:dyDescent="0.25">
      <c r="A29" s="159" t="s">
        <v>2</v>
      </c>
      <c r="B29" s="215" t="s">
        <v>256</v>
      </c>
      <c r="C29" s="215"/>
      <c r="D29" s="215"/>
      <c r="E29" s="215"/>
      <c r="F29" s="214"/>
      <c r="G29" s="214"/>
      <c r="H29" s="160"/>
    </row>
    <row r="30" spans="1:18" customFormat="1" ht="15" x14ac:dyDescent="0.25">
      <c r="A30" s="158"/>
      <c r="B30" s="158"/>
      <c r="C30" s="158"/>
      <c r="D30" s="158"/>
      <c r="E30" s="158"/>
      <c r="F30" s="158"/>
      <c r="G30" s="46"/>
    </row>
  </sheetData>
  <mergeCells count="10">
    <mergeCell ref="B2:G2"/>
    <mergeCell ref="B3:B4"/>
    <mergeCell ref="C3:D3"/>
    <mergeCell ref="E3:G3"/>
    <mergeCell ref="B27:G27"/>
    <mergeCell ref="K4:K5"/>
    <mergeCell ref="L4:M4"/>
    <mergeCell ref="O4:Q4"/>
    <mergeCell ref="B28:C28"/>
    <mergeCell ref="B29:E29"/>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2"/>
  <dimension ref="A1:Q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8" width="8.7109375" style="18"/>
    <col min="9" max="9" width="15.28515625" style="18" customWidth="1"/>
    <col min="10" max="10" width="23.5703125" style="18" customWidth="1"/>
    <col min="11" max="11" width="16.85546875" style="18" customWidth="1"/>
    <col min="12" max="12" width="19.28515625" style="18" customWidth="1"/>
    <col min="13" max="13" width="8.7109375" style="18"/>
    <col min="14" max="14" width="15.140625" style="18" customWidth="1"/>
    <col min="15" max="15" width="14.7109375" style="18" customWidth="1"/>
    <col min="16" max="16" width="14.85546875" style="18" customWidth="1"/>
    <col min="17" max="17" width="14.42578125" style="18" customWidth="1"/>
    <col min="18" max="16384" width="8.7109375" style="18"/>
  </cols>
  <sheetData>
    <row r="1" spans="1:17" ht="30" customHeight="1" x14ac:dyDescent="0.25">
      <c r="A1" s="27" t="s">
        <v>0</v>
      </c>
      <c r="B1" s="26"/>
      <c r="C1" s="24" t="s">
        <v>142</v>
      </c>
      <c r="D1" s="32"/>
      <c r="E1" s="25"/>
      <c r="F1" s="25"/>
      <c r="G1" s="24"/>
    </row>
    <row r="2" spans="1:17" s="23" customFormat="1" ht="30" customHeight="1" thickBot="1" x14ac:dyDescent="0.25">
      <c r="B2" s="240" t="s">
        <v>199</v>
      </c>
      <c r="C2" s="240"/>
      <c r="D2" s="240"/>
      <c r="E2" s="241"/>
      <c r="F2" s="241"/>
      <c r="G2" s="241"/>
    </row>
    <row r="3" spans="1:17" s="23" customFormat="1" ht="30" customHeight="1" x14ac:dyDescent="0.25">
      <c r="B3" s="242" t="s">
        <v>6</v>
      </c>
      <c r="C3" s="244" t="s">
        <v>18</v>
      </c>
      <c r="D3" s="245"/>
      <c r="E3" s="237" t="s">
        <v>8</v>
      </c>
      <c r="F3" s="238"/>
      <c r="G3" s="238"/>
      <c r="I3" s="116"/>
      <c r="J3" s="117"/>
      <c r="K3" s="117"/>
      <c r="L3" s="117"/>
      <c r="M3" s="117"/>
      <c r="N3" s="117"/>
      <c r="O3" s="117"/>
      <c r="P3" s="117"/>
      <c r="Q3" s="117"/>
    </row>
    <row r="4" spans="1:17" s="23" customFormat="1" ht="45" customHeight="1" x14ac:dyDescent="0.25">
      <c r="B4" s="243"/>
      <c r="C4" s="85" t="s">
        <v>7</v>
      </c>
      <c r="D4" s="31" t="s">
        <v>19</v>
      </c>
      <c r="E4" s="85" t="s">
        <v>7</v>
      </c>
      <c r="F4" s="30" t="s">
        <v>20</v>
      </c>
      <c r="G4" s="86" t="s">
        <v>19</v>
      </c>
      <c r="I4" s="118"/>
      <c r="J4" s="117"/>
      <c r="K4" s="117"/>
      <c r="L4" s="117"/>
      <c r="M4" s="117"/>
      <c r="N4" s="117"/>
      <c r="O4" s="117"/>
      <c r="P4" s="117"/>
      <c r="Q4" s="117"/>
    </row>
    <row r="5" spans="1:17" ht="15" customHeight="1" x14ac:dyDescent="0.25">
      <c r="B5" s="170">
        <v>2000</v>
      </c>
      <c r="C5" s="171">
        <v>4423000</v>
      </c>
      <c r="D5" s="172" t="s">
        <v>3</v>
      </c>
      <c r="E5" s="171">
        <v>35776</v>
      </c>
      <c r="F5" s="173">
        <f t="shared" ref="F5:F21" si="0">E5/C5*100</f>
        <v>0.80886276283065794</v>
      </c>
      <c r="G5" s="173" t="s">
        <v>3</v>
      </c>
      <c r="I5" s="256"/>
      <c r="J5" s="254"/>
      <c r="K5" s="254"/>
      <c r="L5" s="254"/>
      <c r="M5" s="254"/>
      <c r="N5" s="254"/>
      <c r="O5" s="254"/>
      <c r="P5" s="254"/>
      <c r="Q5" s="254"/>
    </row>
    <row r="6" spans="1:17" ht="15" customHeight="1" x14ac:dyDescent="0.25">
      <c r="B6" s="175">
        <v>2001</v>
      </c>
      <c r="C6" s="176">
        <v>4675000</v>
      </c>
      <c r="D6" s="177">
        <f t="shared" ref="D6:D25" si="1">(C6/C5*100)-100</f>
        <v>5.6974903911372223</v>
      </c>
      <c r="E6" s="176">
        <v>52473</v>
      </c>
      <c r="F6" s="178">
        <f t="shared" si="0"/>
        <v>1.1224171122994653</v>
      </c>
      <c r="G6" s="178">
        <f t="shared" ref="G6:G21" si="2">(E6/E5*100)-100</f>
        <v>46.670952593917718</v>
      </c>
      <c r="I6" s="256"/>
      <c r="J6" s="254"/>
      <c r="K6" s="254"/>
      <c r="L6" s="254"/>
      <c r="M6" s="119"/>
      <c r="N6" s="254"/>
      <c r="O6" s="254"/>
      <c r="P6" s="254"/>
      <c r="Q6" s="254"/>
    </row>
    <row r="7" spans="1:17" ht="15" customHeight="1" x14ac:dyDescent="0.25">
      <c r="B7" s="180">
        <v>2002</v>
      </c>
      <c r="C7" s="181">
        <v>4861000</v>
      </c>
      <c r="D7" s="182">
        <f t="shared" si="1"/>
        <v>3.9786096256684544</v>
      </c>
      <c r="E7" s="181">
        <v>61996</v>
      </c>
      <c r="F7" s="183">
        <f t="shared" si="0"/>
        <v>1.2753754371528492</v>
      </c>
      <c r="G7" s="183">
        <f t="shared" si="2"/>
        <v>18.148381072170451</v>
      </c>
      <c r="I7" s="256"/>
      <c r="J7" s="120"/>
      <c r="K7" s="120"/>
      <c r="L7" s="120"/>
      <c r="M7" s="119"/>
      <c r="N7" s="120"/>
      <c r="O7" s="120"/>
      <c r="P7" s="120"/>
      <c r="Q7" s="120"/>
    </row>
    <row r="8" spans="1:17" ht="15" customHeight="1" x14ac:dyDescent="0.25">
      <c r="B8" s="180">
        <v>2003</v>
      </c>
      <c r="C8" s="181">
        <v>5013000</v>
      </c>
      <c r="D8" s="182">
        <f t="shared" si="1"/>
        <v>3.1269286155112042</v>
      </c>
      <c r="E8" s="181">
        <v>68385</v>
      </c>
      <c r="F8" s="183">
        <f t="shared" si="0"/>
        <v>1.3641532016756432</v>
      </c>
      <c r="G8" s="183">
        <f t="shared" si="2"/>
        <v>10.305503580876191</v>
      </c>
      <c r="I8" s="121"/>
      <c r="J8" s="122"/>
      <c r="K8" s="122"/>
      <c r="L8" s="122"/>
      <c r="M8" s="123"/>
      <c r="N8" s="122"/>
      <c r="O8" s="122"/>
      <c r="P8" s="122"/>
      <c r="Q8" s="122"/>
    </row>
    <row r="9" spans="1:17" ht="15" customHeight="1" x14ac:dyDescent="0.25">
      <c r="B9" s="180">
        <v>2004</v>
      </c>
      <c r="C9" s="181">
        <v>5258000</v>
      </c>
      <c r="D9" s="182">
        <f t="shared" si="1"/>
        <v>4.8872930381009354</v>
      </c>
      <c r="E9" s="181">
        <v>66979</v>
      </c>
      <c r="F9" s="183">
        <f t="shared" si="0"/>
        <v>1.2738493723849373</v>
      </c>
      <c r="G9" s="183">
        <f t="shared" si="2"/>
        <v>-2.0560064341595421</v>
      </c>
      <c r="I9" s="121"/>
      <c r="J9" s="122"/>
      <c r="K9" s="122"/>
      <c r="L9" s="122"/>
      <c r="M9" s="123"/>
      <c r="N9" s="122"/>
      <c r="O9" s="122"/>
      <c r="P9" s="122"/>
      <c r="Q9" s="122"/>
    </row>
    <row r="10" spans="1:17" ht="15" customHeight="1" x14ac:dyDescent="0.25">
      <c r="B10" s="180">
        <v>2005</v>
      </c>
      <c r="C10" s="181">
        <v>5580000</v>
      </c>
      <c r="D10" s="182">
        <f t="shared" si="1"/>
        <v>6.124001521491067</v>
      </c>
      <c r="E10" s="181">
        <v>66400</v>
      </c>
      <c r="F10" s="183">
        <f t="shared" si="0"/>
        <v>1.1899641577060933</v>
      </c>
      <c r="G10" s="183">
        <f t="shared" si="2"/>
        <v>-0.86445005150868326</v>
      </c>
      <c r="I10" s="121"/>
      <c r="J10" s="122"/>
      <c r="K10" s="122"/>
      <c r="L10" s="122"/>
      <c r="M10" s="123"/>
      <c r="N10" s="122"/>
      <c r="O10" s="122"/>
      <c r="P10" s="122"/>
      <c r="Q10" s="122"/>
    </row>
    <row r="11" spans="1:17" ht="15" customHeight="1" x14ac:dyDescent="0.25">
      <c r="B11" s="180">
        <v>2006</v>
      </c>
      <c r="C11" s="181">
        <v>6034000</v>
      </c>
      <c r="D11" s="182">
        <f t="shared" si="1"/>
        <v>8.1362007168458916</v>
      </c>
      <c r="E11" s="181">
        <v>70532</v>
      </c>
      <c r="F11" s="183">
        <f t="shared" si="0"/>
        <v>1.168909512761021</v>
      </c>
      <c r="G11" s="183">
        <f t="shared" si="2"/>
        <v>6.2228915662650479</v>
      </c>
      <c r="I11" s="121"/>
      <c r="J11" s="122"/>
      <c r="K11" s="122"/>
      <c r="L11" s="122"/>
      <c r="M11" s="123"/>
      <c r="N11" s="122"/>
      <c r="O11" s="122"/>
      <c r="P11" s="122"/>
      <c r="Q11" s="122"/>
    </row>
    <row r="12" spans="1:17" ht="15" customHeight="1" x14ac:dyDescent="0.25">
      <c r="B12" s="180">
        <v>2007</v>
      </c>
      <c r="C12" s="181">
        <v>6408000</v>
      </c>
      <c r="D12" s="182">
        <f t="shared" si="1"/>
        <v>6.1982101425256815</v>
      </c>
      <c r="E12" s="181">
        <v>71270</v>
      </c>
      <c r="F12" s="183">
        <f t="shared" si="0"/>
        <v>1.1122034956304621</v>
      </c>
      <c r="G12" s="183">
        <f t="shared" si="2"/>
        <v>1.0463335790846742</v>
      </c>
      <c r="I12" s="121"/>
      <c r="J12" s="122"/>
      <c r="K12" s="122"/>
      <c r="L12" s="122"/>
      <c r="M12" s="123"/>
      <c r="N12" s="122"/>
      <c r="O12" s="122"/>
      <c r="P12" s="122"/>
      <c r="Q12" s="122"/>
    </row>
    <row r="13" spans="1:17" ht="15" customHeight="1" x14ac:dyDescent="0.25">
      <c r="B13" s="180">
        <v>2008</v>
      </c>
      <c r="C13" s="181">
        <v>6769000</v>
      </c>
      <c r="D13" s="182">
        <f t="shared" si="1"/>
        <v>5.6335830212234725</v>
      </c>
      <c r="E13" s="181">
        <v>83177</v>
      </c>
      <c r="F13" s="183">
        <f t="shared" si="0"/>
        <v>1.2287930270350125</v>
      </c>
      <c r="G13" s="183">
        <f t="shared" si="2"/>
        <v>16.706889294233207</v>
      </c>
      <c r="I13" s="121"/>
      <c r="J13" s="122"/>
      <c r="K13" s="122"/>
      <c r="L13" s="122"/>
      <c r="M13" s="123"/>
      <c r="N13" s="122"/>
      <c r="O13" s="122"/>
      <c r="P13" s="122"/>
      <c r="Q13" s="122"/>
    </row>
    <row r="14" spans="1:17" ht="15" customHeight="1" x14ac:dyDescent="0.25">
      <c r="B14" s="180">
        <v>2009</v>
      </c>
      <c r="C14" s="181">
        <v>7021000</v>
      </c>
      <c r="D14" s="182">
        <f t="shared" si="1"/>
        <v>3.7228541882109596</v>
      </c>
      <c r="E14" s="181">
        <v>87976</v>
      </c>
      <c r="F14" s="183">
        <f t="shared" si="0"/>
        <v>1.2530408773678963</v>
      </c>
      <c r="G14" s="183">
        <f t="shared" si="2"/>
        <v>5.769623814275576</v>
      </c>
      <c r="I14" s="121"/>
      <c r="J14" s="122"/>
      <c r="K14" s="122"/>
      <c r="L14" s="122"/>
      <c r="M14" s="123"/>
      <c r="N14" s="122"/>
      <c r="O14" s="122"/>
      <c r="P14" s="122"/>
      <c r="Q14" s="122"/>
    </row>
    <row r="15" spans="1:17" ht="15" customHeight="1" x14ac:dyDescent="0.25">
      <c r="B15" s="180">
        <v>2010</v>
      </c>
      <c r="C15" s="181">
        <v>7234000</v>
      </c>
      <c r="D15" s="182">
        <f t="shared" si="1"/>
        <v>3.0337558752314493</v>
      </c>
      <c r="E15" s="181">
        <v>84031</v>
      </c>
      <c r="F15" s="183">
        <f t="shared" si="0"/>
        <v>1.1616118330107825</v>
      </c>
      <c r="G15" s="183">
        <f t="shared" si="2"/>
        <v>-4.4841775029553617</v>
      </c>
      <c r="I15" s="121"/>
      <c r="J15" s="122"/>
      <c r="K15" s="122"/>
      <c r="L15" s="122"/>
      <c r="M15" s="123"/>
      <c r="N15" s="122"/>
      <c r="O15" s="122"/>
      <c r="P15" s="122"/>
      <c r="Q15" s="122"/>
    </row>
    <row r="16" spans="1:17" ht="15" customHeight="1" x14ac:dyDescent="0.25">
      <c r="B16" s="180">
        <v>2011</v>
      </c>
      <c r="C16" s="181">
        <v>7661000</v>
      </c>
      <c r="D16" s="182">
        <f t="shared" si="1"/>
        <v>5.9026817804810605</v>
      </c>
      <c r="E16" s="181">
        <v>85625</v>
      </c>
      <c r="F16" s="183">
        <f t="shared" si="0"/>
        <v>1.1176739329069312</v>
      </c>
      <c r="G16" s="183">
        <f t="shared" si="2"/>
        <v>1.896918994180723</v>
      </c>
      <c r="I16" s="121"/>
      <c r="J16" s="122"/>
      <c r="K16" s="122"/>
      <c r="L16" s="122"/>
      <c r="M16" s="123"/>
      <c r="N16" s="122"/>
      <c r="O16" s="122"/>
      <c r="P16" s="122"/>
      <c r="Q16" s="122"/>
    </row>
    <row r="17" spans="1:17" ht="15" customHeight="1" x14ac:dyDescent="0.25">
      <c r="B17" s="180">
        <v>2012</v>
      </c>
      <c r="C17" s="181">
        <v>7822000</v>
      </c>
      <c r="D17" s="182">
        <f t="shared" si="1"/>
        <v>2.1015533220206208</v>
      </c>
      <c r="E17" s="181">
        <v>92916</v>
      </c>
      <c r="F17" s="183">
        <f t="shared" si="0"/>
        <v>1.1878803375095883</v>
      </c>
      <c r="G17" s="183">
        <f t="shared" si="2"/>
        <v>8.5150364963503762</v>
      </c>
      <c r="I17" s="121"/>
      <c r="J17" s="122"/>
      <c r="K17" s="122"/>
      <c r="L17" s="122"/>
      <c r="M17" s="123"/>
      <c r="N17" s="122"/>
      <c r="O17" s="122"/>
      <c r="P17" s="122"/>
      <c r="Q17" s="122"/>
    </row>
    <row r="18" spans="1:17" ht="15" customHeight="1" x14ac:dyDescent="0.25">
      <c r="B18" s="180">
        <v>2013</v>
      </c>
      <c r="C18" s="181">
        <v>7921000</v>
      </c>
      <c r="D18" s="182">
        <f t="shared" si="1"/>
        <v>1.2656609562771592</v>
      </c>
      <c r="E18" s="181">
        <v>109978</v>
      </c>
      <c r="F18" s="183">
        <f t="shared" si="0"/>
        <v>1.3884358035601567</v>
      </c>
      <c r="G18" s="183">
        <f t="shared" si="2"/>
        <v>18.362822334151275</v>
      </c>
      <c r="I18" s="121"/>
      <c r="J18" s="122"/>
      <c r="K18" s="122"/>
      <c r="L18" s="122"/>
      <c r="M18" s="123"/>
      <c r="N18" s="122"/>
      <c r="O18" s="122"/>
      <c r="P18" s="122"/>
      <c r="Q18" s="122"/>
    </row>
    <row r="19" spans="1:17" ht="15" customHeight="1" x14ac:dyDescent="0.25">
      <c r="B19" s="180">
        <v>2014</v>
      </c>
      <c r="C19" s="181">
        <v>8277000</v>
      </c>
      <c r="D19" s="182">
        <f t="shared" si="1"/>
        <v>4.4943820224719246</v>
      </c>
      <c r="E19" s="181">
        <v>127171</v>
      </c>
      <c r="F19" s="183">
        <f t="shared" si="0"/>
        <v>1.536438323063912</v>
      </c>
      <c r="G19" s="183">
        <f t="shared" si="2"/>
        <v>15.633126625325062</v>
      </c>
      <c r="I19" s="121"/>
      <c r="J19" s="122"/>
      <c r="K19" s="122"/>
      <c r="L19" s="122"/>
      <c r="M19" s="123"/>
      <c r="N19" s="122"/>
      <c r="O19" s="122"/>
      <c r="P19" s="122"/>
      <c r="Q19" s="122"/>
    </row>
    <row r="20" spans="1:17" ht="15" customHeight="1" x14ac:dyDescent="0.25">
      <c r="B20" s="180">
        <v>2015</v>
      </c>
      <c r="C20" s="181">
        <v>8569000</v>
      </c>
      <c r="D20" s="182">
        <f t="shared" si="1"/>
        <v>3.5278482541983891</v>
      </c>
      <c r="E20" s="181">
        <v>140318</v>
      </c>
      <c r="F20" s="183">
        <f t="shared" si="0"/>
        <v>1.6375072937332245</v>
      </c>
      <c r="G20" s="183">
        <f t="shared" si="2"/>
        <v>10.338048768980343</v>
      </c>
      <c r="I20" s="121"/>
      <c r="J20" s="122"/>
      <c r="K20" s="122"/>
      <c r="L20" s="122"/>
      <c r="M20" s="123"/>
      <c r="N20" s="122"/>
      <c r="O20" s="122"/>
      <c r="P20" s="122"/>
      <c r="Q20" s="122"/>
    </row>
    <row r="21" spans="1:17" ht="15" customHeight="1" x14ac:dyDescent="0.25">
      <c r="B21" s="180">
        <v>2016</v>
      </c>
      <c r="C21" s="181">
        <v>9152000</v>
      </c>
      <c r="D21" s="182">
        <f t="shared" si="1"/>
        <v>6.8035943517329827</v>
      </c>
      <c r="E21" s="181">
        <v>130387</v>
      </c>
      <c r="F21" s="183">
        <f t="shared" si="0"/>
        <v>1.4246831293706292</v>
      </c>
      <c r="G21" s="183">
        <f t="shared" si="2"/>
        <v>-7.0774954032982151</v>
      </c>
      <c r="I21" s="121"/>
      <c r="J21" s="122"/>
      <c r="K21" s="122"/>
      <c r="L21" s="122"/>
      <c r="M21" s="123"/>
      <c r="N21" s="122"/>
      <c r="O21" s="122"/>
      <c r="P21" s="122"/>
      <c r="Q21" s="122"/>
    </row>
    <row r="22" spans="1:17" ht="15" customHeight="1" x14ac:dyDescent="0.25">
      <c r="B22" s="180">
        <v>2017</v>
      </c>
      <c r="C22" s="181">
        <v>9382000</v>
      </c>
      <c r="D22" s="182">
        <f t="shared" si="1"/>
        <v>2.5131118881118937</v>
      </c>
      <c r="E22" s="181">
        <v>137857</v>
      </c>
      <c r="F22" s="183">
        <f t="shared" ref="F22" si="3">E22/C22*100</f>
        <v>1.4693775314431892</v>
      </c>
      <c r="G22" s="183">
        <f t="shared" ref="G22" si="4">(E22/E21*100)-100</f>
        <v>5.7290987598456837</v>
      </c>
      <c r="I22" s="121"/>
      <c r="J22" s="122"/>
      <c r="K22" s="122"/>
      <c r="L22" s="122"/>
      <c r="M22" s="123"/>
      <c r="N22" s="122"/>
      <c r="O22" s="122"/>
      <c r="P22" s="122"/>
      <c r="Q22" s="122"/>
    </row>
    <row r="23" spans="1:17" ht="15" customHeight="1" x14ac:dyDescent="0.25">
      <c r="B23" s="180">
        <v>2018</v>
      </c>
      <c r="C23" s="181">
        <v>9342000</v>
      </c>
      <c r="D23" s="182">
        <f t="shared" si="1"/>
        <v>-0.42634832658281141</v>
      </c>
      <c r="E23" s="181">
        <v>141300</v>
      </c>
      <c r="F23" s="183">
        <f t="shared" ref="F23" si="5">E23/C23*100</f>
        <v>1.51252408477842</v>
      </c>
      <c r="G23" s="183">
        <f t="shared" ref="G23" si="6">(E23/E22*100)-100</f>
        <v>2.4975155414668819</v>
      </c>
      <c r="I23" s="121"/>
      <c r="J23" s="122"/>
      <c r="K23" s="122"/>
      <c r="L23" s="122"/>
      <c r="M23" s="123"/>
      <c r="N23" s="122"/>
      <c r="O23" s="122"/>
      <c r="P23" s="122"/>
      <c r="Q23" s="122"/>
    </row>
    <row r="24" spans="1:17" ht="15" customHeight="1" x14ac:dyDescent="0.25">
      <c r="B24" s="205">
        <v>2019</v>
      </c>
      <c r="C24" s="206">
        <v>9482000</v>
      </c>
      <c r="D24" s="207">
        <f t="shared" si="1"/>
        <v>1.4986084350246358</v>
      </c>
      <c r="E24" s="206">
        <v>165463</v>
      </c>
      <c r="F24" s="208">
        <f t="shared" ref="F24:F25" si="7">E24/C24*100</f>
        <v>1.7450221472263236</v>
      </c>
      <c r="G24" s="208">
        <f t="shared" ref="G24:G25" si="8">(E24/E23*100)-100</f>
        <v>17.100495399858445</v>
      </c>
      <c r="I24" s="121"/>
      <c r="J24" s="122"/>
      <c r="K24" s="122"/>
      <c r="L24" s="122"/>
      <c r="M24" s="123"/>
      <c r="N24" s="122"/>
      <c r="O24" s="122"/>
      <c r="P24" s="122"/>
      <c r="Q24" s="122"/>
    </row>
    <row r="25" spans="1:17" s="39" customFormat="1" ht="15" customHeight="1" x14ac:dyDescent="0.25">
      <c r="B25" s="185">
        <v>2020</v>
      </c>
      <c r="C25" s="186">
        <v>9539000</v>
      </c>
      <c r="D25" s="187">
        <f t="shared" si="1"/>
        <v>0.60113900021092093</v>
      </c>
      <c r="E25" s="186">
        <v>165726</v>
      </c>
      <c r="F25" s="188">
        <f t="shared" si="7"/>
        <v>1.7373519236817279</v>
      </c>
      <c r="G25" s="188">
        <f t="shared" si="8"/>
        <v>0.15894792189190809</v>
      </c>
      <c r="I25" s="121"/>
      <c r="J25" s="122"/>
      <c r="K25" s="122"/>
      <c r="L25" s="122"/>
      <c r="M25" s="123"/>
      <c r="N25" s="122"/>
      <c r="O25" s="122"/>
      <c r="P25" s="122"/>
      <c r="Q25" s="122"/>
    </row>
    <row r="26" spans="1:17" ht="15" customHeight="1" x14ac:dyDescent="0.25">
      <c r="A26" s="41"/>
      <c r="B26" s="44"/>
      <c r="C26" s="43"/>
      <c r="D26" s="42"/>
      <c r="E26" s="43"/>
      <c r="F26" s="42"/>
      <c r="G26" s="42"/>
      <c r="H26" s="41"/>
      <c r="I26" s="121"/>
      <c r="J26" s="122"/>
      <c r="K26" s="122"/>
      <c r="L26" s="122"/>
      <c r="M26" s="123"/>
      <c r="N26" s="122"/>
      <c r="O26" s="122"/>
      <c r="P26" s="122"/>
      <c r="Q26" s="122"/>
    </row>
    <row r="27" spans="1:17" s="39" customFormat="1" ht="15" customHeight="1" x14ac:dyDescent="0.25">
      <c r="A27" s="36" t="s">
        <v>4</v>
      </c>
      <c r="B27" s="284" t="s">
        <v>84</v>
      </c>
      <c r="C27" s="223"/>
      <c r="D27" s="223"/>
      <c r="E27" s="223"/>
      <c r="F27" s="223"/>
      <c r="G27" s="223"/>
      <c r="I27" s="121"/>
      <c r="J27" s="122"/>
      <c r="K27" s="122"/>
      <c r="L27" s="122"/>
      <c r="M27" s="123"/>
      <c r="N27" s="122"/>
      <c r="O27" s="122"/>
      <c r="P27" s="122"/>
      <c r="Q27" s="122"/>
    </row>
    <row r="28" spans="1:17" s="146" customFormat="1" ht="30" customHeight="1" x14ac:dyDescent="0.25">
      <c r="A28" s="145" t="s">
        <v>5</v>
      </c>
      <c r="B28" s="246" t="s">
        <v>42</v>
      </c>
      <c r="C28" s="268"/>
      <c r="D28" s="268"/>
      <c r="E28" s="268"/>
      <c r="F28" s="268"/>
      <c r="G28" s="268"/>
      <c r="I28" s="149"/>
      <c r="J28" s="150"/>
      <c r="K28" s="150"/>
      <c r="L28" s="150"/>
      <c r="M28" s="151"/>
      <c r="N28" s="150"/>
      <c r="O28" s="150"/>
      <c r="P28" s="150"/>
      <c r="Q28" s="150"/>
    </row>
    <row r="29" spans="1:17" s="147" customFormat="1" ht="15" customHeight="1" x14ac:dyDescent="0.25">
      <c r="A29" s="163" t="s">
        <v>1</v>
      </c>
      <c r="B29" s="216" t="s">
        <v>262</v>
      </c>
      <c r="C29" s="217"/>
    </row>
    <row r="30" spans="1:17" s="161" customFormat="1" ht="15" customHeight="1" x14ac:dyDescent="0.25">
      <c r="A30" s="159" t="s">
        <v>2</v>
      </c>
      <c r="B30" s="215" t="s">
        <v>256</v>
      </c>
      <c r="C30" s="215"/>
      <c r="D30" s="215"/>
      <c r="E30" s="215"/>
      <c r="F30" s="214"/>
      <c r="G30" s="214"/>
      <c r="H30" s="160"/>
    </row>
    <row r="31" spans="1:17" customFormat="1" ht="15" x14ac:dyDescent="0.25">
      <c r="A31" s="158"/>
      <c r="B31" s="158"/>
      <c r="C31" s="158"/>
      <c r="D31" s="158"/>
      <c r="E31" s="158"/>
      <c r="F31" s="158"/>
      <c r="G31" s="46"/>
    </row>
  </sheetData>
  <mergeCells count="12">
    <mergeCell ref="B30:E30"/>
    <mergeCell ref="B2:G2"/>
    <mergeCell ref="B3:B4"/>
    <mergeCell ref="C3:D3"/>
    <mergeCell ref="E3:G3"/>
    <mergeCell ref="B28:G28"/>
    <mergeCell ref="B27:G27"/>
    <mergeCell ref="I5:I7"/>
    <mergeCell ref="J5:Q5"/>
    <mergeCell ref="J6:L6"/>
    <mergeCell ref="N6:Q6"/>
    <mergeCell ref="B29:C29"/>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3"/>
  <dimension ref="A1:X42"/>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200</v>
      </c>
      <c r="C2" s="240"/>
      <c r="D2" s="240"/>
      <c r="E2" s="241"/>
      <c r="F2" s="241"/>
      <c r="G2" s="241"/>
      <c r="K2"/>
    </row>
    <row r="3" spans="1:13" s="23" customFormat="1" ht="30" customHeight="1" x14ac:dyDescent="0.25">
      <c r="B3" s="242" t="s">
        <v>6</v>
      </c>
      <c r="C3" s="244" t="s">
        <v>9</v>
      </c>
      <c r="D3" s="245"/>
      <c r="E3" s="237" t="s">
        <v>23</v>
      </c>
      <c r="F3" s="238"/>
      <c r="G3" s="238"/>
      <c r="K3"/>
    </row>
    <row r="4" spans="1:13" s="23" customFormat="1" ht="45" customHeight="1" x14ac:dyDescent="0.25">
      <c r="B4" s="243"/>
      <c r="C4" s="85" t="s">
        <v>7</v>
      </c>
      <c r="D4" s="31" t="s">
        <v>19</v>
      </c>
      <c r="E4" s="85" t="s">
        <v>7</v>
      </c>
      <c r="F4" s="30" t="s">
        <v>24</v>
      </c>
      <c r="G4" s="86" t="s">
        <v>19</v>
      </c>
      <c r="K4"/>
    </row>
    <row r="5" spans="1:13" ht="15" customHeight="1" x14ac:dyDescent="0.25">
      <c r="B5" s="170">
        <v>2000</v>
      </c>
      <c r="C5" s="171">
        <v>82210</v>
      </c>
      <c r="D5" s="172" t="s">
        <v>3</v>
      </c>
      <c r="E5" s="171">
        <v>237</v>
      </c>
      <c r="F5" s="173">
        <f t="shared" ref="F5:F18" si="0">E5/C5*100</f>
        <v>0.28828609658192433</v>
      </c>
      <c r="G5" s="173" t="s">
        <v>3</v>
      </c>
    </row>
    <row r="6" spans="1:13" ht="15" customHeight="1" x14ac:dyDescent="0.25">
      <c r="B6" s="175">
        <v>2001</v>
      </c>
      <c r="C6" s="176">
        <v>90282</v>
      </c>
      <c r="D6" s="177">
        <f t="shared" ref="D6:D25" si="1">(C6/C5*100)-100</f>
        <v>9.8187568422332987</v>
      </c>
      <c r="E6" s="176">
        <v>284</v>
      </c>
      <c r="F6" s="178">
        <f t="shared" si="0"/>
        <v>0.31456990319221995</v>
      </c>
      <c r="G6" s="178">
        <f t="shared" ref="G6:G21" si="2">(E6/E5*100)-100</f>
        <v>19.831223628691987</v>
      </c>
    </row>
    <row r="7" spans="1:13" ht="15" customHeight="1" x14ac:dyDescent="0.25">
      <c r="B7" s="180">
        <v>2002</v>
      </c>
      <c r="C7" s="181">
        <v>120121</v>
      </c>
      <c r="D7" s="182">
        <f t="shared" si="1"/>
        <v>33.050885004762847</v>
      </c>
      <c r="E7" s="181">
        <v>290</v>
      </c>
      <c r="F7" s="183">
        <f t="shared" si="0"/>
        <v>0.2414232315748287</v>
      </c>
      <c r="G7" s="183">
        <f t="shared" si="2"/>
        <v>2.1126760563380316</v>
      </c>
    </row>
    <row r="8" spans="1:13" ht="15" customHeight="1" x14ac:dyDescent="0.25">
      <c r="B8" s="180">
        <v>2003</v>
      </c>
      <c r="C8" s="181">
        <v>130535</v>
      </c>
      <c r="D8" s="182">
        <f t="shared" si="1"/>
        <v>8.6695914952422868</v>
      </c>
      <c r="E8" s="181">
        <v>505</v>
      </c>
      <c r="F8" s="183">
        <f t="shared" si="0"/>
        <v>0.38686942199410118</v>
      </c>
      <c r="G8" s="183">
        <f t="shared" si="2"/>
        <v>74.137931034482762</v>
      </c>
    </row>
    <row r="9" spans="1:13" ht="15" customHeight="1" x14ac:dyDescent="0.25">
      <c r="B9" s="180">
        <v>2004</v>
      </c>
      <c r="C9" s="181">
        <v>148273</v>
      </c>
      <c r="D9" s="182">
        <f t="shared" si="1"/>
        <v>13.588692687784885</v>
      </c>
      <c r="E9" s="181">
        <v>548</v>
      </c>
      <c r="F9" s="183">
        <f t="shared" si="0"/>
        <v>0.36958852926696029</v>
      </c>
      <c r="G9" s="183">
        <f t="shared" si="2"/>
        <v>8.514851485148526</v>
      </c>
    </row>
    <row r="10" spans="1:13" ht="15" customHeight="1" x14ac:dyDescent="0.25">
      <c r="B10" s="180">
        <v>2005</v>
      </c>
      <c r="C10" s="181">
        <v>161699</v>
      </c>
      <c r="D10" s="182">
        <f t="shared" si="1"/>
        <v>9.0549189670405354</v>
      </c>
      <c r="E10" s="181">
        <v>651</v>
      </c>
      <c r="F10" s="183">
        <f t="shared" si="0"/>
        <v>0.40259989239265553</v>
      </c>
      <c r="G10" s="183">
        <f t="shared" si="2"/>
        <v>18.795620437956188</v>
      </c>
    </row>
    <row r="11" spans="1:13" ht="15" customHeight="1" x14ac:dyDescent="0.25">
      <c r="B11" s="180">
        <v>2006</v>
      </c>
      <c r="C11" s="181">
        <v>154018</v>
      </c>
      <c r="D11" s="182">
        <f t="shared" si="1"/>
        <v>-4.7501839838217848</v>
      </c>
      <c r="E11" s="181">
        <v>532</v>
      </c>
      <c r="F11" s="183">
        <f t="shared" si="0"/>
        <v>0.34541417236946331</v>
      </c>
      <c r="G11" s="183">
        <f t="shared" si="2"/>
        <v>-18.27956989247312</v>
      </c>
    </row>
    <row r="12" spans="1:13" ht="15" customHeight="1" x14ac:dyDescent="0.25">
      <c r="B12" s="180">
        <v>2007</v>
      </c>
      <c r="C12" s="181">
        <v>164637</v>
      </c>
      <c r="D12" s="182">
        <f t="shared" si="1"/>
        <v>6.8946486774273126</v>
      </c>
      <c r="E12" s="181">
        <v>521</v>
      </c>
      <c r="F12" s="183">
        <f t="shared" si="0"/>
        <v>0.3164537740605089</v>
      </c>
      <c r="G12" s="183">
        <f t="shared" si="2"/>
        <v>-2.0676691729323267</v>
      </c>
    </row>
    <row r="13" spans="1:13" ht="15" customHeight="1" x14ac:dyDescent="0.25">
      <c r="B13" s="180">
        <v>2008</v>
      </c>
      <c r="C13" s="181">
        <v>129377</v>
      </c>
      <c r="D13" s="182">
        <f t="shared" si="1"/>
        <v>-21.416813960409868</v>
      </c>
      <c r="E13" s="181">
        <v>409</v>
      </c>
      <c r="F13" s="183">
        <f t="shared" si="0"/>
        <v>0.31613037866081295</v>
      </c>
      <c r="G13" s="183">
        <f t="shared" si="2"/>
        <v>-21.497120921305182</v>
      </c>
    </row>
    <row r="14" spans="1:13" ht="15" customHeight="1" x14ac:dyDescent="0.25">
      <c r="B14" s="180">
        <v>2009</v>
      </c>
      <c r="C14" s="181">
        <v>203789</v>
      </c>
      <c r="D14" s="182">
        <f t="shared" si="1"/>
        <v>57.515632608578045</v>
      </c>
      <c r="E14" s="181">
        <v>587</v>
      </c>
      <c r="F14" s="183">
        <f t="shared" si="0"/>
        <v>0.28804302489339462</v>
      </c>
      <c r="G14" s="183">
        <f t="shared" si="2"/>
        <v>43.520782396088009</v>
      </c>
    </row>
    <row r="15" spans="1:13" ht="15" customHeight="1" x14ac:dyDescent="0.25">
      <c r="B15" s="180">
        <v>2010</v>
      </c>
      <c r="C15" s="181">
        <v>195094</v>
      </c>
      <c r="D15" s="182">
        <f t="shared" si="1"/>
        <v>-4.2666679752096428</v>
      </c>
      <c r="E15" s="181">
        <v>479</v>
      </c>
      <c r="F15" s="183">
        <f t="shared" si="0"/>
        <v>0.24552267112263834</v>
      </c>
      <c r="G15" s="183">
        <f t="shared" si="2"/>
        <v>-18.39863713798978</v>
      </c>
    </row>
    <row r="16" spans="1:13" ht="15" customHeight="1" x14ac:dyDescent="0.25">
      <c r="B16" s="180">
        <v>2011</v>
      </c>
      <c r="C16" s="181">
        <v>177934</v>
      </c>
      <c r="D16" s="182">
        <f t="shared" si="1"/>
        <v>-8.7957599926189403</v>
      </c>
      <c r="E16" s="181">
        <v>402</v>
      </c>
      <c r="F16" s="183">
        <f t="shared" si="0"/>
        <v>0.22592646711702091</v>
      </c>
      <c r="G16" s="183">
        <f t="shared" si="2"/>
        <v>-16.075156576200428</v>
      </c>
      <c r="J16"/>
      <c r="L16"/>
      <c r="M16"/>
    </row>
    <row r="17" spans="1:13" ht="15" customHeight="1" x14ac:dyDescent="0.25">
      <c r="B17" s="180">
        <v>2012</v>
      </c>
      <c r="C17" s="181">
        <v>194370</v>
      </c>
      <c r="D17" s="182">
        <f t="shared" si="1"/>
        <v>9.2371328694909209</v>
      </c>
      <c r="E17" s="181">
        <v>499</v>
      </c>
      <c r="F17" s="183">
        <f t="shared" si="0"/>
        <v>0.25672686114112259</v>
      </c>
      <c r="G17" s="183">
        <f t="shared" si="2"/>
        <v>24.129353233830855</v>
      </c>
      <c r="J17"/>
      <c r="L17"/>
      <c r="M17"/>
    </row>
    <row r="18" spans="1:13" ht="15" customHeight="1" x14ac:dyDescent="0.25">
      <c r="B18" s="180">
        <v>2013</v>
      </c>
      <c r="C18" s="181">
        <v>208095</v>
      </c>
      <c r="D18" s="182">
        <f t="shared" si="1"/>
        <v>7.0612748881000158</v>
      </c>
      <c r="E18" s="181">
        <v>628</v>
      </c>
      <c r="F18" s="183">
        <f t="shared" si="0"/>
        <v>0.30178524231721088</v>
      </c>
      <c r="G18" s="183">
        <f t="shared" si="2"/>
        <v>25.851703406813613</v>
      </c>
      <c r="J18"/>
      <c r="L18"/>
      <c r="M18"/>
    </row>
    <row r="19" spans="1:13" ht="15" customHeight="1" x14ac:dyDescent="0.25">
      <c r="B19" s="180">
        <v>2014</v>
      </c>
      <c r="C19" s="181">
        <v>125754</v>
      </c>
      <c r="D19" s="182">
        <f t="shared" si="1"/>
        <v>-39.568946875225251</v>
      </c>
      <c r="E19" s="181">
        <v>318</v>
      </c>
      <c r="F19" s="183">
        <f t="shared" ref="F19:F21" si="3">E19/C19*100</f>
        <v>0.25287466005057496</v>
      </c>
      <c r="G19" s="183">
        <f t="shared" si="2"/>
        <v>-49.363057324840767</v>
      </c>
      <c r="J19"/>
      <c r="L19"/>
      <c r="M19"/>
    </row>
    <row r="20" spans="1:13" ht="15" customHeight="1" x14ac:dyDescent="0.25">
      <c r="B20" s="180">
        <v>2015</v>
      </c>
      <c r="C20" s="181">
        <v>118109</v>
      </c>
      <c r="D20" s="182">
        <f t="shared" si="1"/>
        <v>-6.0793294845492056</v>
      </c>
      <c r="E20" s="181">
        <v>422</v>
      </c>
      <c r="F20" s="183">
        <f t="shared" si="3"/>
        <v>0.35729707304269787</v>
      </c>
      <c r="G20" s="183">
        <f t="shared" si="2"/>
        <v>32.704402515723274</v>
      </c>
      <c r="J20"/>
      <c r="L20"/>
      <c r="M20"/>
    </row>
    <row r="21" spans="1:13" ht="15" customHeight="1" x14ac:dyDescent="0.25">
      <c r="B21" s="180">
        <v>2016</v>
      </c>
      <c r="C21" s="181">
        <v>149421</v>
      </c>
      <c r="D21" s="182">
        <f t="shared" si="1"/>
        <v>26.511104149556772</v>
      </c>
      <c r="E21" s="181">
        <v>672</v>
      </c>
      <c r="F21" s="183">
        <f t="shared" si="3"/>
        <v>0.44973598088622085</v>
      </c>
      <c r="G21" s="183">
        <f t="shared" si="2"/>
        <v>59.241706161137444</v>
      </c>
      <c r="J21"/>
      <c r="L21"/>
      <c r="M21"/>
    </row>
    <row r="22" spans="1:13" ht="15" customHeight="1" x14ac:dyDescent="0.25">
      <c r="B22" s="180">
        <v>2017</v>
      </c>
      <c r="C22" s="181">
        <v>123213</v>
      </c>
      <c r="D22" s="182">
        <f t="shared" si="1"/>
        <v>-17.53970325456261</v>
      </c>
      <c r="E22" s="181">
        <v>1234</v>
      </c>
      <c r="F22" s="183">
        <f t="shared" ref="F22" si="4">E22/C22*100</f>
        <v>1.0015176969962585</v>
      </c>
      <c r="G22" s="183">
        <f t="shared" ref="G22" si="5">(E22/E21*100)-100</f>
        <v>83.63095238095238</v>
      </c>
      <c r="J22"/>
      <c r="L22"/>
      <c r="M22"/>
    </row>
    <row r="23" spans="1:13" ht="15" customHeight="1" x14ac:dyDescent="0.25">
      <c r="B23" s="180">
        <v>2018</v>
      </c>
      <c r="C23" s="181">
        <v>157023</v>
      </c>
      <c r="D23" s="182">
        <f t="shared" si="1"/>
        <v>27.44028633342262</v>
      </c>
      <c r="E23" s="181">
        <v>1906</v>
      </c>
      <c r="F23" s="183">
        <f t="shared" ref="F23" si="6">E23/C23*100</f>
        <v>1.2138349159040396</v>
      </c>
      <c r="G23" s="183">
        <f t="shared" ref="G23" si="7">(E23/E22*100)-100</f>
        <v>54.457050243111837</v>
      </c>
      <c r="J23"/>
      <c r="L23"/>
      <c r="M23"/>
    </row>
    <row r="24" spans="1:13" ht="15" customHeight="1" x14ac:dyDescent="0.25">
      <c r="B24" s="205">
        <v>2019</v>
      </c>
      <c r="C24" s="206">
        <v>159380</v>
      </c>
      <c r="D24" s="207">
        <f t="shared" si="1"/>
        <v>1.501053985721839</v>
      </c>
      <c r="E24" s="206">
        <v>2227</v>
      </c>
      <c r="F24" s="208">
        <f t="shared" ref="F24:F25" si="8">E24/C24*100</f>
        <v>1.3972894968001004</v>
      </c>
      <c r="G24" s="208">
        <f t="shared" ref="G24:G25" si="9">(E24/E23*100)-100</f>
        <v>16.841552990556139</v>
      </c>
      <c r="J24"/>
      <c r="L24"/>
      <c r="M24"/>
    </row>
    <row r="25" spans="1:13" s="39" customFormat="1" ht="15" customHeight="1" x14ac:dyDescent="0.25">
      <c r="B25" s="185">
        <v>2020</v>
      </c>
      <c r="C25" s="186">
        <v>130568</v>
      </c>
      <c r="D25" s="187">
        <f t="shared" si="1"/>
        <v>-18.07755050821936</v>
      </c>
      <c r="E25" s="186">
        <v>2042</v>
      </c>
      <c r="F25" s="188">
        <f t="shared" si="8"/>
        <v>1.5639360333312911</v>
      </c>
      <c r="G25" s="188">
        <f t="shared" si="9"/>
        <v>-8.3071396497530259</v>
      </c>
      <c r="J25" s="40"/>
      <c r="K25" s="40"/>
      <c r="L25" s="40"/>
      <c r="M25" s="40"/>
    </row>
    <row r="26" spans="1:13" s="39" customFormat="1" ht="15" customHeight="1" x14ac:dyDescent="0.25">
      <c r="B26" s="29"/>
      <c r="C26" s="45"/>
      <c r="D26" s="28"/>
      <c r="E26" s="45"/>
      <c r="F26" s="28"/>
      <c r="G26" s="28"/>
      <c r="J26" s="40"/>
      <c r="K26" s="40"/>
      <c r="L26" s="40"/>
      <c r="M26" s="40"/>
    </row>
    <row r="27" spans="1:13" ht="30" customHeight="1" x14ac:dyDescent="0.25">
      <c r="A27" s="20" t="s">
        <v>5</v>
      </c>
      <c r="B27" s="249" t="s">
        <v>134</v>
      </c>
      <c r="C27" s="250"/>
      <c r="D27" s="250"/>
      <c r="E27" s="250"/>
      <c r="F27" s="250"/>
      <c r="G27" s="250"/>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4"/>
      <c r="G29" s="214"/>
      <c r="H29" s="160"/>
    </row>
    <row r="30" spans="1:13" customFormat="1" ht="15" x14ac:dyDescent="0.25">
      <c r="A30" s="158"/>
      <c r="B30" s="158"/>
      <c r="C30" s="158"/>
      <c r="D30" s="158"/>
      <c r="E30" s="158"/>
      <c r="F30" s="158"/>
      <c r="G30" s="46"/>
    </row>
    <row r="37" spans="1:24" ht="12" customHeight="1" x14ac:dyDescent="0.2">
      <c r="A37" s="134"/>
      <c r="B37" s="134"/>
      <c r="C37" s="135"/>
      <c r="D37" s="135"/>
      <c r="E37" s="135"/>
      <c r="F37" s="135"/>
      <c r="G37" s="135"/>
      <c r="H37" s="135"/>
      <c r="I37" s="135"/>
      <c r="J37" s="135"/>
      <c r="K37" s="135"/>
      <c r="L37" s="135"/>
      <c r="M37" s="135"/>
      <c r="N37" s="136"/>
      <c r="O37" s="136"/>
      <c r="P37" s="136"/>
      <c r="Q37" s="136"/>
      <c r="R37" s="136"/>
      <c r="S37" s="136"/>
      <c r="T37" s="136"/>
      <c r="U37" s="134"/>
      <c r="V37" s="134"/>
      <c r="W37" s="126"/>
      <c r="X37" s="126"/>
    </row>
    <row r="38" spans="1:24" ht="12" customHeight="1" x14ac:dyDescent="0.2">
      <c r="A38" s="137"/>
      <c r="B38" s="137"/>
      <c r="C38" s="138"/>
      <c r="D38" s="138"/>
      <c r="E38" s="138"/>
      <c r="F38" s="138"/>
      <c r="G38" s="138"/>
      <c r="H38" s="138"/>
      <c r="I38" s="138"/>
      <c r="J38" s="138"/>
      <c r="K38" s="138"/>
      <c r="L38" s="138"/>
      <c r="M38" s="138"/>
      <c r="N38" s="138"/>
      <c r="O38" s="138"/>
      <c r="P38" s="138"/>
      <c r="Q38" s="138"/>
      <c r="R38" s="138"/>
      <c r="S38" s="139"/>
      <c r="T38" s="139"/>
      <c r="U38" s="134"/>
      <c r="V38" s="134"/>
      <c r="W38" s="126"/>
      <c r="X38" s="126"/>
    </row>
    <row r="39" spans="1:24" ht="12" customHeight="1" x14ac:dyDescent="0.25">
      <c r="A39" s="137"/>
      <c r="B39" s="137"/>
      <c r="C39" s="141"/>
      <c r="D39" s="141"/>
      <c r="E39" s="141"/>
      <c r="F39" s="141"/>
      <c r="G39" s="141"/>
      <c r="H39" s="141"/>
      <c r="I39" s="141"/>
      <c r="J39" s="141"/>
      <c r="K39" s="141"/>
      <c r="L39" s="141"/>
      <c r="M39" s="138"/>
      <c r="N39" s="138"/>
      <c r="O39" s="138"/>
      <c r="P39" s="138"/>
      <c r="Q39" s="138"/>
      <c r="R39" s="138"/>
      <c r="S39" s="139"/>
      <c r="T39" s="139"/>
      <c r="U39" s="114"/>
      <c r="V39" s="114"/>
      <c r="W39" s="126"/>
      <c r="X39" s="126"/>
    </row>
    <row r="40" spans="1:24" ht="12" customHeight="1" x14ac:dyDescent="0.2">
      <c r="A40" s="137"/>
      <c r="B40" s="137"/>
      <c r="C40" s="140"/>
      <c r="D40" s="140"/>
      <c r="E40" s="140"/>
      <c r="F40" s="140"/>
      <c r="G40" s="140"/>
      <c r="H40" s="140"/>
      <c r="I40" s="140"/>
      <c r="J40" s="140"/>
      <c r="K40" s="140"/>
      <c r="L40" s="138"/>
      <c r="M40" s="138"/>
      <c r="N40" s="138"/>
      <c r="O40" s="138"/>
      <c r="P40" s="138"/>
      <c r="Q40" s="138"/>
      <c r="R40" s="138"/>
      <c r="S40" s="138"/>
      <c r="T40" s="138"/>
      <c r="U40" s="138"/>
      <c r="V40" s="138"/>
      <c r="W40" s="126"/>
      <c r="X40" s="126"/>
    </row>
    <row r="41" spans="1:24" ht="12" customHeight="1" x14ac:dyDescent="0.2">
      <c r="A41" s="137"/>
      <c r="B41" s="137"/>
      <c r="C41" s="140"/>
      <c r="D41" s="140"/>
      <c r="E41" s="140"/>
      <c r="F41" s="140"/>
      <c r="G41" s="140"/>
      <c r="H41" s="140"/>
      <c r="I41" s="140"/>
      <c r="J41" s="140"/>
      <c r="K41" s="140"/>
      <c r="L41" s="138"/>
      <c r="M41" s="138"/>
      <c r="N41" s="138"/>
      <c r="O41" s="138"/>
      <c r="P41" s="138"/>
      <c r="Q41" s="138"/>
      <c r="R41" s="138"/>
      <c r="S41" s="138"/>
      <c r="T41" s="138"/>
      <c r="U41" s="138"/>
      <c r="V41" s="138"/>
      <c r="W41" s="126"/>
      <c r="X41" s="126"/>
    </row>
    <row r="42" spans="1:24" ht="12" customHeight="1" x14ac:dyDescent="0.2">
      <c r="A42" s="105"/>
      <c r="B42" s="105"/>
      <c r="C42" s="107"/>
      <c r="D42" s="107"/>
      <c r="E42" s="107"/>
      <c r="F42" s="107"/>
      <c r="G42" s="107"/>
      <c r="H42" s="107"/>
      <c r="I42" s="107"/>
      <c r="J42" s="107"/>
      <c r="K42" s="107"/>
      <c r="L42" s="106"/>
      <c r="M42" s="106"/>
      <c r="N42" s="106"/>
      <c r="O42" s="106"/>
      <c r="P42" s="106"/>
      <c r="Q42" s="106"/>
      <c r="R42" s="106"/>
      <c r="S42" s="106"/>
      <c r="T42" s="106"/>
      <c r="U42" s="106"/>
      <c r="V42" s="106"/>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4"/>
  <dimension ref="A1:Z293"/>
  <sheetViews>
    <sheetView showGridLines="0" workbookViewId="0">
      <selection activeCell="C1" sqref="C1"/>
    </sheetView>
  </sheetViews>
  <sheetFormatPr defaultColWidth="8.7109375" defaultRowHeight="15" x14ac:dyDescent="0.25"/>
  <cols>
    <col min="1" max="1" width="12.7109375" style="73" customWidth="1"/>
    <col min="2" max="2" width="8.7109375" customWidth="1"/>
    <col min="3" max="7" width="16.7109375" customWidth="1"/>
    <col min="8" max="26" width="8.7109375" style="73"/>
  </cols>
  <sheetData>
    <row r="1" spans="1:7" s="73" customFormat="1" ht="30" customHeight="1" x14ac:dyDescent="0.25">
      <c r="A1" s="70" t="s">
        <v>0</v>
      </c>
      <c r="B1" s="67"/>
      <c r="C1" s="24" t="s">
        <v>142</v>
      </c>
      <c r="D1" s="68"/>
      <c r="E1" s="69"/>
      <c r="F1" s="69"/>
      <c r="G1" s="24"/>
    </row>
    <row r="2" spans="1:7" s="73" customFormat="1" ht="30" customHeight="1" thickBot="1" x14ac:dyDescent="0.3">
      <c r="A2" s="71"/>
      <c r="B2" s="252" t="s">
        <v>201</v>
      </c>
      <c r="C2" s="252"/>
      <c r="D2" s="252"/>
      <c r="E2" s="253"/>
      <c r="F2" s="253"/>
      <c r="G2" s="253"/>
    </row>
    <row r="3" spans="1:7" ht="30" customHeight="1" x14ac:dyDescent="0.25">
      <c r="A3" s="71"/>
      <c r="B3" s="266" t="s">
        <v>6</v>
      </c>
      <c r="C3" s="244" t="s">
        <v>16</v>
      </c>
      <c r="D3" s="245"/>
      <c r="E3" s="237" t="s">
        <v>17</v>
      </c>
      <c r="F3" s="238"/>
      <c r="G3" s="238"/>
    </row>
    <row r="4" spans="1:7" s="73" customFormat="1" ht="45" customHeight="1" x14ac:dyDescent="0.25">
      <c r="A4" s="71"/>
      <c r="B4" s="285"/>
      <c r="C4" s="77" t="s">
        <v>7</v>
      </c>
      <c r="D4" s="78" t="s">
        <v>19</v>
      </c>
      <c r="E4" s="77" t="s">
        <v>7</v>
      </c>
      <c r="F4" s="79" t="s">
        <v>21</v>
      </c>
      <c r="G4" s="80" t="s">
        <v>19</v>
      </c>
    </row>
    <row r="5" spans="1:7" x14ac:dyDescent="0.25">
      <c r="A5" s="41"/>
      <c r="B5" s="170">
        <v>2000</v>
      </c>
      <c r="C5" s="171">
        <v>58659</v>
      </c>
      <c r="D5" s="172" t="s">
        <v>3</v>
      </c>
      <c r="E5" s="171">
        <v>69</v>
      </c>
      <c r="F5" s="203">
        <f t="shared" ref="F5:F7" si="0">E5/C5*100</f>
        <v>0.11762900833631668</v>
      </c>
      <c r="G5" s="173" t="s">
        <v>3</v>
      </c>
    </row>
    <row r="6" spans="1:7" s="73" customFormat="1" x14ac:dyDescent="0.25">
      <c r="A6" s="41"/>
      <c r="B6" s="175">
        <v>2001</v>
      </c>
      <c r="C6" s="176">
        <v>60795</v>
      </c>
      <c r="D6" s="182">
        <f>(C6/C5*100)-100</f>
        <v>3.6413849537155301</v>
      </c>
      <c r="E6" s="176">
        <v>76</v>
      </c>
      <c r="F6" s="183">
        <f t="shared" si="0"/>
        <v>0.12501028045069495</v>
      </c>
      <c r="G6" s="183">
        <f t="shared" ref="G6:G8" si="1">(E6/E5*100)-100</f>
        <v>10.14492753623189</v>
      </c>
    </row>
    <row r="7" spans="1:7" x14ac:dyDescent="0.25">
      <c r="A7" s="41"/>
      <c r="B7" s="180">
        <v>2002</v>
      </c>
      <c r="C7" s="181">
        <v>64087</v>
      </c>
      <c r="D7" s="182">
        <f t="shared" ref="D7:D9" si="2">(C7/C6*100)-100</f>
        <v>5.4149189900485339</v>
      </c>
      <c r="E7" s="181">
        <v>85</v>
      </c>
      <c r="F7" s="183">
        <f t="shared" si="0"/>
        <v>0.13263220309891244</v>
      </c>
      <c r="G7" s="183">
        <f t="shared" si="1"/>
        <v>11.842105263157904</v>
      </c>
    </row>
    <row r="8" spans="1:7" s="73" customFormat="1" x14ac:dyDescent="0.25">
      <c r="A8" s="41"/>
      <c r="B8" s="180">
        <v>2003</v>
      </c>
      <c r="C8" s="181">
        <v>63795</v>
      </c>
      <c r="D8" s="182">
        <f t="shared" si="2"/>
        <v>-0.45563062711626401</v>
      </c>
      <c r="E8" s="181">
        <v>85</v>
      </c>
      <c r="F8" s="183">
        <f>E8/C8*100</f>
        <v>0.13323928207539776</v>
      </c>
      <c r="G8" s="183">
        <f t="shared" si="1"/>
        <v>0</v>
      </c>
    </row>
    <row r="9" spans="1:7" x14ac:dyDescent="0.25">
      <c r="A9" s="41"/>
      <c r="B9" s="180">
        <v>2004</v>
      </c>
      <c r="C9" s="181">
        <v>62028</v>
      </c>
      <c r="D9" s="182">
        <f t="shared" si="2"/>
        <v>-2.7698095462026799</v>
      </c>
      <c r="E9" s="181">
        <v>98</v>
      </c>
      <c r="F9" s="183">
        <f>E9/C9*100</f>
        <v>0.15799316437737795</v>
      </c>
      <c r="G9" s="183">
        <f>(E9/E8*100)-100</f>
        <v>15.294117647058812</v>
      </c>
    </row>
    <row r="10" spans="1:7" s="73" customFormat="1" x14ac:dyDescent="0.25">
      <c r="A10" s="41"/>
      <c r="B10" s="180">
        <v>2005</v>
      </c>
      <c r="C10" s="181">
        <v>65229</v>
      </c>
      <c r="D10" s="182">
        <f>(C10/C9*100)-100</f>
        <v>5.1605726446121167</v>
      </c>
      <c r="E10" s="181">
        <v>116</v>
      </c>
      <c r="F10" s="183">
        <f t="shared" ref="F10:F18" si="3">E10/C10*100</f>
        <v>0.17783501203452451</v>
      </c>
      <c r="G10" s="183">
        <f>(E10/E9*100)-100</f>
        <v>18.367346938775512</v>
      </c>
    </row>
    <row r="11" spans="1:7" x14ac:dyDescent="0.25">
      <c r="A11" s="41"/>
      <c r="B11" s="180">
        <v>2006</v>
      </c>
      <c r="C11" s="181">
        <v>95750</v>
      </c>
      <c r="D11" s="182">
        <f t="shared" ref="D11:D25" si="4">(C11/C10*100)-100</f>
        <v>46.790537950911414</v>
      </c>
      <c r="E11" s="181">
        <v>167</v>
      </c>
      <c r="F11" s="183">
        <f t="shared" si="3"/>
        <v>0.17441253263707573</v>
      </c>
      <c r="G11" s="183">
        <f t="shared" ref="G11:G21" si="5">(E11/E10*100)-100</f>
        <v>43.965517241379303</v>
      </c>
    </row>
    <row r="12" spans="1:7" s="73" customFormat="1" x14ac:dyDescent="0.25">
      <c r="A12" s="41"/>
      <c r="B12" s="180">
        <v>2007</v>
      </c>
      <c r="C12" s="181">
        <v>99485</v>
      </c>
      <c r="D12" s="182">
        <f t="shared" si="4"/>
        <v>3.9007832898172268</v>
      </c>
      <c r="E12" s="181">
        <v>150</v>
      </c>
      <c r="F12" s="183">
        <f t="shared" si="3"/>
        <v>0.15077649896969392</v>
      </c>
      <c r="G12" s="183">
        <f t="shared" si="5"/>
        <v>-10.179640718562879</v>
      </c>
    </row>
    <row r="13" spans="1:7" x14ac:dyDescent="0.25">
      <c r="A13" s="41"/>
      <c r="B13" s="180">
        <v>2008</v>
      </c>
      <c r="C13" s="181">
        <v>101171</v>
      </c>
      <c r="D13" s="182">
        <f t="shared" si="4"/>
        <v>1.6947278484193475</v>
      </c>
      <c r="E13" s="181">
        <v>200</v>
      </c>
      <c r="F13" s="183">
        <f t="shared" si="3"/>
        <v>0.19768510739243458</v>
      </c>
      <c r="G13" s="183">
        <f t="shared" si="5"/>
        <v>33.333333333333314</v>
      </c>
    </row>
    <row r="14" spans="1:7" s="73" customFormat="1" x14ac:dyDescent="0.25">
      <c r="A14" s="41"/>
      <c r="B14" s="180">
        <v>2009</v>
      </c>
      <c r="C14" s="181">
        <v>102280</v>
      </c>
      <c r="D14" s="182">
        <f t="shared" si="4"/>
        <v>1.0961639204910512</v>
      </c>
      <c r="E14" s="181">
        <v>209</v>
      </c>
      <c r="F14" s="183">
        <f t="shared" si="3"/>
        <v>0.20434102463824794</v>
      </c>
      <c r="G14" s="183">
        <f t="shared" si="5"/>
        <v>4.5</v>
      </c>
    </row>
    <row r="15" spans="1:7" x14ac:dyDescent="0.25">
      <c r="A15" s="41"/>
      <c r="B15" s="180">
        <v>2010</v>
      </c>
      <c r="C15" s="181">
        <v>98801</v>
      </c>
      <c r="D15" s="182">
        <f t="shared" si="4"/>
        <v>-3.4014470082127559</v>
      </c>
      <c r="E15" s="181">
        <v>186</v>
      </c>
      <c r="F15" s="183">
        <f t="shared" si="3"/>
        <v>0.18825720387445471</v>
      </c>
      <c r="G15" s="183">
        <f t="shared" si="5"/>
        <v>-11.004784688995215</v>
      </c>
    </row>
    <row r="16" spans="1:7" s="73" customFormat="1" x14ac:dyDescent="0.25">
      <c r="A16" s="41"/>
      <c r="B16" s="180">
        <v>2011</v>
      </c>
      <c r="C16" s="181">
        <v>96467</v>
      </c>
      <c r="D16" s="182">
        <f t="shared" si="4"/>
        <v>-2.3623242679729941</v>
      </c>
      <c r="E16" s="181">
        <v>189</v>
      </c>
      <c r="F16" s="183">
        <f t="shared" si="3"/>
        <v>0.19592192148610407</v>
      </c>
      <c r="G16" s="183">
        <f t="shared" si="5"/>
        <v>1.6129032258064484</v>
      </c>
    </row>
    <row r="17" spans="1:26" x14ac:dyDescent="0.25">
      <c r="A17" s="41"/>
      <c r="B17" s="180">
        <v>2012</v>
      </c>
      <c r="C17" s="181">
        <v>103059</v>
      </c>
      <c r="D17" s="182">
        <f t="shared" si="4"/>
        <v>6.8334249017798925</v>
      </c>
      <c r="E17" s="181">
        <v>307</v>
      </c>
      <c r="F17" s="183">
        <f t="shared" si="3"/>
        <v>0.29788761777234396</v>
      </c>
      <c r="G17" s="183">
        <f t="shared" si="5"/>
        <v>62.43386243386243</v>
      </c>
    </row>
    <row r="18" spans="1:26" s="73" customFormat="1" x14ac:dyDescent="0.25">
      <c r="A18" s="41"/>
      <c r="B18" s="180">
        <v>2013</v>
      </c>
      <c r="C18" s="181">
        <v>115845</v>
      </c>
      <c r="D18" s="182">
        <f t="shared" si="4"/>
        <v>12.406485605332861</v>
      </c>
      <c r="E18" s="181">
        <v>309</v>
      </c>
      <c r="F18" s="183">
        <f t="shared" si="3"/>
        <v>0.26673572445940696</v>
      </c>
      <c r="G18" s="183">
        <f t="shared" si="5"/>
        <v>0.65146579804560645</v>
      </c>
    </row>
    <row r="19" spans="1:26" s="73" customFormat="1" x14ac:dyDescent="0.25">
      <c r="A19" s="41"/>
      <c r="B19" s="180">
        <v>2014</v>
      </c>
      <c r="C19" s="181">
        <v>126966</v>
      </c>
      <c r="D19" s="182">
        <f t="shared" si="4"/>
        <v>9.5998964133108871</v>
      </c>
      <c r="E19" s="198">
        <v>309</v>
      </c>
      <c r="F19" s="183">
        <f t="shared" ref="F19:F21" si="6">E19/C19*100</f>
        <v>0.24337224138745805</v>
      </c>
      <c r="G19" s="183">
        <f t="shared" si="5"/>
        <v>0</v>
      </c>
    </row>
    <row r="20" spans="1:26" x14ac:dyDescent="0.25">
      <c r="A20" s="41"/>
      <c r="B20" s="180">
        <v>2015</v>
      </c>
      <c r="C20" s="181">
        <v>134240</v>
      </c>
      <c r="D20" s="182">
        <f t="shared" si="4"/>
        <v>5.7290928280011997</v>
      </c>
      <c r="E20" s="198">
        <v>330</v>
      </c>
      <c r="F20" s="183">
        <f t="shared" si="6"/>
        <v>0.24582836710369485</v>
      </c>
      <c r="G20" s="183">
        <f t="shared" si="5"/>
        <v>6.7961165048543677</v>
      </c>
    </row>
    <row r="21" spans="1:26" x14ac:dyDescent="0.25">
      <c r="A21" s="41"/>
      <c r="B21" s="180">
        <v>2016</v>
      </c>
      <c r="C21" s="181">
        <v>163005</v>
      </c>
      <c r="D21" s="182">
        <f t="shared" si="4"/>
        <v>21.428039332538745</v>
      </c>
      <c r="E21" s="198">
        <v>380</v>
      </c>
      <c r="F21" s="183">
        <f t="shared" si="6"/>
        <v>0.23312168338394529</v>
      </c>
      <c r="G21" s="183">
        <f t="shared" si="5"/>
        <v>15.151515151515156</v>
      </c>
    </row>
    <row r="22" spans="1:26" x14ac:dyDescent="0.25">
      <c r="A22" s="41"/>
      <c r="B22" s="180">
        <v>2017</v>
      </c>
      <c r="C22" s="181">
        <v>144489</v>
      </c>
      <c r="D22" s="182">
        <f t="shared" si="4"/>
        <v>-11.359160761939819</v>
      </c>
      <c r="E22" s="181">
        <v>390</v>
      </c>
      <c r="F22" s="183">
        <f t="shared" ref="F22" si="7">E22/C22*100</f>
        <v>0.26991674106679397</v>
      </c>
      <c r="G22" s="183">
        <f t="shared" ref="G22" si="8">(E22/E21*100)-100</f>
        <v>2.6315789473684248</v>
      </c>
    </row>
    <row r="23" spans="1:26" x14ac:dyDescent="0.25">
      <c r="A23" s="41"/>
      <c r="B23" s="180">
        <v>2018</v>
      </c>
      <c r="C23" s="181">
        <v>132602</v>
      </c>
      <c r="D23" s="182">
        <f t="shared" si="4"/>
        <v>-8.2269238488743071</v>
      </c>
      <c r="E23" s="181">
        <v>427</v>
      </c>
      <c r="F23" s="183">
        <f t="shared" ref="F23" si="9">E23/C23*100</f>
        <v>0.32201625918161114</v>
      </c>
      <c r="G23" s="183">
        <f t="shared" ref="G23" si="10">(E23/E22*100)-100</f>
        <v>9.4871794871795032</v>
      </c>
    </row>
    <row r="24" spans="1:26" x14ac:dyDescent="0.25">
      <c r="A24" s="41"/>
      <c r="B24" s="205">
        <v>2019</v>
      </c>
      <c r="C24" s="206">
        <v>115805</v>
      </c>
      <c r="D24" s="207">
        <f t="shared" si="4"/>
        <v>-12.667229755207316</v>
      </c>
      <c r="E24" s="206">
        <v>401</v>
      </c>
      <c r="F24" s="208">
        <f t="shared" ref="F24:F25" si="11">E24/C24*100</f>
        <v>0.34627174992444193</v>
      </c>
      <c r="G24" s="208">
        <f t="shared" ref="G24:G25" si="12">(E24/E23*100)-100</f>
        <v>-6.0889929742388773</v>
      </c>
    </row>
    <row r="25" spans="1:26" s="40" customFormat="1" x14ac:dyDescent="0.25">
      <c r="A25" s="39"/>
      <c r="B25" s="185">
        <v>2020</v>
      </c>
      <c r="C25" s="186">
        <v>82518</v>
      </c>
      <c r="D25" s="187">
        <f t="shared" si="4"/>
        <v>-28.744009326022194</v>
      </c>
      <c r="E25" s="186">
        <v>321</v>
      </c>
      <c r="F25" s="188">
        <f t="shared" si="11"/>
        <v>0.3890060350468989</v>
      </c>
      <c r="G25" s="188">
        <f t="shared" si="12"/>
        <v>-19.950124688279303</v>
      </c>
    </row>
    <row r="26" spans="1:26" s="73" customFormat="1" x14ac:dyDescent="0.25">
      <c r="A26" s="41"/>
      <c r="B26" s="74"/>
      <c r="C26" s="74"/>
      <c r="D26" s="74"/>
      <c r="E26" s="75"/>
      <c r="F26" s="75"/>
      <c r="G26" s="75"/>
    </row>
    <row r="27" spans="1:26" s="73" customFormat="1" x14ac:dyDescent="0.25">
      <c r="A27" s="72" t="s">
        <v>5</v>
      </c>
      <c r="B27" s="255" t="s">
        <v>77</v>
      </c>
      <c r="C27" s="265"/>
      <c r="D27" s="265"/>
      <c r="E27" s="265"/>
      <c r="F27" s="265"/>
      <c r="G27" s="265"/>
    </row>
    <row r="28" spans="1:26" s="147" customFormat="1" ht="15" customHeight="1" x14ac:dyDescent="0.25">
      <c r="A28" s="163" t="s">
        <v>1</v>
      </c>
      <c r="B28" s="216" t="s">
        <v>262</v>
      </c>
      <c r="C28" s="217"/>
    </row>
    <row r="29" spans="1:26" s="161" customFormat="1" ht="15" customHeight="1" x14ac:dyDescent="0.25">
      <c r="A29" s="159" t="s">
        <v>2</v>
      </c>
      <c r="B29" s="215" t="s">
        <v>256</v>
      </c>
      <c r="C29" s="215"/>
      <c r="D29" s="215"/>
      <c r="E29" s="215"/>
      <c r="F29" s="214"/>
      <c r="G29" s="214"/>
      <c r="H29" s="160"/>
    </row>
    <row r="30" spans="1:26" x14ac:dyDescent="0.25">
      <c r="A30" s="158"/>
      <c r="B30" s="158"/>
      <c r="C30" s="158"/>
      <c r="D30" s="158"/>
      <c r="E30" s="158"/>
      <c r="F30" s="158"/>
      <c r="G30" s="46"/>
      <c r="H30"/>
      <c r="I30"/>
      <c r="J30"/>
      <c r="K30"/>
      <c r="L30"/>
      <c r="M30"/>
      <c r="N30"/>
      <c r="O30"/>
      <c r="P30"/>
      <c r="Q30"/>
      <c r="R30"/>
      <c r="S30"/>
      <c r="T30"/>
      <c r="U30"/>
      <c r="V30"/>
      <c r="W30"/>
      <c r="X30"/>
      <c r="Y30"/>
      <c r="Z30"/>
    </row>
    <row r="31" spans="1:26" s="73" customFormat="1" x14ac:dyDescent="0.25"/>
    <row r="32" spans="1:26"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73" customFormat="1" x14ac:dyDescent="0.25"/>
    <row r="82" s="73" customFormat="1" x14ac:dyDescent="0.25"/>
    <row r="83" s="73" customFormat="1" x14ac:dyDescent="0.25"/>
    <row r="84" s="73" customFormat="1" x14ac:dyDescent="0.25"/>
    <row r="85" s="73" customFormat="1" x14ac:dyDescent="0.25"/>
    <row r="86" s="73" customFormat="1" x14ac:dyDescent="0.25"/>
    <row r="87" s="73" customFormat="1" x14ac:dyDescent="0.25"/>
    <row r="88" s="73" customFormat="1" x14ac:dyDescent="0.25"/>
    <row r="89" s="73" customFormat="1" x14ac:dyDescent="0.25"/>
    <row r="90" s="73" customFormat="1" x14ac:dyDescent="0.25"/>
    <row r="91" s="73" customFormat="1" x14ac:dyDescent="0.25"/>
    <row r="92" s="73" customFormat="1" x14ac:dyDescent="0.25"/>
    <row r="93" s="73" customFormat="1" x14ac:dyDescent="0.25"/>
    <row r="94" s="73" customFormat="1" x14ac:dyDescent="0.25"/>
    <row r="95" s="73" customFormat="1" x14ac:dyDescent="0.25"/>
    <row r="96" s="73" customFormat="1" x14ac:dyDescent="0.25"/>
    <row r="97" s="73" customFormat="1" x14ac:dyDescent="0.25"/>
    <row r="98" s="73" customFormat="1" x14ac:dyDescent="0.25"/>
    <row r="99" s="73" customFormat="1" x14ac:dyDescent="0.25"/>
    <row r="100" s="73" customFormat="1" x14ac:dyDescent="0.25"/>
    <row r="101" s="73" customFormat="1" x14ac:dyDescent="0.25"/>
    <row r="102" s="73" customFormat="1" x14ac:dyDescent="0.25"/>
    <row r="103" s="73" customFormat="1" x14ac:dyDescent="0.25"/>
    <row r="104" s="73" customFormat="1" x14ac:dyDescent="0.25"/>
    <row r="105" s="73" customFormat="1" x14ac:dyDescent="0.25"/>
    <row r="106" s="73" customFormat="1" x14ac:dyDescent="0.25"/>
    <row r="107" s="73" customFormat="1" x14ac:dyDescent="0.25"/>
    <row r="108" s="73" customFormat="1" x14ac:dyDescent="0.25"/>
    <row r="109" s="73" customFormat="1" x14ac:dyDescent="0.25"/>
    <row r="110" s="73" customFormat="1" x14ac:dyDescent="0.25"/>
    <row r="111" s="73" customFormat="1" x14ac:dyDescent="0.25"/>
    <row r="112" s="73" customFormat="1" x14ac:dyDescent="0.25"/>
    <row r="113" s="73" customFormat="1" x14ac:dyDescent="0.25"/>
    <row r="114" s="73" customFormat="1" x14ac:dyDescent="0.25"/>
    <row r="115" s="73" customFormat="1" x14ac:dyDescent="0.25"/>
    <row r="116" s="73" customFormat="1" x14ac:dyDescent="0.25"/>
    <row r="117" s="73" customFormat="1" x14ac:dyDescent="0.25"/>
    <row r="118" s="73" customFormat="1" x14ac:dyDescent="0.25"/>
    <row r="119" s="73" customFormat="1" x14ac:dyDescent="0.25"/>
    <row r="120" s="73" customFormat="1" x14ac:dyDescent="0.25"/>
    <row r="121" s="73" customFormat="1" x14ac:dyDescent="0.25"/>
    <row r="122" s="73" customFormat="1" x14ac:dyDescent="0.25"/>
    <row r="123" s="73" customFormat="1" x14ac:dyDescent="0.25"/>
    <row r="124" s="73" customFormat="1" x14ac:dyDescent="0.25"/>
    <row r="125" s="73" customFormat="1" x14ac:dyDescent="0.25"/>
    <row r="126" s="73" customFormat="1" x14ac:dyDescent="0.25"/>
    <row r="127" s="73" customFormat="1" x14ac:dyDescent="0.25"/>
    <row r="128" s="73" customFormat="1" x14ac:dyDescent="0.25"/>
    <row r="129" s="73" customFormat="1" x14ac:dyDescent="0.25"/>
    <row r="130" s="73" customFormat="1" x14ac:dyDescent="0.25"/>
    <row r="131" s="73" customFormat="1" x14ac:dyDescent="0.25"/>
    <row r="132" s="73" customFormat="1" x14ac:dyDescent="0.25"/>
    <row r="133" s="73" customFormat="1" x14ac:dyDescent="0.25"/>
    <row r="134" s="73" customFormat="1" x14ac:dyDescent="0.25"/>
    <row r="135" s="73" customFormat="1" x14ac:dyDescent="0.25"/>
    <row r="136" s="73" customFormat="1" x14ac:dyDescent="0.25"/>
    <row r="137" s="73" customFormat="1" x14ac:dyDescent="0.25"/>
    <row r="138" s="73" customFormat="1" x14ac:dyDescent="0.25"/>
    <row r="139" s="73" customFormat="1" x14ac:dyDescent="0.25"/>
    <row r="140" s="73" customFormat="1" x14ac:dyDescent="0.25"/>
    <row r="141" s="73" customFormat="1" x14ac:dyDescent="0.25"/>
    <row r="142" s="73" customFormat="1" x14ac:dyDescent="0.25"/>
    <row r="143" s="73" customFormat="1" x14ac:dyDescent="0.25"/>
    <row r="144" s="73" customFormat="1" x14ac:dyDescent="0.25"/>
    <row r="145" s="73" customFormat="1" x14ac:dyDescent="0.25"/>
    <row r="146" s="73" customFormat="1" x14ac:dyDescent="0.25"/>
    <row r="147" s="73" customFormat="1" x14ac:dyDescent="0.25"/>
    <row r="148" s="73" customFormat="1" x14ac:dyDescent="0.25"/>
    <row r="149" s="73" customFormat="1" x14ac:dyDescent="0.25"/>
    <row r="150" s="73" customFormat="1" x14ac:dyDescent="0.25"/>
    <row r="151" s="73" customFormat="1" x14ac:dyDescent="0.25"/>
    <row r="152" s="73" customFormat="1" x14ac:dyDescent="0.25"/>
    <row r="153" s="73" customFormat="1" x14ac:dyDescent="0.25"/>
    <row r="154" s="73" customFormat="1" x14ac:dyDescent="0.25"/>
    <row r="155" s="73" customFormat="1" x14ac:dyDescent="0.25"/>
    <row r="156" s="73" customFormat="1" x14ac:dyDescent="0.25"/>
    <row r="157" s="73" customFormat="1" x14ac:dyDescent="0.25"/>
    <row r="158" s="73" customFormat="1" x14ac:dyDescent="0.25"/>
    <row r="159" s="73" customFormat="1" x14ac:dyDescent="0.25"/>
    <row r="160" s="73" customFormat="1" x14ac:dyDescent="0.25"/>
    <row r="161" s="73" customFormat="1" x14ac:dyDescent="0.25"/>
    <row r="162" s="73" customFormat="1" x14ac:dyDescent="0.25"/>
    <row r="163" s="73" customFormat="1" x14ac:dyDescent="0.25"/>
    <row r="164" s="73" customFormat="1" x14ac:dyDescent="0.25"/>
    <row r="165" s="73" customFormat="1" x14ac:dyDescent="0.25"/>
    <row r="166" s="73" customFormat="1" x14ac:dyDescent="0.25"/>
    <row r="167" s="73" customFormat="1" x14ac:dyDescent="0.25"/>
    <row r="168" s="73" customFormat="1" x14ac:dyDescent="0.25"/>
    <row r="169" s="73" customFormat="1" x14ac:dyDescent="0.25"/>
    <row r="170" s="73" customFormat="1" x14ac:dyDescent="0.25"/>
    <row r="171" s="73" customFormat="1" x14ac:dyDescent="0.25"/>
    <row r="172" s="73" customFormat="1" x14ac:dyDescent="0.25"/>
    <row r="173" s="73" customFormat="1" x14ac:dyDescent="0.25"/>
    <row r="174" s="73" customFormat="1" x14ac:dyDescent="0.25"/>
    <row r="175" s="73" customFormat="1" x14ac:dyDescent="0.25"/>
    <row r="176" s="73" customFormat="1" x14ac:dyDescent="0.25"/>
    <row r="177" s="73" customFormat="1" x14ac:dyDescent="0.25"/>
    <row r="178" s="73" customFormat="1" x14ac:dyDescent="0.25"/>
    <row r="179" s="73" customFormat="1" x14ac:dyDescent="0.25"/>
    <row r="180" s="73" customFormat="1" x14ac:dyDescent="0.25"/>
    <row r="181" s="73" customFormat="1" x14ac:dyDescent="0.25"/>
    <row r="182" s="73" customFormat="1" x14ac:dyDescent="0.25"/>
    <row r="183" s="73" customFormat="1" x14ac:dyDescent="0.25"/>
    <row r="184" s="73" customFormat="1" x14ac:dyDescent="0.25"/>
    <row r="185" s="73" customFormat="1" x14ac:dyDescent="0.25"/>
    <row r="186" s="73" customFormat="1" x14ac:dyDescent="0.25"/>
    <row r="187" s="73" customFormat="1" x14ac:dyDescent="0.25"/>
    <row r="188" s="73" customFormat="1" x14ac:dyDescent="0.25"/>
    <row r="189" s="73" customFormat="1" x14ac:dyDescent="0.25"/>
    <row r="190" s="73" customFormat="1" x14ac:dyDescent="0.25"/>
    <row r="191" s="73" customFormat="1" x14ac:dyDescent="0.25"/>
    <row r="192" s="73" customFormat="1" x14ac:dyDescent="0.25"/>
    <row r="193" s="73" customFormat="1" x14ac:dyDescent="0.25"/>
    <row r="194" s="73" customFormat="1" x14ac:dyDescent="0.25"/>
    <row r="195" s="73" customFormat="1" x14ac:dyDescent="0.25"/>
    <row r="196" s="73" customFormat="1" x14ac:dyDescent="0.25"/>
    <row r="197" s="73" customFormat="1" x14ac:dyDescent="0.25"/>
    <row r="198" s="73" customFormat="1" x14ac:dyDescent="0.25"/>
    <row r="199" s="73" customFormat="1" x14ac:dyDescent="0.25"/>
    <row r="200" s="73" customFormat="1" x14ac:dyDescent="0.25"/>
    <row r="201" s="73" customFormat="1" x14ac:dyDescent="0.25"/>
    <row r="202" s="73" customFormat="1" x14ac:dyDescent="0.25"/>
    <row r="203" s="73" customFormat="1" x14ac:dyDescent="0.25"/>
    <row r="204" s="73" customFormat="1" x14ac:dyDescent="0.25"/>
    <row r="205" s="73" customFormat="1" x14ac:dyDescent="0.25"/>
    <row r="206" s="73" customFormat="1" x14ac:dyDescent="0.25"/>
    <row r="207" s="73" customFormat="1" x14ac:dyDescent="0.25"/>
    <row r="208" s="73" customFormat="1" x14ac:dyDescent="0.25"/>
    <row r="209" s="73" customFormat="1" x14ac:dyDescent="0.25"/>
    <row r="210" s="73" customFormat="1" x14ac:dyDescent="0.25"/>
    <row r="211" s="73" customFormat="1" x14ac:dyDescent="0.25"/>
    <row r="212" s="73" customFormat="1" x14ac:dyDescent="0.25"/>
    <row r="213" s="73" customFormat="1" x14ac:dyDescent="0.25"/>
    <row r="214" s="73" customFormat="1" x14ac:dyDescent="0.25"/>
    <row r="215" s="73" customFormat="1" x14ac:dyDescent="0.25"/>
    <row r="216" s="73" customFormat="1" x14ac:dyDescent="0.25"/>
    <row r="217" s="73" customFormat="1" x14ac:dyDescent="0.25"/>
    <row r="218" s="73" customFormat="1" x14ac:dyDescent="0.25"/>
    <row r="219" s="73" customFormat="1" x14ac:dyDescent="0.25"/>
    <row r="220" s="73" customFormat="1" x14ac:dyDescent="0.25"/>
    <row r="221" s="73" customFormat="1" x14ac:dyDescent="0.25"/>
    <row r="222" s="73" customFormat="1" x14ac:dyDescent="0.25"/>
    <row r="223" s="73" customFormat="1" x14ac:dyDescent="0.25"/>
    <row r="224" s="73" customFormat="1" x14ac:dyDescent="0.25"/>
    <row r="225" s="73" customFormat="1" x14ac:dyDescent="0.25"/>
    <row r="226" s="73" customFormat="1" x14ac:dyDescent="0.25"/>
    <row r="227" s="73" customFormat="1" x14ac:dyDescent="0.25"/>
    <row r="228" s="73" customFormat="1" x14ac:dyDescent="0.25"/>
    <row r="229" s="73" customFormat="1" x14ac:dyDescent="0.25"/>
    <row r="230" s="73" customFormat="1" x14ac:dyDescent="0.25"/>
    <row r="231" s="73" customFormat="1" x14ac:dyDescent="0.25"/>
    <row r="232" s="73" customFormat="1" x14ac:dyDescent="0.25"/>
    <row r="233" s="73" customFormat="1" x14ac:dyDescent="0.25"/>
    <row r="234" s="73" customFormat="1" x14ac:dyDescent="0.25"/>
    <row r="235" s="73" customFormat="1" x14ac:dyDescent="0.25"/>
    <row r="236" s="73" customFormat="1" x14ac:dyDescent="0.25"/>
    <row r="237" s="73" customFormat="1" x14ac:dyDescent="0.25"/>
    <row r="238" s="73" customFormat="1" x14ac:dyDescent="0.25"/>
    <row r="239" s="73" customFormat="1" x14ac:dyDescent="0.25"/>
    <row r="240" s="73" customFormat="1" x14ac:dyDescent="0.25"/>
    <row r="241" s="73" customFormat="1" x14ac:dyDescent="0.25"/>
    <row r="242" s="73" customFormat="1" x14ac:dyDescent="0.25"/>
    <row r="243" s="73" customFormat="1" x14ac:dyDescent="0.25"/>
    <row r="244" s="73" customFormat="1" x14ac:dyDescent="0.25"/>
    <row r="245" s="73" customFormat="1" x14ac:dyDescent="0.25"/>
    <row r="246" s="73" customFormat="1" x14ac:dyDescent="0.25"/>
    <row r="247" s="73" customFormat="1" x14ac:dyDescent="0.25"/>
    <row r="248" s="73" customFormat="1" x14ac:dyDescent="0.25"/>
    <row r="249" s="73" customFormat="1" x14ac:dyDescent="0.25"/>
    <row r="250" s="73" customFormat="1" x14ac:dyDescent="0.25"/>
    <row r="251" s="73" customFormat="1" x14ac:dyDescent="0.25"/>
    <row r="252" s="73" customFormat="1" x14ac:dyDescent="0.25"/>
    <row r="253" s="73" customFormat="1" x14ac:dyDescent="0.25"/>
    <row r="254" s="73" customFormat="1" x14ac:dyDescent="0.25"/>
    <row r="255" s="73" customFormat="1" x14ac:dyDescent="0.25"/>
    <row r="256" s="73" customFormat="1" x14ac:dyDescent="0.25"/>
    <row r="257" s="73" customFormat="1" x14ac:dyDescent="0.25"/>
    <row r="258" s="73" customFormat="1" x14ac:dyDescent="0.25"/>
    <row r="259" s="73" customFormat="1" x14ac:dyDescent="0.25"/>
    <row r="260" s="73" customFormat="1" x14ac:dyDescent="0.25"/>
    <row r="261" s="73" customFormat="1" x14ac:dyDescent="0.25"/>
    <row r="262" s="73" customFormat="1" x14ac:dyDescent="0.25"/>
    <row r="263" s="73" customFormat="1" x14ac:dyDescent="0.25"/>
    <row r="264" s="73" customFormat="1" x14ac:dyDescent="0.25"/>
    <row r="265" s="73" customFormat="1" x14ac:dyDescent="0.25"/>
    <row r="266" s="73" customFormat="1" x14ac:dyDescent="0.25"/>
    <row r="267" s="73" customFormat="1" x14ac:dyDescent="0.25"/>
    <row r="268" s="73" customFormat="1" x14ac:dyDescent="0.25"/>
    <row r="269" s="73" customFormat="1" x14ac:dyDescent="0.25"/>
    <row r="270" s="73" customFormat="1" x14ac:dyDescent="0.25"/>
    <row r="271" s="73" customFormat="1" x14ac:dyDescent="0.25"/>
    <row r="272" s="73" customFormat="1" x14ac:dyDescent="0.25"/>
    <row r="273" s="73" customFormat="1" x14ac:dyDescent="0.25"/>
    <row r="274" s="73" customFormat="1" x14ac:dyDescent="0.25"/>
    <row r="275" s="73" customFormat="1" x14ac:dyDescent="0.25"/>
    <row r="276" s="73" customFormat="1" x14ac:dyDescent="0.25"/>
    <row r="277" s="73" customFormat="1" x14ac:dyDescent="0.25"/>
    <row r="278" s="73" customFormat="1" x14ac:dyDescent="0.25"/>
    <row r="279" s="73" customFormat="1" x14ac:dyDescent="0.25"/>
    <row r="280" s="73" customFormat="1" x14ac:dyDescent="0.25"/>
    <row r="281" s="73" customFormat="1" x14ac:dyDescent="0.25"/>
    <row r="282" s="73" customFormat="1" x14ac:dyDescent="0.25"/>
    <row r="283" s="73" customFormat="1" x14ac:dyDescent="0.25"/>
    <row r="284" s="73" customFormat="1" x14ac:dyDescent="0.25"/>
    <row r="285" s="73" customFormat="1" x14ac:dyDescent="0.25"/>
    <row r="286" s="73" customFormat="1" x14ac:dyDescent="0.25"/>
    <row r="287" s="73" customFormat="1" x14ac:dyDescent="0.25"/>
    <row r="288" s="73" customFormat="1" x14ac:dyDescent="0.25"/>
    <row r="289" s="73" customFormat="1" x14ac:dyDescent="0.25"/>
    <row r="290" s="73" customFormat="1" x14ac:dyDescent="0.25"/>
    <row r="291" s="73" customFormat="1" x14ac:dyDescent="0.25"/>
    <row r="292" s="73" customFormat="1" x14ac:dyDescent="0.25"/>
    <row r="293" s="73" customFormat="1" x14ac:dyDescent="0.25"/>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pageSetup orientation="portrait" r:id="rId3"/>
  <drawing r:id="rId4"/>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5"/>
  <dimension ref="A1:Z313"/>
  <sheetViews>
    <sheetView showGridLines="0" workbookViewId="0">
      <selection activeCell="C1" sqref="C1"/>
    </sheetView>
  </sheetViews>
  <sheetFormatPr defaultColWidth="8.7109375" defaultRowHeight="15" x14ac:dyDescent="0.25"/>
  <cols>
    <col min="1" max="1" width="12.7109375" style="73" customWidth="1"/>
    <col min="2" max="2" width="8.7109375" customWidth="1"/>
    <col min="3" max="7" width="16.7109375" customWidth="1"/>
    <col min="8" max="26" width="8.7109375" style="73"/>
  </cols>
  <sheetData>
    <row r="1" spans="1:7" s="73" customFormat="1" ht="30" customHeight="1" x14ac:dyDescent="0.25">
      <c r="A1" s="70" t="s">
        <v>0</v>
      </c>
      <c r="B1" s="67"/>
      <c r="C1" s="24" t="s">
        <v>142</v>
      </c>
      <c r="D1" s="68"/>
      <c r="E1" s="69"/>
      <c r="F1" s="69"/>
      <c r="G1" s="24"/>
    </row>
    <row r="2" spans="1:7" s="73" customFormat="1" ht="30" customHeight="1" thickBot="1" x14ac:dyDescent="0.3">
      <c r="A2" s="71"/>
      <c r="B2" s="252" t="s">
        <v>202</v>
      </c>
      <c r="C2" s="252"/>
      <c r="D2" s="252"/>
      <c r="E2" s="253"/>
      <c r="F2" s="253"/>
      <c r="G2" s="253"/>
    </row>
    <row r="3" spans="1:7" ht="30" customHeight="1" x14ac:dyDescent="0.25">
      <c r="A3" s="71"/>
      <c r="B3" s="242" t="s">
        <v>6</v>
      </c>
      <c r="C3" s="244" t="s">
        <v>18</v>
      </c>
      <c r="D3" s="245"/>
      <c r="E3" s="237" t="s">
        <v>8</v>
      </c>
      <c r="F3" s="238"/>
      <c r="G3" s="238"/>
    </row>
    <row r="4" spans="1:7" ht="45" customHeight="1" x14ac:dyDescent="0.25">
      <c r="A4" s="71"/>
      <c r="B4" s="243"/>
      <c r="C4" s="77" t="s">
        <v>7</v>
      </c>
      <c r="D4" s="78" t="s">
        <v>19</v>
      </c>
      <c r="E4" s="77" t="s">
        <v>7</v>
      </c>
      <c r="F4" s="79" t="s">
        <v>20</v>
      </c>
      <c r="G4" s="80" t="s">
        <v>19</v>
      </c>
    </row>
    <row r="5" spans="1:7" x14ac:dyDescent="0.25">
      <c r="A5" s="41"/>
      <c r="B5" s="170">
        <v>2000</v>
      </c>
      <c r="C5" s="171">
        <v>1003798</v>
      </c>
      <c r="D5" s="202" t="s">
        <v>3</v>
      </c>
      <c r="E5" s="171">
        <v>2514</v>
      </c>
      <c r="F5" s="173">
        <f>E5/C5*100</f>
        <v>0.25044879547478677</v>
      </c>
      <c r="G5" s="203" t="s">
        <v>3</v>
      </c>
    </row>
    <row r="6" spans="1:7" x14ac:dyDescent="0.25">
      <c r="A6" s="41"/>
      <c r="B6" s="175">
        <v>2001</v>
      </c>
      <c r="C6" s="176">
        <v>1027974</v>
      </c>
      <c r="D6" s="182">
        <f>(C6/C5*100)-100</f>
        <v>2.4084526966581024</v>
      </c>
      <c r="E6" s="176">
        <v>2526</v>
      </c>
      <c r="F6" s="178">
        <f>E6/C6*100</f>
        <v>0.24572605921939658</v>
      </c>
      <c r="G6" s="183">
        <f>(E6/E5*100)-100</f>
        <v>0.47732696897375604</v>
      </c>
    </row>
    <row r="7" spans="1:7" x14ac:dyDescent="0.25">
      <c r="A7" s="41"/>
      <c r="B7" s="180">
        <v>2002</v>
      </c>
      <c r="C7" s="176">
        <v>1053463</v>
      </c>
      <c r="D7" s="182">
        <f t="shared" ref="D7:D25" si="0">(C7/C6*100)-100</f>
        <v>2.479537420207123</v>
      </c>
      <c r="E7" s="181">
        <v>2539</v>
      </c>
      <c r="F7" s="178">
        <f t="shared" ref="F7:F18" si="1">E7/C7*100</f>
        <v>0.24101463459086842</v>
      </c>
      <c r="G7" s="183">
        <f>(E7/E6*100)-100</f>
        <v>0.51464766429137399</v>
      </c>
    </row>
    <row r="8" spans="1:7" x14ac:dyDescent="0.25">
      <c r="A8" s="41"/>
      <c r="B8" s="180">
        <v>2003</v>
      </c>
      <c r="C8" s="176">
        <v>1078075</v>
      </c>
      <c r="D8" s="182">
        <f t="shared" si="0"/>
        <v>2.3362946776488656</v>
      </c>
      <c r="E8" s="181">
        <v>2533</v>
      </c>
      <c r="F8" s="178">
        <f t="shared" si="1"/>
        <v>0.23495582403821627</v>
      </c>
      <c r="G8" s="183">
        <f>(E8/E7*100)-100</f>
        <v>-0.23631350925560923</v>
      </c>
    </row>
    <row r="9" spans="1:7" x14ac:dyDescent="0.25">
      <c r="A9" s="41"/>
      <c r="B9" s="180">
        <v>2004</v>
      </c>
      <c r="C9" s="181">
        <v>1100262</v>
      </c>
      <c r="D9" s="182">
        <f t="shared" si="0"/>
        <v>2.0580200820907777</v>
      </c>
      <c r="E9" s="181">
        <v>2552</v>
      </c>
      <c r="F9" s="178">
        <f t="shared" si="1"/>
        <v>0.23194475497654193</v>
      </c>
      <c r="G9" s="183">
        <f>(E9/E8*100)-100</f>
        <v>0.75009869719700362</v>
      </c>
    </row>
    <row r="10" spans="1:7" x14ac:dyDescent="0.25">
      <c r="A10" s="41"/>
      <c r="B10" s="180">
        <v>2005</v>
      </c>
      <c r="C10" s="181">
        <v>1125790</v>
      </c>
      <c r="D10" s="182">
        <f t="shared" si="0"/>
        <v>2.3201746493108004</v>
      </c>
      <c r="E10" s="181">
        <v>2589</v>
      </c>
      <c r="F10" s="178">
        <f t="shared" si="1"/>
        <v>0.2299718419953988</v>
      </c>
      <c r="G10" s="183">
        <f t="shared" ref="G10:G17" si="2">(E10/E9*100)-100</f>
        <v>1.4498432601880893</v>
      </c>
    </row>
    <row r="11" spans="1:7" x14ac:dyDescent="0.25">
      <c r="A11" s="41"/>
      <c r="B11" s="180">
        <v>2006</v>
      </c>
      <c r="C11" s="181">
        <v>1175200</v>
      </c>
      <c r="D11" s="182">
        <f t="shared" si="0"/>
        <v>4.3889180042458946</v>
      </c>
      <c r="E11" s="181">
        <v>2639</v>
      </c>
      <c r="F11" s="178">
        <f t="shared" si="1"/>
        <v>0.22455752212389379</v>
      </c>
      <c r="G11" s="183">
        <f t="shared" si="2"/>
        <v>1.9312475859405254</v>
      </c>
    </row>
    <row r="12" spans="1:7" x14ac:dyDescent="0.25">
      <c r="A12" s="41"/>
      <c r="B12" s="180">
        <v>2007</v>
      </c>
      <c r="C12" s="181">
        <v>1227770</v>
      </c>
      <c r="D12" s="182">
        <f t="shared" si="0"/>
        <v>4.4732811436351199</v>
      </c>
      <c r="E12" s="181">
        <v>2664</v>
      </c>
      <c r="F12" s="178">
        <f t="shared" si="1"/>
        <v>0.21697875009162954</v>
      </c>
      <c r="G12" s="183">
        <f t="shared" si="2"/>
        <v>0.94732853353542623</v>
      </c>
    </row>
    <row r="13" spans="1:7" x14ac:dyDescent="0.25">
      <c r="A13" s="41"/>
      <c r="B13" s="180">
        <v>2008</v>
      </c>
      <c r="C13" s="181">
        <v>1281581</v>
      </c>
      <c r="D13" s="182">
        <f t="shared" si="0"/>
        <v>4.3828241445873459</v>
      </c>
      <c r="E13" s="181">
        <v>2774</v>
      </c>
      <c r="F13" s="178">
        <f t="shared" si="1"/>
        <v>0.21645139870207189</v>
      </c>
      <c r="G13" s="183">
        <f t="shared" si="2"/>
        <v>4.1291291291291259</v>
      </c>
    </row>
    <row r="14" spans="1:7" x14ac:dyDescent="0.25">
      <c r="A14" s="41"/>
      <c r="B14" s="180">
        <v>2009</v>
      </c>
      <c r="C14" s="181">
        <v>1337965</v>
      </c>
      <c r="D14" s="182">
        <f t="shared" si="0"/>
        <v>4.3995658487446292</v>
      </c>
      <c r="E14" s="181">
        <v>2876</v>
      </c>
      <c r="F14" s="178">
        <f t="shared" si="1"/>
        <v>0.21495330595344425</v>
      </c>
      <c r="G14" s="183">
        <f t="shared" si="2"/>
        <v>3.6770007209805442</v>
      </c>
    </row>
    <row r="15" spans="1:7" x14ac:dyDescent="0.25">
      <c r="A15" s="41"/>
      <c r="B15" s="180">
        <v>2010</v>
      </c>
      <c r="C15" s="181">
        <v>1384929</v>
      </c>
      <c r="D15" s="182">
        <f t="shared" si="0"/>
        <v>3.5101067666194439</v>
      </c>
      <c r="E15" s="181">
        <v>2936</v>
      </c>
      <c r="F15" s="178">
        <f t="shared" si="1"/>
        <v>0.21199642725367149</v>
      </c>
      <c r="G15" s="183">
        <f t="shared" si="2"/>
        <v>2.0862308762169732</v>
      </c>
    </row>
    <row r="16" spans="1:7" x14ac:dyDescent="0.25">
      <c r="A16" s="41"/>
      <c r="B16" s="180">
        <v>2011</v>
      </c>
      <c r="C16" s="181">
        <v>1427296</v>
      </c>
      <c r="D16" s="182">
        <f t="shared" si="0"/>
        <v>3.0591459923216178</v>
      </c>
      <c r="E16" s="181">
        <v>2998</v>
      </c>
      <c r="F16" s="178">
        <f t="shared" si="1"/>
        <v>0.21004753043517255</v>
      </c>
      <c r="G16" s="183">
        <f t="shared" si="2"/>
        <v>2.1117166212534073</v>
      </c>
    </row>
    <row r="17" spans="1:26" x14ac:dyDescent="0.25">
      <c r="A17" s="41"/>
      <c r="B17" s="180">
        <v>2012</v>
      </c>
      <c r="C17" s="181">
        <v>1473256</v>
      </c>
      <c r="D17" s="182">
        <f t="shared" si="0"/>
        <v>3.2200748828553998</v>
      </c>
      <c r="E17" s="181">
        <v>3159</v>
      </c>
      <c r="F17" s="178">
        <f t="shared" si="1"/>
        <v>0.21442301948880577</v>
      </c>
      <c r="G17" s="183">
        <f t="shared" si="2"/>
        <v>5.3702468312208111</v>
      </c>
    </row>
    <row r="18" spans="1:26" x14ac:dyDescent="0.25">
      <c r="A18" s="41"/>
      <c r="B18" s="180">
        <v>2013</v>
      </c>
      <c r="C18" s="181">
        <v>1533493</v>
      </c>
      <c r="D18" s="182">
        <f t="shared" si="0"/>
        <v>4.0886987733292699</v>
      </c>
      <c r="E18" s="181">
        <v>3307</v>
      </c>
      <c r="F18" s="178">
        <f t="shared" si="1"/>
        <v>0.21565145716348233</v>
      </c>
      <c r="G18" s="183">
        <f>(E18/E17*100)-100</f>
        <v>4.6850269072491244</v>
      </c>
    </row>
    <row r="19" spans="1:26" x14ac:dyDescent="0.25">
      <c r="A19" s="41"/>
      <c r="B19" s="180">
        <v>2014</v>
      </c>
      <c r="C19" s="181">
        <v>1603551</v>
      </c>
      <c r="D19" s="182">
        <f t="shared" si="0"/>
        <v>4.5685242775806501</v>
      </c>
      <c r="E19" s="198">
        <v>3457</v>
      </c>
      <c r="F19" s="178">
        <f t="shared" ref="F19:F21" si="3">E19/C19*100</f>
        <v>0.21558403817527474</v>
      </c>
      <c r="G19" s="183">
        <f t="shared" ref="G19:G21" si="4">(E19/E18*100)-100</f>
        <v>4.5358330813426022</v>
      </c>
    </row>
    <row r="20" spans="1:26" x14ac:dyDescent="0.25">
      <c r="A20" s="41"/>
      <c r="B20" s="180">
        <v>2015</v>
      </c>
      <c r="C20" s="181">
        <v>1676264</v>
      </c>
      <c r="D20" s="182">
        <f t="shared" si="0"/>
        <v>4.5344987468437239</v>
      </c>
      <c r="E20" s="198">
        <v>3583</v>
      </c>
      <c r="F20" s="178">
        <f t="shared" si="3"/>
        <v>0.21374914691241953</v>
      </c>
      <c r="G20" s="183">
        <f t="shared" si="4"/>
        <v>3.6447787098640418</v>
      </c>
    </row>
    <row r="21" spans="1:26" x14ac:dyDescent="0.25">
      <c r="A21" s="41"/>
      <c r="B21" s="180">
        <v>2016</v>
      </c>
      <c r="C21" s="181">
        <v>1784497</v>
      </c>
      <c r="D21" s="182">
        <f t="shared" si="0"/>
        <v>6.4567991676728838</v>
      </c>
      <c r="E21" s="198">
        <v>3775</v>
      </c>
      <c r="F21" s="178">
        <f t="shared" si="3"/>
        <v>0.21154420545397384</v>
      </c>
      <c r="G21" s="183">
        <f t="shared" si="4"/>
        <v>5.3586380128383979</v>
      </c>
    </row>
    <row r="22" spans="1:26" x14ac:dyDescent="0.25">
      <c r="A22" s="41"/>
      <c r="B22" s="180">
        <v>2017</v>
      </c>
      <c r="C22" s="181">
        <v>1877050</v>
      </c>
      <c r="D22" s="182">
        <f t="shared" si="0"/>
        <v>5.1865035357302531</v>
      </c>
      <c r="E22" s="181">
        <v>3983</v>
      </c>
      <c r="F22" s="183">
        <f t="shared" ref="F22" si="5">E22/C22*100</f>
        <v>0.21219466716390079</v>
      </c>
      <c r="G22" s="183">
        <f t="shared" ref="G22" si="6">(E22/E21*100)-100</f>
        <v>5.5099337748344368</v>
      </c>
    </row>
    <row r="23" spans="1:26" x14ac:dyDescent="0.25">
      <c r="A23" s="41"/>
      <c r="B23" s="180">
        <v>2018</v>
      </c>
      <c r="C23" s="181">
        <v>1955569</v>
      </c>
      <c r="D23" s="182">
        <f t="shared" si="0"/>
        <v>4.1831064702591902</v>
      </c>
      <c r="E23" s="181">
        <v>4148</v>
      </c>
      <c r="F23" s="183">
        <f t="shared" ref="F23" si="7">E23/C23*100</f>
        <v>0.21211217809241198</v>
      </c>
      <c r="G23" s="183">
        <f t="shared" ref="G23" si="8">(E23/E22*100)-100</f>
        <v>4.1426060758222434</v>
      </c>
    </row>
    <row r="24" spans="1:26" x14ac:dyDescent="0.25">
      <c r="A24" s="41"/>
      <c r="B24" s="205">
        <v>2019</v>
      </c>
      <c r="C24" s="206">
        <v>2019733</v>
      </c>
      <c r="D24" s="207">
        <f t="shared" si="0"/>
        <v>3.2810910788624739</v>
      </c>
      <c r="E24" s="206">
        <v>4273</v>
      </c>
      <c r="F24" s="208">
        <f t="shared" ref="F24:F25" si="9">E24/C24*100</f>
        <v>0.21156261743507679</v>
      </c>
      <c r="G24" s="208">
        <f t="shared" ref="G24:G25" si="10">(E24/E23*100)-100</f>
        <v>3.0135004821600688</v>
      </c>
    </row>
    <row r="25" spans="1:26" s="40" customFormat="1" x14ac:dyDescent="0.25">
      <c r="A25" s="39"/>
      <c r="B25" s="185">
        <v>2020</v>
      </c>
      <c r="C25" s="186">
        <v>2046731</v>
      </c>
      <c r="D25" s="187">
        <f t="shared" si="0"/>
        <v>1.3367113375876869</v>
      </c>
      <c r="E25" s="186">
        <v>4336</v>
      </c>
      <c r="F25" s="188">
        <f t="shared" si="9"/>
        <v>0.21185001839518725</v>
      </c>
      <c r="G25" s="188">
        <f t="shared" si="10"/>
        <v>1.4743739761291721</v>
      </c>
    </row>
    <row r="26" spans="1:26" s="73" customFormat="1" x14ac:dyDescent="0.25">
      <c r="A26" s="41"/>
      <c r="B26" s="74"/>
      <c r="C26" s="74"/>
      <c r="D26" s="74"/>
      <c r="E26" s="75"/>
      <c r="F26" s="75"/>
      <c r="G26" s="75"/>
    </row>
    <row r="27" spans="1:26" s="73" customFormat="1" x14ac:dyDescent="0.25">
      <c r="A27" s="72" t="s">
        <v>5</v>
      </c>
      <c r="B27" s="251" t="s">
        <v>78</v>
      </c>
      <c r="C27" s="257"/>
      <c r="D27" s="257"/>
      <c r="E27" s="257"/>
      <c r="F27" s="257"/>
      <c r="G27" s="257"/>
    </row>
    <row r="28" spans="1:26" s="147" customFormat="1" ht="15" customHeight="1" x14ac:dyDescent="0.25">
      <c r="A28" s="163" t="s">
        <v>1</v>
      </c>
      <c r="B28" s="216" t="s">
        <v>262</v>
      </c>
      <c r="C28" s="217"/>
    </row>
    <row r="29" spans="1:26" s="161" customFormat="1" ht="15" customHeight="1" x14ac:dyDescent="0.25">
      <c r="A29" s="159" t="s">
        <v>2</v>
      </c>
      <c r="B29" s="215" t="s">
        <v>256</v>
      </c>
      <c r="C29" s="215"/>
      <c r="D29" s="215"/>
      <c r="E29" s="215"/>
      <c r="F29" s="214"/>
      <c r="G29" s="214"/>
      <c r="H29" s="160"/>
    </row>
    <row r="30" spans="1:26" x14ac:dyDescent="0.25">
      <c r="A30" s="158"/>
      <c r="B30" s="158"/>
      <c r="C30" s="158"/>
      <c r="D30" s="158"/>
      <c r="E30" s="158"/>
      <c r="F30" s="158"/>
      <c r="G30" s="46"/>
      <c r="H30"/>
      <c r="I30"/>
      <c r="J30"/>
      <c r="K30"/>
      <c r="L30"/>
      <c r="M30"/>
      <c r="N30"/>
      <c r="O30"/>
      <c r="P30"/>
      <c r="Q30"/>
      <c r="R30"/>
      <c r="S30"/>
      <c r="T30"/>
      <c r="U30"/>
      <c r="V30"/>
      <c r="W30"/>
      <c r="X30"/>
      <c r="Y30"/>
      <c r="Z30"/>
    </row>
    <row r="31" spans="1:26" s="73" customFormat="1" x14ac:dyDescent="0.25"/>
    <row r="32" spans="1:26"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73" customFormat="1" x14ac:dyDescent="0.25"/>
    <row r="82" s="73" customFormat="1" x14ac:dyDescent="0.25"/>
    <row r="83" s="73" customFormat="1" x14ac:dyDescent="0.25"/>
    <row r="84" s="73" customFormat="1" x14ac:dyDescent="0.25"/>
    <row r="85" s="73" customFormat="1" x14ac:dyDescent="0.25"/>
    <row r="86" s="73" customFormat="1" x14ac:dyDescent="0.25"/>
    <row r="87" s="73" customFormat="1" x14ac:dyDescent="0.25"/>
    <row r="88" s="73" customFormat="1" x14ac:dyDescent="0.25"/>
    <row r="89" s="73" customFormat="1" x14ac:dyDescent="0.25"/>
    <row r="90" s="73" customFormat="1" x14ac:dyDescent="0.25"/>
    <row r="91" s="73" customFormat="1" x14ac:dyDescent="0.25"/>
    <row r="92" s="73" customFormat="1" x14ac:dyDescent="0.25"/>
    <row r="93" s="73" customFormat="1" x14ac:dyDescent="0.25"/>
    <row r="94" s="73" customFormat="1" x14ac:dyDescent="0.25"/>
    <row r="95" s="73" customFormat="1" x14ac:dyDescent="0.25"/>
    <row r="96" s="73" customFormat="1" x14ac:dyDescent="0.25"/>
    <row r="97" s="73" customFormat="1" x14ac:dyDescent="0.25"/>
    <row r="98" s="73" customFormat="1" x14ac:dyDescent="0.25"/>
    <row r="99" s="73" customFormat="1" x14ac:dyDescent="0.25"/>
    <row r="100" s="73" customFormat="1" x14ac:dyDescent="0.25"/>
    <row r="101" s="73" customFormat="1" x14ac:dyDescent="0.25"/>
    <row r="102" s="73" customFormat="1" x14ac:dyDescent="0.25"/>
    <row r="103" s="73" customFormat="1" x14ac:dyDescent="0.25"/>
    <row r="104" s="73" customFormat="1" x14ac:dyDescent="0.25"/>
    <row r="105" s="73" customFormat="1" x14ac:dyDescent="0.25"/>
    <row r="106" s="73" customFormat="1" x14ac:dyDescent="0.25"/>
    <row r="107" s="73" customFormat="1" x14ac:dyDescent="0.25"/>
    <row r="108" s="73" customFormat="1" x14ac:dyDescent="0.25"/>
    <row r="109" s="73" customFormat="1" x14ac:dyDescent="0.25"/>
    <row r="110" s="73" customFormat="1" x14ac:dyDescent="0.25"/>
    <row r="111" s="73" customFormat="1" x14ac:dyDescent="0.25"/>
    <row r="112" s="73" customFormat="1" x14ac:dyDescent="0.25"/>
    <row r="113" s="73" customFormat="1" x14ac:dyDescent="0.25"/>
    <row r="114" s="73" customFormat="1" x14ac:dyDescent="0.25"/>
    <row r="115" s="73" customFormat="1" x14ac:dyDescent="0.25"/>
    <row r="116" s="73" customFormat="1" x14ac:dyDescent="0.25"/>
    <row r="117" s="73" customFormat="1" x14ac:dyDescent="0.25"/>
    <row r="118" s="73" customFormat="1" x14ac:dyDescent="0.25"/>
    <row r="119" s="73" customFormat="1" x14ac:dyDescent="0.25"/>
    <row r="120" s="73" customFormat="1" x14ac:dyDescent="0.25"/>
    <row r="121" s="73" customFormat="1" x14ac:dyDescent="0.25"/>
    <row r="122" s="73" customFormat="1" x14ac:dyDescent="0.25"/>
    <row r="123" s="73" customFormat="1" x14ac:dyDescent="0.25"/>
    <row r="124" s="73" customFormat="1" x14ac:dyDescent="0.25"/>
    <row r="125" s="73" customFormat="1" x14ac:dyDescent="0.25"/>
    <row r="126" s="73" customFormat="1" x14ac:dyDescent="0.25"/>
    <row r="127" s="73" customFormat="1" x14ac:dyDescent="0.25"/>
    <row r="128" s="73" customFormat="1" x14ac:dyDescent="0.25"/>
    <row r="129" s="73" customFormat="1" x14ac:dyDescent="0.25"/>
    <row r="130" s="73" customFormat="1" x14ac:dyDescent="0.25"/>
    <row r="131" s="73" customFormat="1" x14ac:dyDescent="0.25"/>
    <row r="132" s="73" customFormat="1" x14ac:dyDescent="0.25"/>
    <row r="133" s="73" customFormat="1" x14ac:dyDescent="0.25"/>
    <row r="134" s="73" customFormat="1" x14ac:dyDescent="0.25"/>
    <row r="135" s="73" customFormat="1" x14ac:dyDescent="0.25"/>
    <row r="136" s="73" customFormat="1" x14ac:dyDescent="0.25"/>
    <row r="137" s="73" customFormat="1" x14ac:dyDescent="0.25"/>
    <row r="138" s="73" customFormat="1" x14ac:dyDescent="0.25"/>
    <row r="139" s="73" customFormat="1" x14ac:dyDescent="0.25"/>
    <row r="140" s="73" customFormat="1" x14ac:dyDescent="0.25"/>
    <row r="141" s="73" customFormat="1" x14ac:dyDescent="0.25"/>
    <row r="142" s="73" customFormat="1" x14ac:dyDescent="0.25"/>
    <row r="143" s="73" customFormat="1" x14ac:dyDescent="0.25"/>
    <row r="144" s="73" customFormat="1" x14ac:dyDescent="0.25"/>
    <row r="145" s="73" customFormat="1" x14ac:dyDescent="0.25"/>
    <row r="146" s="73" customFormat="1" x14ac:dyDescent="0.25"/>
    <row r="147" s="73" customFormat="1" x14ac:dyDescent="0.25"/>
    <row r="148" s="73" customFormat="1" x14ac:dyDescent="0.25"/>
    <row r="149" s="73" customFormat="1" x14ac:dyDescent="0.25"/>
    <row r="150" s="73" customFormat="1" x14ac:dyDescent="0.25"/>
    <row r="151" s="73" customFormat="1" x14ac:dyDescent="0.25"/>
    <row r="152" s="73" customFormat="1" x14ac:dyDescent="0.25"/>
    <row r="153" s="73" customFormat="1" x14ac:dyDescent="0.25"/>
    <row r="154" s="73" customFormat="1" x14ac:dyDescent="0.25"/>
    <row r="155" s="73" customFormat="1" x14ac:dyDescent="0.25"/>
    <row r="156" s="73" customFormat="1" x14ac:dyDescent="0.25"/>
    <row r="157" s="73" customFormat="1" x14ac:dyDescent="0.25"/>
    <row r="158" s="73" customFormat="1" x14ac:dyDescent="0.25"/>
    <row r="159" s="73" customFormat="1" x14ac:dyDescent="0.25"/>
    <row r="160" s="73" customFormat="1" x14ac:dyDescent="0.25"/>
    <row r="161" s="73" customFormat="1" x14ac:dyDescent="0.25"/>
    <row r="162" s="73" customFormat="1" x14ac:dyDescent="0.25"/>
    <row r="163" s="73" customFormat="1" x14ac:dyDescent="0.25"/>
    <row r="164" s="73" customFormat="1" x14ac:dyDescent="0.25"/>
    <row r="165" s="73" customFormat="1" x14ac:dyDescent="0.25"/>
    <row r="166" s="73" customFormat="1" x14ac:dyDescent="0.25"/>
    <row r="167" s="73" customFormat="1" x14ac:dyDescent="0.25"/>
    <row r="168" s="73" customFormat="1" x14ac:dyDescent="0.25"/>
    <row r="169" s="73" customFormat="1" x14ac:dyDescent="0.25"/>
    <row r="170" s="73" customFormat="1" x14ac:dyDescent="0.25"/>
    <row r="171" s="73" customFormat="1" x14ac:dyDescent="0.25"/>
    <row r="172" s="73" customFormat="1" x14ac:dyDescent="0.25"/>
    <row r="173" s="73" customFormat="1" x14ac:dyDescent="0.25"/>
    <row r="174" s="73" customFormat="1" x14ac:dyDescent="0.25"/>
    <row r="175" s="73" customFormat="1" x14ac:dyDescent="0.25"/>
    <row r="176" s="73" customFormat="1" x14ac:dyDescent="0.25"/>
    <row r="177" s="73" customFormat="1" x14ac:dyDescent="0.25"/>
    <row r="178" s="73" customFormat="1" x14ac:dyDescent="0.25"/>
    <row r="179" s="73" customFormat="1" x14ac:dyDescent="0.25"/>
    <row r="180" s="73" customFormat="1" x14ac:dyDescent="0.25"/>
    <row r="181" s="73" customFormat="1" x14ac:dyDescent="0.25"/>
    <row r="182" s="73" customFormat="1" x14ac:dyDescent="0.25"/>
    <row r="183" s="73" customFormat="1" x14ac:dyDescent="0.25"/>
    <row r="184" s="73" customFormat="1" x14ac:dyDescent="0.25"/>
    <row r="185" s="73" customFormat="1" x14ac:dyDescent="0.25"/>
    <row r="186" s="73" customFormat="1" x14ac:dyDescent="0.25"/>
    <row r="187" s="73" customFormat="1" x14ac:dyDescent="0.25"/>
    <row r="188" s="73" customFormat="1" x14ac:dyDescent="0.25"/>
    <row r="189" s="73" customFormat="1" x14ac:dyDescent="0.25"/>
    <row r="190" s="73" customFormat="1" x14ac:dyDescent="0.25"/>
    <row r="191" s="73" customFormat="1" x14ac:dyDescent="0.25"/>
    <row r="192" s="73" customFormat="1" x14ac:dyDescent="0.25"/>
    <row r="193" s="73" customFormat="1" x14ac:dyDescent="0.25"/>
    <row r="194" s="73" customFormat="1" x14ac:dyDescent="0.25"/>
    <row r="195" s="73" customFormat="1" x14ac:dyDescent="0.25"/>
    <row r="196" s="73" customFormat="1" x14ac:dyDescent="0.25"/>
    <row r="197" s="73" customFormat="1" x14ac:dyDescent="0.25"/>
    <row r="198" s="73" customFormat="1" x14ac:dyDescent="0.25"/>
    <row r="199" s="73" customFormat="1" x14ac:dyDescent="0.25"/>
    <row r="200" s="73" customFormat="1" x14ac:dyDescent="0.25"/>
    <row r="201" s="73" customFormat="1" x14ac:dyDescent="0.25"/>
    <row r="202" s="73" customFormat="1" x14ac:dyDescent="0.25"/>
    <row r="203" s="73" customFormat="1" x14ac:dyDescent="0.25"/>
    <row r="204" s="73" customFormat="1" x14ac:dyDescent="0.25"/>
    <row r="205" s="73" customFormat="1" x14ac:dyDescent="0.25"/>
    <row r="206" s="73" customFormat="1" x14ac:dyDescent="0.25"/>
    <row r="207" s="73" customFormat="1" x14ac:dyDescent="0.25"/>
    <row r="208" s="73" customFormat="1" x14ac:dyDescent="0.25"/>
    <row r="209" s="73" customFormat="1" x14ac:dyDescent="0.25"/>
    <row r="210" s="73" customFormat="1" x14ac:dyDescent="0.25"/>
    <row r="211" s="73" customFormat="1" x14ac:dyDescent="0.25"/>
    <row r="212" s="73" customFormat="1" x14ac:dyDescent="0.25"/>
    <row r="213" s="73" customFormat="1" x14ac:dyDescent="0.25"/>
    <row r="214" s="73" customFormat="1" x14ac:dyDescent="0.25"/>
    <row r="215" s="73" customFormat="1" x14ac:dyDescent="0.25"/>
    <row r="216" s="73" customFormat="1" x14ac:dyDescent="0.25"/>
    <row r="217" s="73" customFormat="1" x14ac:dyDescent="0.25"/>
    <row r="218" s="73" customFormat="1" x14ac:dyDescent="0.25"/>
    <row r="219" s="73" customFormat="1" x14ac:dyDescent="0.25"/>
    <row r="220" s="73" customFormat="1" x14ac:dyDescent="0.25"/>
    <row r="221" s="73" customFormat="1" x14ac:dyDescent="0.25"/>
    <row r="222" s="73" customFormat="1" x14ac:dyDescent="0.25"/>
    <row r="223" s="73" customFormat="1" x14ac:dyDescent="0.25"/>
    <row r="224" s="73" customFormat="1" x14ac:dyDescent="0.25"/>
    <row r="225" s="73" customFormat="1" x14ac:dyDescent="0.25"/>
    <row r="226" s="73" customFormat="1" x14ac:dyDescent="0.25"/>
    <row r="227" s="73" customFormat="1" x14ac:dyDescent="0.25"/>
    <row r="228" s="73" customFormat="1" x14ac:dyDescent="0.25"/>
    <row r="229" s="73" customFormat="1" x14ac:dyDescent="0.25"/>
    <row r="230" s="73" customFormat="1" x14ac:dyDescent="0.25"/>
    <row r="231" s="73" customFormat="1" x14ac:dyDescent="0.25"/>
    <row r="232" s="73" customFormat="1" x14ac:dyDescent="0.25"/>
    <row r="233" s="73" customFormat="1" x14ac:dyDescent="0.25"/>
    <row r="234" s="73" customFormat="1" x14ac:dyDescent="0.25"/>
    <row r="235" s="73" customFormat="1" x14ac:dyDescent="0.25"/>
    <row r="236" s="73" customFormat="1" x14ac:dyDescent="0.25"/>
    <row r="237" s="73" customFormat="1" x14ac:dyDescent="0.25"/>
    <row r="238" s="73" customFormat="1" x14ac:dyDescent="0.25"/>
    <row r="239" s="73" customFormat="1" x14ac:dyDescent="0.25"/>
    <row r="240" s="73" customFormat="1" x14ac:dyDescent="0.25"/>
    <row r="241" s="73" customFormat="1" x14ac:dyDescent="0.25"/>
    <row r="242" s="73" customFormat="1" x14ac:dyDescent="0.25"/>
    <row r="243" s="73" customFormat="1" x14ac:dyDescent="0.25"/>
    <row r="244" s="73" customFormat="1" x14ac:dyDescent="0.25"/>
    <row r="245" s="73" customFormat="1" x14ac:dyDescent="0.25"/>
    <row r="246" s="73" customFormat="1" x14ac:dyDescent="0.25"/>
    <row r="247" s="73" customFormat="1" x14ac:dyDescent="0.25"/>
    <row r="248" s="73" customFormat="1" x14ac:dyDescent="0.25"/>
    <row r="249" s="73" customFormat="1" x14ac:dyDescent="0.25"/>
    <row r="250" s="73" customFormat="1" x14ac:dyDescent="0.25"/>
    <row r="251" s="73" customFormat="1" x14ac:dyDescent="0.25"/>
    <row r="252" s="73" customFormat="1" x14ac:dyDescent="0.25"/>
    <row r="253" s="73" customFormat="1" x14ac:dyDescent="0.25"/>
    <row r="254" s="73" customFormat="1" x14ac:dyDescent="0.25"/>
    <row r="255" s="73" customFormat="1" x14ac:dyDescent="0.25"/>
    <row r="256" s="73" customFormat="1" x14ac:dyDescent="0.25"/>
    <row r="257" s="73" customFormat="1" x14ac:dyDescent="0.25"/>
    <row r="258" s="73" customFormat="1" x14ac:dyDescent="0.25"/>
    <row r="259" s="73" customFormat="1" x14ac:dyDescent="0.25"/>
    <row r="260" s="73" customFormat="1" x14ac:dyDescent="0.25"/>
    <row r="261" s="73" customFormat="1" x14ac:dyDescent="0.25"/>
    <row r="262" s="73" customFormat="1" x14ac:dyDescent="0.25"/>
    <row r="263" s="73" customFormat="1" x14ac:dyDescent="0.25"/>
    <row r="264" s="73" customFormat="1" x14ac:dyDescent="0.25"/>
    <row r="265" s="73" customFormat="1" x14ac:dyDescent="0.25"/>
    <row r="266" s="73" customFormat="1" x14ac:dyDescent="0.25"/>
    <row r="267" s="73" customFormat="1" x14ac:dyDescent="0.25"/>
    <row r="268" s="73" customFormat="1" x14ac:dyDescent="0.25"/>
    <row r="269" s="73" customFormat="1" x14ac:dyDescent="0.25"/>
    <row r="270" s="73" customFormat="1" x14ac:dyDescent="0.25"/>
    <row r="271" s="73" customFormat="1" x14ac:dyDescent="0.25"/>
    <row r="272" s="73" customFormat="1" x14ac:dyDescent="0.25"/>
    <row r="273" s="73" customFormat="1" x14ac:dyDescent="0.25"/>
    <row r="274" s="73" customFormat="1" x14ac:dyDescent="0.25"/>
    <row r="275" s="73" customFormat="1" x14ac:dyDescent="0.25"/>
    <row r="276" s="73" customFormat="1" x14ac:dyDescent="0.25"/>
    <row r="277" s="73" customFormat="1" x14ac:dyDescent="0.25"/>
    <row r="278" s="73" customFormat="1" x14ac:dyDescent="0.25"/>
    <row r="279" s="73" customFormat="1" x14ac:dyDescent="0.25"/>
    <row r="280" s="73" customFormat="1" x14ac:dyDescent="0.25"/>
    <row r="281" s="73" customFormat="1" x14ac:dyDescent="0.25"/>
    <row r="282" s="73" customFormat="1" x14ac:dyDescent="0.25"/>
    <row r="283" s="73" customFormat="1" x14ac:dyDescent="0.25"/>
    <row r="284" s="73" customFormat="1" x14ac:dyDescent="0.25"/>
    <row r="285" s="73" customFormat="1" x14ac:dyDescent="0.25"/>
    <row r="286" s="73" customFormat="1" x14ac:dyDescent="0.25"/>
    <row r="287" s="73" customFormat="1" x14ac:dyDescent="0.25"/>
    <row r="288" s="73" customFormat="1" x14ac:dyDescent="0.25"/>
    <row r="289" s="73" customFormat="1" x14ac:dyDescent="0.25"/>
    <row r="290" s="73" customFormat="1" x14ac:dyDescent="0.25"/>
    <row r="291" s="73" customFormat="1" x14ac:dyDescent="0.25"/>
    <row r="292" s="73" customFormat="1" x14ac:dyDescent="0.25"/>
    <row r="293" s="73" customFormat="1" x14ac:dyDescent="0.25"/>
    <row r="294" s="73" customFormat="1" x14ac:dyDescent="0.25"/>
    <row r="295" s="73" customFormat="1" x14ac:dyDescent="0.25"/>
    <row r="296" s="73" customFormat="1" x14ac:dyDescent="0.25"/>
    <row r="297" s="73" customFormat="1" x14ac:dyDescent="0.25"/>
    <row r="298" s="73" customFormat="1" x14ac:dyDescent="0.25"/>
    <row r="299" s="73" customFormat="1" x14ac:dyDescent="0.25"/>
    <row r="300" s="73" customFormat="1" x14ac:dyDescent="0.25"/>
    <row r="301" s="73" customFormat="1" x14ac:dyDescent="0.25"/>
    <row r="302" s="73" customFormat="1" x14ac:dyDescent="0.25"/>
    <row r="303" s="73" customFormat="1" x14ac:dyDescent="0.25"/>
    <row r="304" s="73" customFormat="1" x14ac:dyDescent="0.25"/>
    <row r="305" s="73" customFormat="1" x14ac:dyDescent="0.25"/>
    <row r="306" s="73" customFormat="1" x14ac:dyDescent="0.25"/>
    <row r="307" s="73" customFormat="1" x14ac:dyDescent="0.25"/>
    <row r="308" s="73" customFormat="1" x14ac:dyDescent="0.25"/>
    <row r="309" s="73" customFormat="1" x14ac:dyDescent="0.25"/>
    <row r="310" s="73" customFormat="1" x14ac:dyDescent="0.25"/>
    <row r="311" s="73" customFormat="1" x14ac:dyDescent="0.25"/>
    <row r="312" s="73" customFormat="1" x14ac:dyDescent="0.25"/>
    <row r="313" s="73" customFormat="1" x14ac:dyDescent="0.25"/>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drawing r:id="rId3"/>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6"/>
  <dimension ref="A1:Z269"/>
  <sheetViews>
    <sheetView showGridLines="0" workbookViewId="0">
      <selection activeCell="C1" sqref="C1"/>
    </sheetView>
  </sheetViews>
  <sheetFormatPr defaultColWidth="8.7109375" defaultRowHeight="15" x14ac:dyDescent="0.25"/>
  <cols>
    <col min="1" max="1" width="12.7109375" style="73" customWidth="1"/>
    <col min="2" max="2" width="8.7109375" customWidth="1"/>
    <col min="3" max="7" width="16.7109375" customWidth="1"/>
    <col min="8" max="26" width="8.7109375" style="73"/>
  </cols>
  <sheetData>
    <row r="1" spans="1:26" s="73" customFormat="1" ht="30" customHeight="1" x14ac:dyDescent="0.25">
      <c r="A1" s="70" t="s">
        <v>0</v>
      </c>
      <c r="B1" s="67"/>
      <c r="C1" s="24" t="s">
        <v>142</v>
      </c>
      <c r="D1" s="68"/>
      <c r="E1" s="69"/>
      <c r="F1" s="69"/>
      <c r="G1" s="24"/>
    </row>
    <row r="2" spans="1:26" s="73" customFormat="1" ht="30" customHeight="1" thickBot="1" x14ac:dyDescent="0.3">
      <c r="A2" s="71"/>
      <c r="B2" s="252" t="s">
        <v>203</v>
      </c>
      <c r="C2" s="252"/>
      <c r="D2" s="252"/>
      <c r="E2" s="253"/>
      <c r="F2" s="253"/>
      <c r="G2" s="253"/>
    </row>
    <row r="3" spans="1:26" s="23" customFormat="1" ht="30" customHeight="1" x14ac:dyDescent="0.25">
      <c r="A3" s="71"/>
      <c r="B3" s="242" t="s">
        <v>6</v>
      </c>
      <c r="C3" s="244" t="s">
        <v>22</v>
      </c>
      <c r="D3" s="245"/>
      <c r="E3" s="237" t="s">
        <v>23</v>
      </c>
      <c r="F3" s="238"/>
      <c r="G3" s="238"/>
      <c r="H3" s="71"/>
      <c r="I3" s="71"/>
      <c r="J3" s="71"/>
      <c r="K3" s="73"/>
      <c r="L3" s="71"/>
      <c r="M3" s="71"/>
      <c r="N3" s="71"/>
      <c r="O3" s="71"/>
      <c r="P3" s="71"/>
      <c r="Q3" s="71"/>
      <c r="R3" s="71"/>
      <c r="S3" s="71"/>
      <c r="T3" s="71"/>
      <c r="U3" s="71"/>
      <c r="V3" s="71"/>
      <c r="W3" s="71"/>
      <c r="X3" s="71"/>
      <c r="Y3" s="71"/>
      <c r="Z3" s="71"/>
    </row>
    <row r="4" spans="1:26" s="71" customFormat="1" ht="45" customHeight="1" x14ac:dyDescent="0.25">
      <c r="B4" s="243"/>
      <c r="C4" s="77" t="s">
        <v>7</v>
      </c>
      <c r="D4" s="78" t="s">
        <v>19</v>
      </c>
      <c r="E4" s="77" t="s">
        <v>7</v>
      </c>
      <c r="F4" s="79" t="s">
        <v>24</v>
      </c>
      <c r="G4" s="80" t="s">
        <v>19</v>
      </c>
      <c r="K4" s="73"/>
    </row>
    <row r="5" spans="1:26" x14ac:dyDescent="0.25">
      <c r="A5" s="41"/>
      <c r="B5" s="170">
        <v>2000</v>
      </c>
      <c r="C5" s="171">
        <v>43173</v>
      </c>
      <c r="D5" s="202" t="s">
        <v>3</v>
      </c>
      <c r="E5" s="171">
        <v>34</v>
      </c>
      <c r="F5" s="173">
        <f>E5/C5*100</f>
        <v>7.8752924281379574E-2</v>
      </c>
      <c r="G5" s="203" t="s">
        <v>3</v>
      </c>
    </row>
    <row r="6" spans="1:26" x14ac:dyDescent="0.25">
      <c r="A6" s="41"/>
      <c r="B6" s="175">
        <v>2001</v>
      </c>
      <c r="C6" s="176">
        <v>35951</v>
      </c>
      <c r="D6" s="182">
        <f>(C6/C5*100)-100</f>
        <v>-16.72804762235657</v>
      </c>
      <c r="E6" s="176">
        <v>36</v>
      </c>
      <c r="F6" s="178">
        <f>E6/C6*100</f>
        <v>0.10013629662596311</v>
      </c>
      <c r="G6" s="183">
        <f t="shared" ref="G6" si="0">(E6/E5*100)-100</f>
        <v>5.8823529411764781</v>
      </c>
    </row>
    <row r="7" spans="1:26" x14ac:dyDescent="0.25">
      <c r="A7" s="41"/>
      <c r="B7" s="180">
        <v>2002</v>
      </c>
      <c r="C7" s="181">
        <v>37270</v>
      </c>
      <c r="D7" s="182">
        <f>(C7/C6*100)-100</f>
        <v>3.6688826458234729</v>
      </c>
      <c r="E7" s="181">
        <v>70</v>
      </c>
      <c r="F7" s="183">
        <f t="shared" ref="F7:F17" si="1">E7/C7*100</f>
        <v>0.18781862087469814</v>
      </c>
      <c r="G7" s="183">
        <f>(E7/E6*100)-100</f>
        <v>94.444444444444429</v>
      </c>
    </row>
    <row r="8" spans="1:26" x14ac:dyDescent="0.25">
      <c r="A8" s="41"/>
      <c r="B8" s="180">
        <v>2003</v>
      </c>
      <c r="C8" s="181">
        <v>32756</v>
      </c>
      <c r="D8" s="182">
        <f>(C8/C7*100)-100</f>
        <v>-12.111617923262671</v>
      </c>
      <c r="E8" s="181">
        <v>43</v>
      </c>
      <c r="F8" s="183">
        <f t="shared" si="1"/>
        <v>0.13127365978751984</v>
      </c>
      <c r="G8" s="183">
        <f t="shared" ref="G8:G21" si="2">(E8/E7*100)-100</f>
        <v>-38.571428571428569</v>
      </c>
    </row>
    <row r="9" spans="1:26" x14ac:dyDescent="0.25">
      <c r="A9" s="41"/>
      <c r="B9" s="180">
        <v>2004</v>
      </c>
      <c r="C9" s="181">
        <v>28599</v>
      </c>
      <c r="D9" s="182">
        <f t="shared" ref="D9:D25" si="3">(C9/C8*100)-100</f>
        <v>-12.69080473806325</v>
      </c>
      <c r="E9" s="181">
        <v>63</v>
      </c>
      <c r="F9" s="183">
        <f t="shared" si="1"/>
        <v>0.22028742263715514</v>
      </c>
      <c r="G9" s="183">
        <f t="shared" si="2"/>
        <v>46.511627906976742</v>
      </c>
    </row>
    <row r="10" spans="1:26" x14ac:dyDescent="0.25">
      <c r="A10" s="41"/>
      <c r="B10" s="180">
        <v>2005</v>
      </c>
      <c r="C10" s="181">
        <v>39270</v>
      </c>
      <c r="D10" s="182">
        <f t="shared" si="3"/>
        <v>37.312493443826696</v>
      </c>
      <c r="E10" s="181">
        <v>42</v>
      </c>
      <c r="F10" s="183">
        <f t="shared" si="1"/>
        <v>0.10695187165775401</v>
      </c>
      <c r="G10" s="183">
        <f t="shared" si="2"/>
        <v>-33.333333333333343</v>
      </c>
    </row>
    <row r="11" spans="1:26" x14ac:dyDescent="0.25">
      <c r="A11" s="41"/>
      <c r="B11" s="180">
        <v>2006</v>
      </c>
      <c r="C11" s="181">
        <v>50897</v>
      </c>
      <c r="D11" s="182">
        <f t="shared" si="3"/>
        <v>29.607843137254918</v>
      </c>
      <c r="E11" s="181">
        <v>56</v>
      </c>
      <c r="F11" s="183">
        <f t="shared" si="1"/>
        <v>0.11002613120616146</v>
      </c>
      <c r="G11" s="183">
        <f t="shared" si="2"/>
        <v>33.333333333333314</v>
      </c>
    </row>
    <row r="12" spans="1:26" x14ac:dyDescent="0.25">
      <c r="A12" s="41"/>
      <c r="B12" s="180">
        <v>2007</v>
      </c>
      <c r="C12" s="181">
        <v>33436</v>
      </c>
      <c r="D12" s="182">
        <f t="shared" si="3"/>
        <v>-34.306540660549729</v>
      </c>
      <c r="E12" s="181">
        <v>48</v>
      </c>
      <c r="F12" s="183">
        <f t="shared" si="1"/>
        <v>0.1435578418471109</v>
      </c>
      <c r="G12" s="183">
        <f t="shared" si="2"/>
        <v>-14.285714285714292</v>
      </c>
    </row>
    <row r="13" spans="1:26" x14ac:dyDescent="0.25">
      <c r="A13" s="41"/>
      <c r="B13" s="180">
        <v>2008</v>
      </c>
      <c r="C13" s="181">
        <v>30254</v>
      </c>
      <c r="D13" s="182">
        <f t="shared" si="3"/>
        <v>-9.5166885991147296</v>
      </c>
      <c r="E13" s="181">
        <v>39</v>
      </c>
      <c r="F13" s="183">
        <f t="shared" si="1"/>
        <v>0.12890857407284986</v>
      </c>
      <c r="G13" s="183">
        <f t="shared" si="2"/>
        <v>-18.75</v>
      </c>
    </row>
    <row r="14" spans="1:26" x14ac:dyDescent="0.25">
      <c r="A14" s="41"/>
      <c r="B14" s="180">
        <v>2009</v>
      </c>
      <c r="C14" s="181">
        <v>29318</v>
      </c>
      <c r="D14" s="182">
        <f t="shared" si="3"/>
        <v>-3.0938057777483863</v>
      </c>
      <c r="E14" s="181">
        <v>59</v>
      </c>
      <c r="F14" s="183">
        <f t="shared" si="1"/>
        <v>0.20124155808718194</v>
      </c>
      <c r="G14" s="183">
        <f t="shared" si="2"/>
        <v>51.28205128205127</v>
      </c>
    </row>
    <row r="15" spans="1:26" x14ac:dyDescent="0.25">
      <c r="A15" s="41"/>
      <c r="B15" s="180">
        <v>2010</v>
      </c>
      <c r="C15" s="181">
        <v>32197</v>
      </c>
      <c r="D15" s="182">
        <f t="shared" si="3"/>
        <v>9.8199058598813025</v>
      </c>
      <c r="E15" s="181">
        <v>65</v>
      </c>
      <c r="F15" s="183">
        <f t="shared" si="1"/>
        <v>0.20188216293443489</v>
      </c>
      <c r="G15" s="183">
        <f t="shared" si="2"/>
        <v>10.169491525423723</v>
      </c>
    </row>
    <row r="16" spans="1:26" x14ac:dyDescent="0.25">
      <c r="A16" s="41"/>
      <c r="B16" s="180">
        <v>2011</v>
      </c>
      <c r="C16" s="181">
        <v>36328</v>
      </c>
      <c r="D16" s="182">
        <f t="shared" si="3"/>
        <v>12.830387924340769</v>
      </c>
      <c r="E16" s="181">
        <v>58</v>
      </c>
      <c r="F16" s="183">
        <f>E16/C16*100</f>
        <v>0.15965646333406738</v>
      </c>
      <c r="G16" s="183">
        <f t="shared" si="2"/>
        <v>-10.769230769230759</v>
      </c>
    </row>
    <row r="17" spans="1:26" x14ac:dyDescent="0.25">
      <c r="A17" s="41"/>
      <c r="B17" s="180">
        <v>2012</v>
      </c>
      <c r="C17" s="181">
        <v>49746</v>
      </c>
      <c r="D17" s="182">
        <f t="shared" si="3"/>
        <v>36.935696983043385</v>
      </c>
      <c r="E17" s="181">
        <v>45</v>
      </c>
      <c r="F17" s="183">
        <f t="shared" si="1"/>
        <v>9.0459534434929448E-2</v>
      </c>
      <c r="G17" s="183">
        <f t="shared" si="2"/>
        <v>-22.41379310344827</v>
      </c>
    </row>
    <row r="18" spans="1:26" x14ac:dyDescent="0.25">
      <c r="A18" s="41"/>
      <c r="B18" s="180">
        <v>2013</v>
      </c>
      <c r="C18" s="181">
        <v>49632</v>
      </c>
      <c r="D18" s="182">
        <f t="shared" si="3"/>
        <v>-0.2291641539018201</v>
      </c>
      <c r="E18" s="181">
        <v>48</v>
      </c>
      <c r="F18" s="183">
        <f>E18/C18*100</f>
        <v>9.6711798839458421E-2</v>
      </c>
      <c r="G18" s="183">
        <f t="shared" si="2"/>
        <v>6.6666666666666714</v>
      </c>
    </row>
    <row r="19" spans="1:26" x14ac:dyDescent="0.25">
      <c r="A19" s="41"/>
      <c r="B19" s="180">
        <v>2014</v>
      </c>
      <c r="C19" s="181">
        <v>42918</v>
      </c>
      <c r="D19" s="182">
        <f t="shared" si="3"/>
        <v>-13.527562862669242</v>
      </c>
      <c r="E19" s="198">
        <v>48</v>
      </c>
      <c r="F19" s="183">
        <f t="shared" ref="F19:F21" si="4">E19/C19*100</f>
        <v>0.11184118551656648</v>
      </c>
      <c r="G19" s="183">
        <f t="shared" si="2"/>
        <v>0</v>
      </c>
    </row>
    <row r="20" spans="1:26" x14ac:dyDescent="0.25">
      <c r="A20" s="41"/>
      <c r="B20" s="180">
        <v>2015</v>
      </c>
      <c r="C20" s="181">
        <v>48249</v>
      </c>
      <c r="D20" s="182">
        <f t="shared" si="3"/>
        <v>12.421361666433654</v>
      </c>
      <c r="E20" s="198">
        <v>66</v>
      </c>
      <c r="F20" s="183">
        <f t="shared" si="4"/>
        <v>0.13679039980103214</v>
      </c>
      <c r="G20" s="183">
        <f t="shared" si="2"/>
        <v>37.5</v>
      </c>
    </row>
    <row r="21" spans="1:26" x14ac:dyDescent="0.25">
      <c r="A21" s="41"/>
      <c r="B21" s="180">
        <v>2016</v>
      </c>
      <c r="C21" s="181">
        <v>60343</v>
      </c>
      <c r="D21" s="182">
        <f t="shared" si="3"/>
        <v>25.065804472631555</v>
      </c>
      <c r="E21" s="198">
        <v>74</v>
      </c>
      <c r="F21" s="183">
        <f t="shared" si="4"/>
        <v>0.12263228543493031</v>
      </c>
      <c r="G21" s="183">
        <f t="shared" si="2"/>
        <v>12.12121212121211</v>
      </c>
    </row>
    <row r="22" spans="1:26" x14ac:dyDescent="0.25">
      <c r="A22" s="41"/>
      <c r="B22" s="180">
        <v>2017</v>
      </c>
      <c r="C22" s="181">
        <v>68898</v>
      </c>
      <c r="D22" s="182">
        <f t="shared" si="3"/>
        <v>14.177286512105795</v>
      </c>
      <c r="E22" s="181">
        <v>83</v>
      </c>
      <c r="F22" s="183">
        <f t="shared" ref="F22" si="5">E22/C22*100</f>
        <v>0.12046793811141107</v>
      </c>
      <c r="G22" s="183">
        <f t="shared" ref="G22" si="6">(E22/E21*100)-100</f>
        <v>12.162162162162176</v>
      </c>
    </row>
    <row r="23" spans="1:26" x14ac:dyDescent="0.25">
      <c r="A23" s="41"/>
      <c r="B23" s="180">
        <v>2018</v>
      </c>
      <c r="C23" s="181">
        <v>63818</v>
      </c>
      <c r="D23" s="182">
        <f t="shared" si="3"/>
        <v>-7.3732183807947962</v>
      </c>
      <c r="E23" s="181">
        <v>76</v>
      </c>
      <c r="F23" s="183">
        <f t="shared" ref="F23" si="7">E23/C23*100</f>
        <v>0.11908865837224607</v>
      </c>
      <c r="G23" s="183">
        <f t="shared" ref="G23" si="8">(E23/E22*100)-100</f>
        <v>-8.4337349397590344</v>
      </c>
    </row>
    <row r="24" spans="1:26" x14ac:dyDescent="0.25">
      <c r="A24" s="41"/>
      <c r="B24" s="205">
        <v>2019</v>
      </c>
      <c r="C24" s="206">
        <v>64206</v>
      </c>
      <c r="D24" s="207">
        <f t="shared" si="3"/>
        <v>0.60797894011092524</v>
      </c>
      <c r="E24" s="206">
        <v>65</v>
      </c>
      <c r="F24" s="208">
        <f t="shared" ref="F24:F25" si="9">E24/C24*100</f>
        <v>0.10123664455035356</v>
      </c>
      <c r="G24" s="208">
        <f t="shared" ref="G24:G25" si="10">(E24/E23*100)-100</f>
        <v>-14.473684210526315</v>
      </c>
    </row>
    <row r="25" spans="1:26" s="40" customFormat="1" x14ac:dyDescent="0.25">
      <c r="A25" s="39"/>
      <c r="B25" s="185">
        <v>2020</v>
      </c>
      <c r="C25" s="186">
        <v>80175</v>
      </c>
      <c r="D25" s="187">
        <f t="shared" si="3"/>
        <v>24.871507335763027</v>
      </c>
      <c r="E25" s="186">
        <v>130</v>
      </c>
      <c r="F25" s="188">
        <f t="shared" si="9"/>
        <v>0.16214530714062989</v>
      </c>
      <c r="G25" s="188">
        <f t="shared" si="10"/>
        <v>100</v>
      </c>
    </row>
    <row r="26" spans="1:26" s="73" customFormat="1" x14ac:dyDescent="0.25">
      <c r="A26" s="41"/>
      <c r="B26" s="74"/>
      <c r="C26" s="74"/>
      <c r="D26" s="74"/>
      <c r="E26" s="75"/>
      <c r="F26" s="75"/>
      <c r="G26" s="75"/>
    </row>
    <row r="27" spans="1:26" s="73" customFormat="1" x14ac:dyDescent="0.25">
      <c r="A27" s="72" t="s">
        <v>5</v>
      </c>
      <c r="B27" s="251" t="s">
        <v>78</v>
      </c>
      <c r="C27" s="257"/>
      <c r="D27" s="257"/>
      <c r="E27" s="257"/>
      <c r="F27" s="257"/>
      <c r="G27" s="257"/>
    </row>
    <row r="28" spans="1:26" s="147" customFormat="1" ht="15" customHeight="1" x14ac:dyDescent="0.25">
      <c r="A28" s="163" t="s">
        <v>1</v>
      </c>
      <c r="B28" s="216" t="s">
        <v>262</v>
      </c>
      <c r="C28" s="217"/>
    </row>
    <row r="29" spans="1:26" s="161" customFormat="1" ht="15" customHeight="1" x14ac:dyDescent="0.25">
      <c r="A29" s="159" t="s">
        <v>2</v>
      </c>
      <c r="B29" s="215" t="s">
        <v>256</v>
      </c>
      <c r="C29" s="215"/>
      <c r="D29" s="215"/>
      <c r="E29" s="215"/>
      <c r="F29" s="214"/>
      <c r="G29" s="214"/>
      <c r="H29" s="160"/>
    </row>
    <row r="30" spans="1:26" x14ac:dyDescent="0.25">
      <c r="A30" s="158"/>
      <c r="B30" s="158"/>
      <c r="C30" s="158"/>
      <c r="D30" s="158"/>
      <c r="E30" s="158"/>
      <c r="F30" s="158"/>
      <c r="G30" s="46"/>
      <c r="H30"/>
      <c r="I30"/>
      <c r="J30"/>
      <c r="K30"/>
      <c r="L30"/>
      <c r="M30"/>
      <c r="N30"/>
      <c r="O30"/>
      <c r="P30"/>
      <c r="Q30"/>
      <c r="R30"/>
      <c r="S30"/>
      <c r="T30"/>
      <c r="U30"/>
      <c r="V30"/>
      <c r="W30"/>
      <c r="X30"/>
      <c r="Y30"/>
      <c r="Z30"/>
    </row>
    <row r="31" spans="1:26" s="73" customFormat="1" x14ac:dyDescent="0.25"/>
    <row r="32" spans="1:26"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73" customFormat="1" x14ac:dyDescent="0.25"/>
    <row r="82" s="73" customFormat="1" x14ac:dyDescent="0.25"/>
    <row r="83" s="73" customFormat="1" x14ac:dyDescent="0.25"/>
    <row r="84" s="73" customFormat="1" x14ac:dyDescent="0.25"/>
    <row r="85" s="73" customFormat="1" x14ac:dyDescent="0.25"/>
    <row r="86" s="73" customFormat="1" x14ac:dyDescent="0.25"/>
    <row r="87" s="73" customFormat="1" x14ac:dyDescent="0.25"/>
    <row r="88" s="73" customFormat="1" x14ac:dyDescent="0.25"/>
    <row r="89" s="73" customFormat="1" x14ac:dyDescent="0.25"/>
    <row r="90" s="73" customFormat="1" x14ac:dyDescent="0.25"/>
    <row r="91" s="73" customFormat="1" x14ac:dyDescent="0.25"/>
    <row r="92" s="73" customFormat="1" x14ac:dyDescent="0.25"/>
    <row r="93" s="73" customFormat="1" x14ac:dyDescent="0.25"/>
    <row r="94" s="73" customFormat="1" x14ac:dyDescent="0.25"/>
    <row r="95" s="73" customFormat="1" x14ac:dyDescent="0.25"/>
    <row r="96" s="73" customFormat="1" x14ac:dyDescent="0.25"/>
    <row r="97" s="73" customFormat="1" x14ac:dyDescent="0.25"/>
    <row r="98" s="73" customFormat="1" x14ac:dyDescent="0.25"/>
    <row r="99" s="73" customFormat="1" x14ac:dyDescent="0.25"/>
    <row r="100" s="73" customFormat="1" x14ac:dyDescent="0.25"/>
    <row r="101" s="73" customFormat="1" x14ac:dyDescent="0.25"/>
    <row r="102" s="73" customFormat="1" x14ac:dyDescent="0.25"/>
    <row r="103" s="73" customFormat="1" x14ac:dyDescent="0.25"/>
    <row r="104" s="73" customFormat="1" x14ac:dyDescent="0.25"/>
    <row r="105" s="73" customFormat="1" x14ac:dyDescent="0.25"/>
    <row r="106" s="73" customFormat="1" x14ac:dyDescent="0.25"/>
    <row r="107" s="73" customFormat="1" x14ac:dyDescent="0.25"/>
    <row r="108" s="73" customFormat="1" x14ac:dyDescent="0.25"/>
    <row r="109" s="73" customFormat="1" x14ac:dyDescent="0.25"/>
    <row r="110" s="73" customFormat="1" x14ac:dyDescent="0.25"/>
    <row r="111" s="73" customFormat="1" x14ac:dyDescent="0.25"/>
    <row r="112" s="73" customFormat="1" x14ac:dyDescent="0.25"/>
    <row r="113" s="73" customFormat="1" x14ac:dyDescent="0.25"/>
    <row r="114" s="73" customFormat="1" x14ac:dyDescent="0.25"/>
    <row r="115" s="73" customFormat="1" x14ac:dyDescent="0.25"/>
    <row r="116" s="73" customFormat="1" x14ac:dyDescent="0.25"/>
    <row r="117" s="73" customFormat="1" x14ac:dyDescent="0.25"/>
    <row r="118" s="73" customFormat="1" x14ac:dyDescent="0.25"/>
    <row r="119" s="73" customFormat="1" x14ac:dyDescent="0.25"/>
    <row r="120" s="73" customFormat="1" x14ac:dyDescent="0.25"/>
    <row r="121" s="73" customFormat="1" x14ac:dyDescent="0.25"/>
    <row r="122" s="73" customFormat="1" x14ac:dyDescent="0.25"/>
    <row r="123" s="73" customFormat="1" x14ac:dyDescent="0.25"/>
    <row r="124" s="73" customFormat="1" x14ac:dyDescent="0.25"/>
    <row r="125" s="73" customFormat="1" x14ac:dyDescent="0.25"/>
    <row r="126" s="73" customFormat="1" x14ac:dyDescent="0.25"/>
    <row r="127" s="73" customFormat="1" x14ac:dyDescent="0.25"/>
    <row r="128" s="73" customFormat="1" x14ac:dyDescent="0.25"/>
    <row r="129" s="73" customFormat="1" x14ac:dyDescent="0.25"/>
    <row r="130" s="73" customFormat="1" x14ac:dyDescent="0.25"/>
    <row r="131" s="73" customFormat="1" x14ac:dyDescent="0.25"/>
    <row r="132" s="73" customFormat="1" x14ac:dyDescent="0.25"/>
    <row r="133" s="73" customFormat="1" x14ac:dyDescent="0.25"/>
    <row r="134" s="73" customFormat="1" x14ac:dyDescent="0.25"/>
    <row r="135" s="73" customFormat="1" x14ac:dyDescent="0.25"/>
    <row r="136" s="73" customFormat="1" x14ac:dyDescent="0.25"/>
    <row r="137" s="73" customFormat="1" x14ac:dyDescent="0.25"/>
    <row r="138" s="73" customFormat="1" x14ac:dyDescent="0.25"/>
    <row r="139" s="73" customFormat="1" x14ac:dyDescent="0.25"/>
    <row r="140" s="73" customFormat="1" x14ac:dyDescent="0.25"/>
    <row r="141" s="73" customFormat="1" x14ac:dyDescent="0.25"/>
    <row r="142" s="73" customFormat="1" x14ac:dyDescent="0.25"/>
    <row r="143" s="73" customFormat="1" x14ac:dyDescent="0.25"/>
    <row r="144" s="73" customFormat="1" x14ac:dyDescent="0.25"/>
    <row r="145" s="73" customFormat="1" x14ac:dyDescent="0.25"/>
    <row r="146" s="73" customFormat="1" x14ac:dyDescent="0.25"/>
    <row r="147" s="73" customFormat="1" x14ac:dyDescent="0.25"/>
    <row r="148" s="73" customFormat="1" x14ac:dyDescent="0.25"/>
    <row r="149" s="73" customFormat="1" x14ac:dyDescent="0.25"/>
    <row r="150" s="73" customFormat="1" x14ac:dyDescent="0.25"/>
    <row r="151" s="73" customFormat="1" x14ac:dyDescent="0.25"/>
    <row r="152" s="73" customFormat="1" x14ac:dyDescent="0.25"/>
    <row r="153" s="73" customFormat="1" x14ac:dyDescent="0.25"/>
    <row r="154" s="73" customFormat="1" x14ac:dyDescent="0.25"/>
    <row r="155" s="73" customFormat="1" x14ac:dyDescent="0.25"/>
    <row r="156" s="73" customFormat="1" x14ac:dyDescent="0.25"/>
    <row r="157" s="73" customFormat="1" x14ac:dyDescent="0.25"/>
    <row r="158" s="73" customFormat="1" x14ac:dyDescent="0.25"/>
    <row r="159" s="73" customFormat="1" x14ac:dyDescent="0.25"/>
    <row r="160" s="73" customFormat="1" x14ac:dyDescent="0.25"/>
    <row r="161" s="73" customFormat="1" x14ac:dyDescent="0.25"/>
    <row r="162" s="73" customFormat="1" x14ac:dyDescent="0.25"/>
    <row r="163" s="73" customFormat="1" x14ac:dyDescent="0.25"/>
    <row r="164" s="73" customFormat="1" x14ac:dyDescent="0.25"/>
    <row r="165" s="73" customFormat="1" x14ac:dyDescent="0.25"/>
    <row r="166" s="73" customFormat="1" x14ac:dyDescent="0.25"/>
    <row r="167" s="73" customFormat="1" x14ac:dyDescent="0.25"/>
    <row r="168" s="73" customFormat="1" x14ac:dyDescent="0.25"/>
    <row r="169" s="73" customFormat="1" x14ac:dyDescent="0.25"/>
    <row r="170" s="73" customFormat="1" x14ac:dyDescent="0.25"/>
    <row r="171" s="73" customFormat="1" x14ac:dyDescent="0.25"/>
    <row r="172" s="73" customFormat="1" x14ac:dyDescent="0.25"/>
    <row r="173" s="73" customFormat="1" x14ac:dyDescent="0.25"/>
    <row r="174" s="73" customFormat="1" x14ac:dyDescent="0.25"/>
    <row r="175" s="73" customFormat="1" x14ac:dyDescent="0.25"/>
    <row r="176" s="73" customFormat="1" x14ac:dyDescent="0.25"/>
    <row r="177" s="73" customFormat="1" x14ac:dyDescent="0.25"/>
    <row r="178" s="73" customFormat="1" x14ac:dyDescent="0.25"/>
    <row r="179" s="73" customFormat="1" x14ac:dyDescent="0.25"/>
    <row r="180" s="73" customFormat="1" x14ac:dyDescent="0.25"/>
    <row r="181" s="73" customFormat="1" x14ac:dyDescent="0.25"/>
    <row r="182" s="73" customFormat="1" x14ac:dyDescent="0.25"/>
    <row r="183" s="73" customFormat="1" x14ac:dyDescent="0.25"/>
    <row r="184" s="73" customFormat="1" x14ac:dyDescent="0.25"/>
    <row r="185" s="73" customFormat="1" x14ac:dyDescent="0.25"/>
    <row r="186" s="73" customFormat="1" x14ac:dyDescent="0.25"/>
    <row r="187" s="73" customFormat="1" x14ac:dyDescent="0.25"/>
    <row r="188" s="73" customFormat="1" x14ac:dyDescent="0.25"/>
    <row r="189" s="73" customFormat="1" x14ac:dyDescent="0.25"/>
    <row r="190" s="73" customFormat="1" x14ac:dyDescent="0.25"/>
    <row r="191" s="73" customFormat="1" x14ac:dyDescent="0.25"/>
    <row r="192" s="73" customFormat="1" x14ac:dyDescent="0.25"/>
    <row r="193" s="73" customFormat="1" x14ac:dyDescent="0.25"/>
    <row r="194" s="73" customFormat="1" x14ac:dyDescent="0.25"/>
    <row r="195" s="73" customFormat="1" x14ac:dyDescent="0.25"/>
    <row r="196" s="73" customFormat="1" x14ac:dyDescent="0.25"/>
    <row r="197" s="73" customFormat="1" x14ac:dyDescent="0.25"/>
    <row r="198" s="73" customFormat="1" x14ac:dyDescent="0.25"/>
    <row r="199" s="73" customFormat="1" x14ac:dyDescent="0.25"/>
    <row r="200" s="73" customFormat="1" x14ac:dyDescent="0.25"/>
    <row r="201" s="73" customFormat="1" x14ac:dyDescent="0.25"/>
    <row r="202" s="73" customFormat="1" x14ac:dyDescent="0.25"/>
    <row r="203" s="73" customFormat="1" x14ac:dyDescent="0.25"/>
    <row r="204" s="73" customFormat="1" x14ac:dyDescent="0.25"/>
    <row r="205" s="73" customFormat="1" x14ac:dyDescent="0.25"/>
    <row r="206" s="73" customFormat="1" x14ac:dyDescent="0.25"/>
    <row r="207" s="73" customFormat="1" x14ac:dyDescent="0.25"/>
    <row r="208" s="73" customFormat="1" x14ac:dyDescent="0.25"/>
    <row r="209" s="73" customFormat="1" x14ac:dyDescent="0.25"/>
    <row r="210" s="73" customFormat="1" x14ac:dyDescent="0.25"/>
    <row r="211" s="73" customFormat="1" x14ac:dyDescent="0.25"/>
    <row r="212" s="73" customFormat="1" x14ac:dyDescent="0.25"/>
    <row r="213" s="73" customFormat="1" x14ac:dyDescent="0.25"/>
    <row r="214" s="73" customFormat="1" x14ac:dyDescent="0.25"/>
    <row r="215" s="73" customFormat="1" x14ac:dyDescent="0.25"/>
    <row r="216" s="73" customFormat="1" x14ac:dyDescent="0.25"/>
    <row r="217" s="73" customFormat="1" x14ac:dyDescent="0.25"/>
    <row r="218" s="73" customFormat="1" x14ac:dyDescent="0.25"/>
    <row r="219" s="73" customFormat="1" x14ac:dyDescent="0.25"/>
    <row r="220" s="73" customFormat="1" x14ac:dyDescent="0.25"/>
    <row r="221" s="73" customFormat="1" x14ac:dyDescent="0.25"/>
    <row r="222" s="73" customFormat="1" x14ac:dyDescent="0.25"/>
    <row r="223" s="73" customFormat="1" x14ac:dyDescent="0.25"/>
    <row r="224" s="73" customFormat="1" x14ac:dyDescent="0.25"/>
    <row r="225" s="73" customFormat="1" x14ac:dyDescent="0.25"/>
    <row r="226" s="73" customFormat="1" x14ac:dyDescent="0.25"/>
    <row r="227" s="73" customFormat="1" x14ac:dyDescent="0.25"/>
    <row r="228" s="73" customFormat="1" x14ac:dyDescent="0.25"/>
    <row r="229" s="73" customFormat="1" x14ac:dyDescent="0.25"/>
    <row r="230" s="73" customFormat="1" x14ac:dyDescent="0.25"/>
    <row r="231" s="73" customFormat="1" x14ac:dyDescent="0.25"/>
    <row r="232" s="73" customFormat="1" x14ac:dyDescent="0.25"/>
    <row r="233" s="73" customFormat="1" x14ac:dyDescent="0.25"/>
    <row r="234" s="73" customFormat="1" x14ac:dyDescent="0.25"/>
    <row r="235" s="73" customFormat="1" x14ac:dyDescent="0.25"/>
    <row r="236" s="73" customFormat="1" x14ac:dyDescent="0.25"/>
    <row r="237" s="73" customFormat="1" x14ac:dyDescent="0.25"/>
    <row r="238" s="73" customFormat="1" x14ac:dyDescent="0.25"/>
    <row r="239" s="73" customFormat="1" x14ac:dyDescent="0.25"/>
    <row r="240" s="73" customFormat="1" x14ac:dyDescent="0.25"/>
    <row r="241" s="73" customFormat="1" x14ac:dyDescent="0.25"/>
    <row r="242" s="73" customFormat="1" x14ac:dyDescent="0.25"/>
    <row r="243" s="73" customFormat="1" x14ac:dyDescent="0.25"/>
    <row r="244" s="73" customFormat="1" x14ac:dyDescent="0.25"/>
    <row r="245" s="73" customFormat="1" x14ac:dyDescent="0.25"/>
    <row r="246" s="73" customFormat="1" x14ac:dyDescent="0.25"/>
    <row r="247" s="73" customFormat="1" x14ac:dyDescent="0.25"/>
    <row r="248" s="73" customFormat="1" x14ac:dyDescent="0.25"/>
    <row r="249" s="73" customFormat="1" x14ac:dyDescent="0.25"/>
    <row r="250" s="73" customFormat="1" x14ac:dyDescent="0.25"/>
    <row r="251" s="73" customFormat="1" x14ac:dyDescent="0.25"/>
    <row r="252" s="73" customFormat="1" x14ac:dyDescent="0.25"/>
    <row r="253" s="73" customFormat="1" x14ac:dyDescent="0.25"/>
    <row r="254" s="73" customFormat="1" x14ac:dyDescent="0.25"/>
    <row r="255" s="73" customFormat="1" x14ac:dyDescent="0.25"/>
    <row r="256" s="73" customFormat="1" x14ac:dyDescent="0.25"/>
    <row r="257" s="73" customFormat="1" x14ac:dyDescent="0.25"/>
    <row r="258" s="73" customFormat="1" x14ac:dyDescent="0.25"/>
    <row r="259" s="73" customFormat="1" x14ac:dyDescent="0.25"/>
    <row r="260" s="73" customFormat="1" x14ac:dyDescent="0.25"/>
    <row r="261" s="73" customFormat="1" x14ac:dyDescent="0.25"/>
    <row r="262" s="73" customFormat="1" x14ac:dyDescent="0.25"/>
    <row r="263" s="73" customFormat="1" x14ac:dyDescent="0.25"/>
    <row r="264" s="73" customFormat="1" x14ac:dyDescent="0.25"/>
    <row r="265" s="73" customFormat="1" x14ac:dyDescent="0.25"/>
    <row r="266" s="73" customFormat="1" x14ac:dyDescent="0.25"/>
    <row r="267" s="73" customFormat="1" x14ac:dyDescent="0.25"/>
    <row r="268" s="73" customFormat="1" x14ac:dyDescent="0.25"/>
    <row r="269" s="73" customFormat="1" x14ac:dyDescent="0.25"/>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drawing r:id="rId3"/>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7"/>
  <dimension ref="A1:M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204</v>
      </c>
      <c r="C2" s="240"/>
      <c r="D2" s="240"/>
      <c r="E2" s="241"/>
      <c r="F2" s="241"/>
      <c r="G2" s="241"/>
      <c r="K2"/>
    </row>
    <row r="3" spans="1:13" s="23" customFormat="1" ht="30" customHeight="1" x14ac:dyDescent="0.25">
      <c r="B3" s="242" t="s">
        <v>6</v>
      </c>
      <c r="C3" s="244" t="s">
        <v>16</v>
      </c>
      <c r="D3" s="245"/>
      <c r="E3" s="237" t="s">
        <v>17</v>
      </c>
      <c r="F3" s="238"/>
      <c r="G3" s="238"/>
      <c r="K3"/>
    </row>
    <row r="4" spans="1:13" s="23" customFormat="1" ht="45" customHeight="1" x14ac:dyDescent="0.25">
      <c r="B4" s="243"/>
      <c r="C4" s="85" t="s">
        <v>7</v>
      </c>
      <c r="D4" s="31" t="s">
        <v>19</v>
      </c>
      <c r="E4" s="85" t="s">
        <v>7</v>
      </c>
      <c r="F4" s="30" t="s">
        <v>21</v>
      </c>
      <c r="G4" s="86" t="s">
        <v>19</v>
      </c>
      <c r="K4"/>
    </row>
    <row r="5" spans="1:13" ht="15" customHeight="1" x14ac:dyDescent="0.25">
      <c r="B5" s="170">
        <v>2000</v>
      </c>
      <c r="C5" s="171">
        <v>84200</v>
      </c>
      <c r="D5" s="172" t="s">
        <v>3</v>
      </c>
      <c r="E5" s="171">
        <v>4311</v>
      </c>
      <c r="F5" s="173">
        <f t="shared" ref="F5:F21" si="0">E5/C5*100</f>
        <v>5.1199524940617582</v>
      </c>
      <c r="G5" s="173" t="s">
        <v>3</v>
      </c>
    </row>
    <row r="6" spans="1:13" ht="15" customHeight="1" x14ac:dyDescent="0.25">
      <c r="B6" s="175">
        <v>2001</v>
      </c>
      <c r="C6" s="176">
        <v>99746</v>
      </c>
      <c r="D6" s="177">
        <f t="shared" ref="D6:D25" si="1">(C6/C5*100)-100</f>
        <v>18.463182897862239</v>
      </c>
      <c r="E6" s="176">
        <v>4347</v>
      </c>
      <c r="F6" s="178">
        <f t="shared" si="0"/>
        <v>4.3580694965211633</v>
      </c>
      <c r="G6" s="178">
        <f t="shared" ref="G6:G21" si="2">(E6/E5*100)-100</f>
        <v>0.83507306889352151</v>
      </c>
    </row>
    <row r="7" spans="1:13" ht="15" customHeight="1" x14ac:dyDescent="0.25">
      <c r="B7" s="180">
        <v>2002</v>
      </c>
      <c r="C7" s="181">
        <v>105014</v>
      </c>
      <c r="D7" s="182">
        <f t="shared" si="1"/>
        <v>5.2814147935756921</v>
      </c>
      <c r="E7" s="181">
        <v>9005</v>
      </c>
      <c r="F7" s="183">
        <f t="shared" si="0"/>
        <v>8.575047136572266</v>
      </c>
      <c r="G7" s="183">
        <f t="shared" si="2"/>
        <v>107.15435932827236</v>
      </c>
    </row>
    <row r="8" spans="1:13" ht="15" customHeight="1" x14ac:dyDescent="0.25">
      <c r="B8" s="180">
        <v>2003</v>
      </c>
      <c r="C8" s="181">
        <v>98812</v>
      </c>
      <c r="D8" s="182">
        <f t="shared" si="1"/>
        <v>-5.9058792161045091</v>
      </c>
      <c r="E8" s="181">
        <v>12228</v>
      </c>
      <c r="F8" s="183">
        <f t="shared" si="0"/>
        <v>12.375015180342469</v>
      </c>
      <c r="G8" s="183">
        <f t="shared" si="2"/>
        <v>35.791227096057753</v>
      </c>
    </row>
    <row r="9" spans="1:13" ht="15" customHeight="1" x14ac:dyDescent="0.25">
      <c r="B9" s="180">
        <v>2004</v>
      </c>
      <c r="C9" s="181">
        <v>100834</v>
      </c>
      <c r="D9" s="182">
        <f t="shared" si="1"/>
        <v>2.0463101647573154</v>
      </c>
      <c r="E9" s="181">
        <v>13539</v>
      </c>
      <c r="F9" s="183">
        <f t="shared" si="0"/>
        <v>13.42701866433941</v>
      </c>
      <c r="G9" s="183">
        <f t="shared" si="2"/>
        <v>10.721295387634939</v>
      </c>
    </row>
    <row r="10" spans="1:13" ht="15" customHeight="1" x14ac:dyDescent="0.25">
      <c r="B10" s="180">
        <v>2005</v>
      </c>
      <c r="C10" s="181">
        <v>99091</v>
      </c>
      <c r="D10" s="182">
        <f t="shared" si="1"/>
        <v>-1.7285836126703344</v>
      </c>
      <c r="E10" s="181">
        <v>12138</v>
      </c>
      <c r="F10" s="183">
        <f t="shared" si="0"/>
        <v>12.249346560232514</v>
      </c>
      <c r="G10" s="183">
        <f t="shared" si="2"/>
        <v>-10.347883890981606</v>
      </c>
    </row>
    <row r="11" spans="1:13" ht="15" customHeight="1" x14ac:dyDescent="0.25">
      <c r="B11" s="180">
        <v>2006</v>
      </c>
      <c r="C11" s="181">
        <v>107177</v>
      </c>
      <c r="D11" s="182">
        <f t="shared" si="1"/>
        <v>8.1601759998385432</v>
      </c>
      <c r="E11" s="181">
        <v>12441</v>
      </c>
      <c r="F11" s="183">
        <f t="shared" si="0"/>
        <v>11.607900948897617</v>
      </c>
      <c r="G11" s="183">
        <f t="shared" si="2"/>
        <v>2.49629263470095</v>
      </c>
    </row>
    <row r="12" spans="1:13" ht="15" customHeight="1" x14ac:dyDescent="0.25">
      <c r="B12" s="180">
        <v>2007</v>
      </c>
      <c r="C12" s="181">
        <v>143855</v>
      </c>
      <c r="D12" s="182">
        <f t="shared" si="1"/>
        <v>34.22189462291351</v>
      </c>
      <c r="E12" s="181">
        <v>15351</v>
      </c>
      <c r="F12" s="183">
        <f t="shared" si="0"/>
        <v>10.671161933891767</v>
      </c>
      <c r="G12" s="183">
        <f t="shared" si="2"/>
        <v>23.390402700747529</v>
      </c>
    </row>
    <row r="13" spans="1:13" ht="15" customHeight="1" x14ac:dyDescent="0.25">
      <c r="B13" s="180">
        <v>2008</v>
      </c>
      <c r="C13" s="181">
        <v>161629</v>
      </c>
      <c r="D13" s="182">
        <f t="shared" si="1"/>
        <v>12.355496854471525</v>
      </c>
      <c r="E13" s="181">
        <v>17657</v>
      </c>
      <c r="F13" s="183">
        <f t="shared" si="0"/>
        <v>10.9244009429001</v>
      </c>
      <c r="G13" s="183">
        <f t="shared" si="2"/>
        <v>15.021822682561407</v>
      </c>
    </row>
    <row r="14" spans="1:13" ht="15" customHeight="1" x14ac:dyDescent="0.25">
      <c r="B14" s="180">
        <v>2009</v>
      </c>
      <c r="C14" s="181">
        <v>138269</v>
      </c>
      <c r="D14" s="182">
        <f t="shared" si="1"/>
        <v>-14.452851901577063</v>
      </c>
      <c r="E14" s="181">
        <v>13601</v>
      </c>
      <c r="F14" s="183">
        <f t="shared" si="0"/>
        <v>9.8366228149476758</v>
      </c>
      <c r="G14" s="183">
        <f t="shared" si="2"/>
        <v>-22.971059636404817</v>
      </c>
    </row>
    <row r="15" spans="1:13" ht="15" customHeight="1" x14ac:dyDescent="0.25">
      <c r="B15" s="180">
        <v>2010</v>
      </c>
      <c r="C15" s="181">
        <v>139495</v>
      </c>
      <c r="D15" s="182">
        <f t="shared" si="1"/>
        <v>0.88667741865494065</v>
      </c>
      <c r="E15" s="181">
        <v>12720</v>
      </c>
      <c r="F15" s="183">
        <f t="shared" si="0"/>
        <v>9.1186064016631416</v>
      </c>
      <c r="G15" s="183">
        <f t="shared" si="2"/>
        <v>-6.4774648922873297</v>
      </c>
    </row>
    <row r="16" spans="1:13" ht="15" customHeight="1" x14ac:dyDescent="0.25">
      <c r="B16" s="180">
        <v>2011</v>
      </c>
      <c r="C16" s="181">
        <v>140508</v>
      </c>
      <c r="D16" s="182">
        <f t="shared" si="1"/>
        <v>0.72619090289973087</v>
      </c>
      <c r="E16" s="181">
        <v>15020</v>
      </c>
      <c r="F16" s="183">
        <f t="shared" si="0"/>
        <v>10.689782788168644</v>
      </c>
      <c r="G16" s="183">
        <f t="shared" si="2"/>
        <v>18.081761006289312</v>
      </c>
      <c r="J16"/>
      <c r="L16"/>
      <c r="M16"/>
    </row>
    <row r="17" spans="1:13" ht="15" customHeight="1" x14ac:dyDescent="0.25">
      <c r="B17" s="180">
        <v>2012</v>
      </c>
      <c r="C17" s="181">
        <v>151002</v>
      </c>
      <c r="D17" s="182">
        <f t="shared" si="1"/>
        <v>7.4686138867537721</v>
      </c>
      <c r="E17" s="181">
        <v>18892</v>
      </c>
      <c r="F17" s="183">
        <f t="shared" si="0"/>
        <v>12.511092568310353</v>
      </c>
      <c r="G17" s="183">
        <f t="shared" si="2"/>
        <v>25.778961384820235</v>
      </c>
      <c r="J17"/>
      <c r="L17"/>
      <c r="M17"/>
    </row>
    <row r="18" spans="1:13" ht="15" customHeight="1" x14ac:dyDescent="0.25">
      <c r="B18" s="180">
        <v>2013</v>
      </c>
      <c r="C18" s="181">
        <v>167248</v>
      </c>
      <c r="D18" s="182">
        <f t="shared" si="1"/>
        <v>10.758797896716615</v>
      </c>
      <c r="E18" s="181">
        <v>20039</v>
      </c>
      <c r="F18" s="183">
        <f t="shared" si="0"/>
        <v>11.981608150770114</v>
      </c>
      <c r="G18" s="183">
        <f t="shared" si="2"/>
        <v>6.0713529536311768</v>
      </c>
      <c r="J18"/>
      <c r="L18"/>
      <c r="M18"/>
    </row>
    <row r="19" spans="1:13" ht="15" customHeight="1" x14ac:dyDescent="0.25">
      <c r="B19" s="180">
        <v>2014</v>
      </c>
      <c r="C19" s="181">
        <v>161149</v>
      </c>
      <c r="D19" s="182">
        <f t="shared" si="1"/>
        <v>-3.6466803788386102</v>
      </c>
      <c r="E19" s="181">
        <v>15221</v>
      </c>
      <c r="F19" s="183">
        <f t="shared" si="0"/>
        <v>9.4452959683274482</v>
      </c>
      <c r="G19" s="183">
        <f t="shared" si="2"/>
        <v>-24.043115923948307</v>
      </c>
      <c r="J19"/>
      <c r="L19"/>
      <c r="M19"/>
    </row>
    <row r="20" spans="1:13" ht="15" customHeight="1" x14ac:dyDescent="0.25">
      <c r="B20" s="180">
        <v>2015</v>
      </c>
      <c r="C20" s="181">
        <v>162563</v>
      </c>
      <c r="D20" s="182">
        <f t="shared" si="1"/>
        <v>0.87744882065665308</v>
      </c>
      <c r="E20" s="181">
        <v>12325</v>
      </c>
      <c r="F20" s="183">
        <f t="shared" si="0"/>
        <v>7.5816760271402464</v>
      </c>
      <c r="G20" s="183">
        <f t="shared" si="2"/>
        <v>-19.02634518099994</v>
      </c>
      <c r="J20"/>
      <c r="L20"/>
      <c r="M20"/>
    </row>
    <row r="21" spans="1:13" ht="15" customHeight="1" x14ac:dyDescent="0.25">
      <c r="B21" s="180">
        <v>2016</v>
      </c>
      <c r="C21" s="181">
        <v>167407</v>
      </c>
      <c r="D21" s="182">
        <f t="shared" si="1"/>
        <v>2.979767843851306</v>
      </c>
      <c r="E21" s="181">
        <v>10123</v>
      </c>
      <c r="F21" s="183">
        <f t="shared" si="0"/>
        <v>6.0469394947642572</v>
      </c>
      <c r="G21" s="183">
        <f t="shared" si="2"/>
        <v>-17.866125760649084</v>
      </c>
      <c r="J21"/>
      <c r="L21"/>
      <c r="M21"/>
    </row>
    <row r="22" spans="1:13" ht="15" customHeight="1" x14ac:dyDescent="0.25">
      <c r="B22" s="180">
        <v>2017</v>
      </c>
      <c r="C22" s="181">
        <v>147142</v>
      </c>
      <c r="D22" s="182">
        <f t="shared" si="1"/>
        <v>-12.105228574671315</v>
      </c>
      <c r="E22" s="181">
        <v>9257</v>
      </c>
      <c r="F22" s="183">
        <f t="shared" ref="F22" si="3">E22/C22*100</f>
        <v>6.2912016963205613</v>
      </c>
      <c r="G22" s="183">
        <f t="shared" ref="G22" si="4">(E22/E21*100)-100</f>
        <v>-8.5547762520991881</v>
      </c>
      <c r="J22"/>
      <c r="L22"/>
      <c r="M22"/>
    </row>
    <row r="23" spans="1:13" ht="15" customHeight="1" x14ac:dyDescent="0.25">
      <c r="B23" s="180">
        <v>2018</v>
      </c>
      <c r="C23" s="181">
        <v>146183</v>
      </c>
      <c r="D23" s="182">
        <f t="shared" si="1"/>
        <v>-0.65175136942545464</v>
      </c>
      <c r="E23" s="181">
        <v>8733</v>
      </c>
      <c r="F23" s="183">
        <f t="shared" ref="F23" si="5">E23/C23*100</f>
        <v>5.9740188667628935</v>
      </c>
      <c r="G23" s="183">
        <f t="shared" ref="G23" si="6">(E23/E22*100)-100</f>
        <v>-5.660581181808368</v>
      </c>
      <c r="J23"/>
      <c r="L23"/>
      <c r="M23"/>
    </row>
    <row r="24" spans="1:13" ht="15" customHeight="1" x14ac:dyDescent="0.25">
      <c r="B24" s="205">
        <v>2019</v>
      </c>
      <c r="C24" s="206">
        <v>145608</v>
      </c>
      <c r="D24" s="207">
        <f t="shared" si="1"/>
        <v>-0.39334259113576309</v>
      </c>
      <c r="E24" s="206">
        <v>8443</v>
      </c>
      <c r="F24" s="208">
        <f t="shared" ref="F24:F25" si="7">E24/C24*100</f>
        <v>5.7984451403769022</v>
      </c>
      <c r="G24" s="208">
        <f t="shared" ref="G24:G25" si="8">(E24/E23*100)-100</f>
        <v>-3.3207374327264461</v>
      </c>
      <c r="J24"/>
      <c r="L24"/>
      <c r="M24"/>
    </row>
    <row r="25" spans="1:13" s="39" customFormat="1" ht="15" customHeight="1" x14ac:dyDescent="0.25">
      <c r="B25" s="185">
        <v>2020</v>
      </c>
      <c r="C25" s="186">
        <v>137685</v>
      </c>
      <c r="D25" s="187">
        <f t="shared" si="1"/>
        <v>-5.4413219053898132</v>
      </c>
      <c r="E25" s="186">
        <v>7542</v>
      </c>
      <c r="F25" s="188">
        <f t="shared" si="7"/>
        <v>5.4777208846279555</v>
      </c>
      <c r="G25" s="188">
        <f t="shared" si="8"/>
        <v>-10.671562240909623</v>
      </c>
      <c r="J25" s="40"/>
      <c r="K25" s="40"/>
      <c r="L25" s="40"/>
      <c r="M25" s="40"/>
    </row>
    <row r="26" spans="1:13" ht="15" customHeight="1" x14ac:dyDescent="0.25">
      <c r="B26" s="22"/>
      <c r="C26" s="22"/>
      <c r="D26" s="22"/>
      <c r="E26" s="21"/>
      <c r="F26" s="21"/>
      <c r="G26" s="21"/>
    </row>
    <row r="27" spans="1:13" ht="30" customHeight="1" x14ac:dyDescent="0.25">
      <c r="A27" s="20" t="s">
        <v>5</v>
      </c>
      <c r="B27" s="249" t="s">
        <v>110</v>
      </c>
      <c r="C27" s="250"/>
      <c r="D27" s="250"/>
      <c r="E27" s="250"/>
      <c r="F27" s="250"/>
      <c r="G27" s="250"/>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4"/>
      <c r="G29" s="214"/>
      <c r="H29" s="160"/>
    </row>
    <row r="30" spans="1:13" customFormat="1" ht="15" x14ac:dyDescent="0.25">
      <c r="A30" s="158"/>
      <c r="B30" s="158"/>
      <c r="C30" s="158"/>
      <c r="D30" s="158"/>
      <c r="E30" s="158"/>
      <c r="F30" s="158"/>
      <c r="G30" s="46"/>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8"/>
  <dimension ref="A1:U31"/>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1" ht="30" customHeight="1" x14ac:dyDescent="0.25">
      <c r="A1" s="27" t="s">
        <v>0</v>
      </c>
      <c r="B1" s="26"/>
      <c r="C1" s="24" t="s">
        <v>142</v>
      </c>
      <c r="D1" s="32"/>
      <c r="E1" s="25"/>
      <c r="F1" s="25"/>
      <c r="G1" s="24"/>
      <c r="I1" s="19"/>
      <c r="J1" s="19"/>
      <c r="K1" s="19"/>
      <c r="L1" s="19"/>
      <c r="M1" s="19"/>
      <c r="N1" s="19"/>
      <c r="O1" s="19"/>
      <c r="P1" s="19"/>
      <c r="Q1" s="19"/>
      <c r="R1" s="19"/>
      <c r="S1" s="19"/>
      <c r="T1" s="19"/>
      <c r="U1" s="19"/>
    </row>
    <row r="2" spans="1:21" s="23" customFormat="1" ht="30" customHeight="1" thickBot="1" x14ac:dyDescent="0.3">
      <c r="B2" s="240" t="s">
        <v>205</v>
      </c>
      <c r="C2" s="240"/>
      <c r="D2" s="240"/>
      <c r="E2" s="241"/>
      <c r="F2" s="241"/>
      <c r="G2" s="241"/>
      <c r="I2" s="131"/>
      <c r="J2" s="254"/>
      <c r="K2" s="254"/>
      <c r="L2" s="254"/>
      <c r="M2" s="254"/>
      <c r="N2" s="254"/>
      <c r="O2" s="254"/>
      <c r="P2" s="254"/>
      <c r="Q2" s="254"/>
      <c r="R2" s="127"/>
      <c r="S2" s="131"/>
      <c r="T2" s="131"/>
      <c r="U2" s="131"/>
    </row>
    <row r="3" spans="1:21" s="23" customFormat="1" ht="30" customHeight="1" x14ac:dyDescent="0.25">
      <c r="B3" s="242" t="s">
        <v>6</v>
      </c>
      <c r="C3" s="244" t="s">
        <v>18</v>
      </c>
      <c r="D3" s="245"/>
      <c r="E3" s="237" t="s">
        <v>8</v>
      </c>
      <c r="F3" s="238"/>
      <c r="G3" s="238"/>
      <c r="I3" s="131"/>
      <c r="J3" s="254"/>
      <c r="K3" s="254"/>
      <c r="L3" s="254"/>
      <c r="M3" s="142"/>
      <c r="N3" s="254"/>
      <c r="O3" s="254"/>
      <c r="P3" s="254"/>
      <c r="Q3" s="254"/>
      <c r="R3" s="127"/>
      <c r="S3" s="131"/>
      <c r="T3" s="131"/>
      <c r="U3" s="131"/>
    </row>
    <row r="4" spans="1:21" s="23" customFormat="1" ht="45" customHeight="1" x14ac:dyDescent="0.25">
      <c r="B4" s="243"/>
      <c r="C4" s="85" t="s">
        <v>7</v>
      </c>
      <c r="D4" s="31" t="s">
        <v>19</v>
      </c>
      <c r="E4" s="85" t="s">
        <v>7</v>
      </c>
      <c r="F4" s="30" t="s">
        <v>20</v>
      </c>
      <c r="G4" s="86" t="s">
        <v>19</v>
      </c>
      <c r="I4" s="131"/>
      <c r="J4" s="120"/>
      <c r="K4" s="120"/>
      <c r="L4" s="120"/>
      <c r="M4" s="142"/>
      <c r="N4" s="120"/>
      <c r="O4" s="120"/>
      <c r="P4" s="120"/>
      <c r="Q4" s="120"/>
      <c r="R4" s="127"/>
      <c r="S4" s="131"/>
      <c r="T4" s="131"/>
      <c r="U4" s="131"/>
    </row>
    <row r="5" spans="1:21" ht="15" customHeight="1" x14ac:dyDescent="0.25">
      <c r="B5" s="170">
        <v>2000</v>
      </c>
      <c r="C5" s="171">
        <v>1424370</v>
      </c>
      <c r="D5" s="172" t="s">
        <v>3</v>
      </c>
      <c r="E5" s="171">
        <v>135449</v>
      </c>
      <c r="F5" s="173">
        <f t="shared" ref="F5:F21" si="0">E5/C5*100</f>
        <v>9.5093971369798584</v>
      </c>
      <c r="G5" s="173" t="s">
        <v>3</v>
      </c>
      <c r="I5" s="19"/>
      <c r="J5" s="121"/>
      <c r="K5" s="122"/>
      <c r="L5" s="122"/>
      <c r="M5" s="122"/>
      <c r="N5" s="123"/>
      <c r="O5" s="122"/>
      <c r="P5" s="122"/>
      <c r="Q5" s="122"/>
      <c r="R5" s="122"/>
      <c r="S5" s="19"/>
      <c r="T5" s="19"/>
      <c r="U5" s="19"/>
    </row>
    <row r="6" spans="1:21" ht="15" customHeight="1" x14ac:dyDescent="0.25">
      <c r="B6" s="175">
        <v>2001</v>
      </c>
      <c r="C6" s="176">
        <v>1447553</v>
      </c>
      <c r="D6" s="177">
        <f t="shared" ref="D6:D20" si="1">(C6/C5*100)-100</f>
        <v>1.6275967620772605</v>
      </c>
      <c r="E6" s="176">
        <v>136135</v>
      </c>
      <c r="F6" s="178">
        <f t="shared" si="0"/>
        <v>9.4044915799283348</v>
      </c>
      <c r="G6" s="178">
        <f t="shared" ref="G6:G21" si="2">(E6/E5*100)-100</f>
        <v>0.50646368743956316</v>
      </c>
      <c r="I6" s="19"/>
      <c r="J6" s="121"/>
      <c r="K6" s="122"/>
      <c r="L6" s="122"/>
      <c r="M6" s="122"/>
      <c r="N6" s="123"/>
      <c r="O6" s="122"/>
      <c r="P6" s="122"/>
      <c r="Q6" s="122"/>
      <c r="R6" s="122"/>
      <c r="S6" s="19"/>
      <c r="T6" s="19"/>
      <c r="U6" s="19"/>
    </row>
    <row r="7" spans="1:21" ht="15" customHeight="1" x14ac:dyDescent="0.25">
      <c r="B7" s="180">
        <v>2002</v>
      </c>
      <c r="C7" s="181">
        <v>1476966</v>
      </c>
      <c r="D7" s="182">
        <f t="shared" si="1"/>
        <v>2.0319117849225421</v>
      </c>
      <c r="E7" s="181">
        <v>141696</v>
      </c>
      <c r="F7" s="183">
        <f t="shared" si="0"/>
        <v>9.5937211824781343</v>
      </c>
      <c r="G7" s="183">
        <f t="shared" si="2"/>
        <v>4.0849157086715309</v>
      </c>
      <c r="I7" s="19"/>
      <c r="J7" s="121"/>
      <c r="K7" s="122"/>
      <c r="L7" s="122"/>
      <c r="M7" s="122"/>
      <c r="N7" s="123"/>
      <c r="O7" s="122"/>
      <c r="P7" s="122"/>
      <c r="Q7" s="122"/>
      <c r="R7" s="122"/>
      <c r="S7" s="19"/>
      <c r="T7" s="19"/>
      <c r="U7" s="19"/>
    </row>
    <row r="8" spans="1:21" ht="15" customHeight="1" x14ac:dyDescent="0.25">
      <c r="B8" s="180">
        <v>2003</v>
      </c>
      <c r="C8" s="181">
        <v>1500907</v>
      </c>
      <c r="D8" s="182">
        <f t="shared" si="1"/>
        <v>1.6209580992385639</v>
      </c>
      <c r="E8" s="181">
        <v>150448</v>
      </c>
      <c r="F8" s="183">
        <f t="shared" si="0"/>
        <v>10.023805605543847</v>
      </c>
      <c r="G8" s="183">
        <f t="shared" si="2"/>
        <v>6.1766034327009862</v>
      </c>
      <c r="I8" s="19"/>
      <c r="J8" s="121"/>
      <c r="K8" s="122"/>
      <c r="L8" s="122"/>
      <c r="M8" s="122"/>
      <c r="N8" s="123"/>
      <c r="O8" s="122"/>
      <c r="P8" s="122"/>
      <c r="Q8" s="122"/>
      <c r="R8" s="122"/>
      <c r="S8" s="19"/>
      <c r="T8" s="19"/>
      <c r="U8" s="19"/>
    </row>
    <row r="9" spans="1:21" ht="15" customHeight="1" x14ac:dyDescent="0.25">
      <c r="B9" s="180">
        <v>2004</v>
      </c>
      <c r="C9" s="181">
        <v>1524663</v>
      </c>
      <c r="D9" s="182">
        <f t="shared" si="1"/>
        <v>1.5827762812752582</v>
      </c>
      <c r="E9" s="181">
        <v>160249</v>
      </c>
      <c r="F9" s="183">
        <f t="shared" si="0"/>
        <v>10.510453785525064</v>
      </c>
      <c r="G9" s="183">
        <f t="shared" si="2"/>
        <v>6.5145432308837599</v>
      </c>
      <c r="I9" s="19"/>
      <c r="J9" s="121"/>
      <c r="K9" s="122"/>
      <c r="L9" s="122"/>
      <c r="M9" s="122"/>
      <c r="N9" s="123"/>
      <c r="O9" s="122"/>
      <c r="P9" s="122"/>
      <c r="Q9" s="122"/>
      <c r="R9" s="122"/>
      <c r="S9" s="19"/>
      <c r="T9" s="19"/>
      <c r="U9" s="19"/>
    </row>
    <row r="10" spans="1:21" ht="15" customHeight="1" x14ac:dyDescent="0.25">
      <c r="B10" s="180">
        <v>2005</v>
      </c>
      <c r="C10" s="181">
        <v>1541912</v>
      </c>
      <c r="D10" s="182">
        <f t="shared" si="1"/>
        <v>1.1313319730327294</v>
      </c>
      <c r="E10" s="181">
        <v>167857</v>
      </c>
      <c r="F10" s="183">
        <f t="shared" si="0"/>
        <v>10.886289230513805</v>
      </c>
      <c r="G10" s="183">
        <f t="shared" si="2"/>
        <v>4.7476115295571191</v>
      </c>
      <c r="I10" s="19"/>
      <c r="J10" s="121"/>
      <c r="K10" s="122"/>
      <c r="L10" s="122"/>
      <c r="M10" s="122"/>
      <c r="N10" s="123"/>
      <c r="O10" s="122"/>
      <c r="P10" s="122"/>
      <c r="Q10" s="122"/>
      <c r="R10" s="122"/>
      <c r="S10" s="19"/>
      <c r="T10" s="19"/>
      <c r="U10" s="19"/>
    </row>
    <row r="11" spans="1:21" ht="15" customHeight="1" x14ac:dyDescent="0.25">
      <c r="B11" s="180">
        <v>2006</v>
      </c>
      <c r="C11" s="181">
        <v>1554527</v>
      </c>
      <c r="D11" s="182">
        <f t="shared" si="1"/>
        <v>0.81814007543880507</v>
      </c>
      <c r="E11" s="181">
        <v>174198</v>
      </c>
      <c r="F11" s="183">
        <f t="shared" si="0"/>
        <v>11.205852326784932</v>
      </c>
      <c r="G11" s="183">
        <f t="shared" si="2"/>
        <v>3.7776202362725542</v>
      </c>
      <c r="I11" s="19"/>
      <c r="J11" s="121"/>
      <c r="K11" s="122"/>
      <c r="L11" s="122"/>
      <c r="M11" s="122"/>
      <c r="N11" s="123"/>
      <c r="O11" s="122"/>
      <c r="P11" s="122"/>
      <c r="Q11" s="122"/>
      <c r="R11" s="122"/>
      <c r="S11" s="19"/>
      <c r="T11" s="19"/>
      <c r="U11" s="19"/>
    </row>
    <row r="12" spans="1:21" ht="15" customHeight="1" x14ac:dyDescent="0.25">
      <c r="B12" s="180">
        <v>2007</v>
      </c>
      <c r="C12" s="181">
        <v>1602093</v>
      </c>
      <c r="D12" s="182">
        <f t="shared" si="1"/>
        <v>3.0598374939772697</v>
      </c>
      <c r="E12" s="181">
        <v>183028</v>
      </c>
      <c r="F12" s="183">
        <f t="shared" si="0"/>
        <v>11.424305580262818</v>
      </c>
      <c r="G12" s="183">
        <f t="shared" si="2"/>
        <v>5.0689445343804209</v>
      </c>
      <c r="I12" s="19"/>
      <c r="J12" s="121"/>
      <c r="K12" s="122"/>
      <c r="L12" s="122"/>
      <c r="M12" s="122"/>
      <c r="N12" s="123"/>
      <c r="O12" s="122"/>
      <c r="P12" s="122"/>
      <c r="Q12" s="122"/>
      <c r="R12" s="122"/>
      <c r="S12" s="19"/>
      <c r="T12" s="19"/>
      <c r="U12" s="19"/>
    </row>
    <row r="13" spans="1:21" ht="15" customHeight="1" x14ac:dyDescent="0.25">
      <c r="B13" s="180">
        <v>2008</v>
      </c>
      <c r="C13" s="181">
        <v>1669715</v>
      </c>
      <c r="D13" s="182">
        <f t="shared" si="1"/>
        <v>4.2208535958898779</v>
      </c>
      <c r="E13" s="181">
        <v>196842</v>
      </c>
      <c r="F13" s="183">
        <f t="shared" si="0"/>
        <v>11.788957995825635</v>
      </c>
      <c r="G13" s="183">
        <f t="shared" si="2"/>
        <v>7.5474790742400018</v>
      </c>
      <c r="I13" s="19"/>
      <c r="J13" s="121"/>
      <c r="K13" s="122"/>
      <c r="L13" s="122"/>
      <c r="M13" s="122"/>
      <c r="N13" s="123"/>
      <c r="O13" s="122"/>
      <c r="P13" s="122"/>
      <c r="Q13" s="122"/>
      <c r="R13" s="122"/>
      <c r="S13" s="19"/>
      <c r="T13" s="19"/>
      <c r="U13" s="19"/>
    </row>
    <row r="14" spans="1:21" ht="15" customHeight="1" x14ac:dyDescent="0.25">
      <c r="B14" s="180">
        <v>2009</v>
      </c>
      <c r="C14" s="181">
        <v>1714004</v>
      </c>
      <c r="D14" s="182">
        <f t="shared" si="1"/>
        <v>2.6524885983536137</v>
      </c>
      <c r="E14" s="181">
        <v>206019</v>
      </c>
      <c r="F14" s="183">
        <f t="shared" si="0"/>
        <v>12.019750245623698</v>
      </c>
      <c r="G14" s="183">
        <f t="shared" si="2"/>
        <v>4.6621147925747408</v>
      </c>
      <c r="I14" s="19"/>
      <c r="J14" s="121"/>
      <c r="K14" s="122"/>
      <c r="L14" s="122"/>
      <c r="M14" s="122"/>
      <c r="N14" s="123"/>
      <c r="O14" s="122"/>
      <c r="P14" s="122"/>
      <c r="Q14" s="122"/>
      <c r="R14" s="122"/>
      <c r="S14" s="19"/>
      <c r="T14" s="19"/>
      <c r="U14" s="19"/>
    </row>
    <row r="15" spans="1:21" ht="15" customHeight="1" x14ac:dyDescent="0.25">
      <c r="B15" s="180">
        <v>2010</v>
      </c>
      <c r="C15" s="181">
        <v>2075182</v>
      </c>
      <c r="D15" s="182">
        <f t="shared" si="1"/>
        <v>21.07217952816913</v>
      </c>
      <c r="E15" s="181">
        <v>172274</v>
      </c>
      <c r="F15" s="183">
        <f t="shared" si="0"/>
        <v>8.3016333025247917</v>
      </c>
      <c r="G15" s="183">
        <f t="shared" si="2"/>
        <v>-16.379557225304467</v>
      </c>
      <c r="I15" s="19"/>
      <c r="J15" s="121"/>
      <c r="K15" s="122"/>
      <c r="L15" s="122"/>
      <c r="M15" s="122"/>
      <c r="N15" s="123"/>
      <c r="O15" s="122"/>
      <c r="P15" s="122"/>
      <c r="Q15" s="122"/>
      <c r="R15" s="122"/>
      <c r="S15" s="19"/>
      <c r="T15" s="19"/>
      <c r="U15" s="19"/>
    </row>
    <row r="16" spans="1:21" ht="15" customHeight="1" x14ac:dyDescent="0.25">
      <c r="B16" s="180">
        <v>2011</v>
      </c>
      <c r="C16" s="181">
        <v>2158424</v>
      </c>
      <c r="D16" s="182">
        <f t="shared" si="1"/>
        <v>4.0113108151477803</v>
      </c>
      <c r="E16" s="181">
        <v>187409</v>
      </c>
      <c r="F16" s="183">
        <f t="shared" si="0"/>
        <v>8.6826777315300419</v>
      </c>
      <c r="G16" s="183">
        <f t="shared" si="2"/>
        <v>8.7854232211477097</v>
      </c>
      <c r="I16" s="19"/>
      <c r="J16" s="121"/>
      <c r="K16" s="122"/>
      <c r="L16" s="122"/>
      <c r="M16" s="122"/>
      <c r="N16" s="123"/>
      <c r="O16" s="122"/>
      <c r="P16" s="122"/>
      <c r="Q16" s="122"/>
      <c r="R16" s="122"/>
      <c r="S16" s="19"/>
      <c r="T16" s="19"/>
      <c r="U16" s="19"/>
    </row>
    <row r="17" spans="1:21" ht="15" customHeight="1" x14ac:dyDescent="0.25">
      <c r="B17" s="180">
        <v>2012</v>
      </c>
      <c r="C17" s="181">
        <v>2218445</v>
      </c>
      <c r="D17" s="182">
        <f t="shared" si="1"/>
        <v>2.7807789387071438</v>
      </c>
      <c r="E17" s="181">
        <v>199209</v>
      </c>
      <c r="F17" s="183">
        <f t="shared" si="0"/>
        <v>8.979668191007665</v>
      </c>
      <c r="G17" s="183">
        <f t="shared" si="2"/>
        <v>6.2963891808824428</v>
      </c>
      <c r="I17" s="19"/>
      <c r="J17" s="121"/>
      <c r="K17" s="122"/>
      <c r="L17" s="122"/>
      <c r="M17" s="122"/>
      <c r="N17" s="123"/>
      <c r="O17" s="122"/>
      <c r="P17" s="122"/>
      <c r="Q17" s="122"/>
      <c r="R17" s="122"/>
      <c r="S17" s="19"/>
      <c r="T17" s="19"/>
      <c r="U17" s="19"/>
    </row>
    <row r="18" spans="1:21" ht="15" customHeight="1" x14ac:dyDescent="0.25">
      <c r="B18" s="180">
        <v>2013</v>
      </c>
      <c r="C18" s="181">
        <v>2289560</v>
      </c>
      <c r="D18" s="182">
        <f t="shared" si="1"/>
        <v>3.2056237589843448</v>
      </c>
      <c r="E18" s="181">
        <v>211451</v>
      </c>
      <c r="F18" s="183">
        <f t="shared" si="0"/>
        <v>9.2354426177955578</v>
      </c>
      <c r="G18" s="183">
        <f t="shared" si="2"/>
        <v>6.1453046800094455</v>
      </c>
      <c r="I18" s="19"/>
      <c r="J18" s="121"/>
      <c r="K18" s="122"/>
      <c r="L18" s="122"/>
      <c r="M18" s="122"/>
      <c r="N18" s="123"/>
      <c r="O18" s="122"/>
      <c r="P18" s="122"/>
      <c r="Q18" s="122"/>
      <c r="R18" s="122"/>
      <c r="S18" s="19"/>
      <c r="T18" s="19"/>
      <c r="U18" s="19"/>
    </row>
    <row r="19" spans="1:21" ht="15" customHeight="1" x14ac:dyDescent="0.25">
      <c r="B19" s="180">
        <v>2014</v>
      </c>
      <c r="C19" s="181">
        <v>2354837</v>
      </c>
      <c r="D19" s="182">
        <f t="shared" si="1"/>
        <v>2.8510718216600708</v>
      </c>
      <c r="E19" s="181">
        <v>218657</v>
      </c>
      <c r="F19" s="183">
        <f t="shared" si="0"/>
        <v>9.2854409880598947</v>
      </c>
      <c r="G19" s="183">
        <f t="shared" si="2"/>
        <v>3.4078817314649825</v>
      </c>
      <c r="I19" s="19"/>
      <c r="J19" s="121"/>
      <c r="K19" s="122"/>
      <c r="L19" s="122"/>
      <c r="M19" s="122"/>
      <c r="N19" s="123"/>
      <c r="O19" s="122"/>
      <c r="P19" s="122"/>
      <c r="Q19" s="122"/>
      <c r="R19" s="122"/>
      <c r="S19" s="19"/>
      <c r="T19" s="19"/>
      <c r="U19" s="19"/>
    </row>
    <row r="20" spans="1:21" ht="15" customHeight="1" x14ac:dyDescent="0.25">
      <c r="B20" s="180">
        <v>2015</v>
      </c>
      <c r="C20" s="181">
        <v>2416394</v>
      </c>
      <c r="D20" s="182">
        <f t="shared" si="1"/>
        <v>2.614066281445389</v>
      </c>
      <c r="E20" s="181">
        <v>222277</v>
      </c>
      <c r="F20" s="183">
        <f t="shared" si="0"/>
        <v>9.1987068334054793</v>
      </c>
      <c r="G20" s="183">
        <f t="shared" si="2"/>
        <v>1.6555609927877839</v>
      </c>
      <c r="I20" s="19"/>
      <c r="J20" s="121"/>
      <c r="K20" s="122"/>
      <c r="L20" s="122"/>
      <c r="M20" s="122"/>
      <c r="N20" s="123"/>
      <c r="O20" s="122"/>
      <c r="P20" s="122"/>
      <c r="Q20" s="122"/>
      <c r="R20" s="122"/>
      <c r="S20" s="19"/>
      <c r="T20" s="19"/>
      <c r="U20" s="19"/>
    </row>
    <row r="21" spans="1:21" ht="15" customHeight="1" x14ac:dyDescent="0.25">
      <c r="B21" s="180">
        <v>2016</v>
      </c>
      <c r="C21" s="181">
        <v>2480032</v>
      </c>
      <c r="D21" s="182">
        <f>(C21/C20*100)-100</f>
        <v>2.6335936937436486</v>
      </c>
      <c r="E21" s="181">
        <v>223099</v>
      </c>
      <c r="F21" s="183">
        <f t="shared" si="0"/>
        <v>8.9958113443697503</v>
      </c>
      <c r="G21" s="183">
        <f t="shared" si="2"/>
        <v>0.36980884212040621</v>
      </c>
      <c r="I21" s="19"/>
      <c r="J21" s="121"/>
      <c r="K21" s="122"/>
      <c r="L21" s="122"/>
      <c r="M21" s="122"/>
      <c r="N21" s="123"/>
      <c r="O21" s="122"/>
      <c r="P21" s="122"/>
      <c r="Q21" s="122"/>
      <c r="R21" s="122"/>
      <c r="S21" s="19"/>
      <c r="T21" s="19"/>
      <c r="U21" s="19"/>
    </row>
    <row r="22" spans="1:21" ht="15" customHeight="1" x14ac:dyDescent="0.25">
      <c r="B22" s="180">
        <v>2017</v>
      </c>
      <c r="C22" s="181">
        <v>2519068</v>
      </c>
      <c r="D22" s="182">
        <f t="shared" ref="D22" si="3">(C22/C21*100)-100</f>
        <v>1.574011948232922</v>
      </c>
      <c r="E22" s="181">
        <v>220904</v>
      </c>
      <c r="F22" s="183">
        <f t="shared" ref="F22" si="4">E22/C22*100</f>
        <v>8.7692749858280923</v>
      </c>
      <c r="G22" s="183">
        <f t="shared" ref="G22" si="5">(E22/E21*100)-100</f>
        <v>-0.98386814822119106</v>
      </c>
      <c r="I22" s="19"/>
      <c r="J22" s="121"/>
      <c r="K22" s="122"/>
      <c r="L22" s="122"/>
      <c r="M22" s="122"/>
      <c r="N22" s="123"/>
      <c r="O22" s="122"/>
      <c r="P22" s="122"/>
      <c r="Q22" s="122"/>
      <c r="R22" s="122"/>
      <c r="S22" s="19"/>
      <c r="T22" s="19"/>
      <c r="U22" s="19"/>
    </row>
    <row r="23" spans="1:21" ht="15" customHeight="1" x14ac:dyDescent="0.25">
      <c r="B23" s="180">
        <v>2018</v>
      </c>
      <c r="C23" s="181">
        <v>2553416</v>
      </c>
      <c r="D23" s="182">
        <f>(C23/C21*100)-100</f>
        <v>2.9589940774957739</v>
      </c>
      <c r="E23" s="181">
        <v>217662</v>
      </c>
      <c r="F23" s="183">
        <f t="shared" ref="F23" si="6">E23/C23*100</f>
        <v>8.5243454258922178</v>
      </c>
      <c r="G23" s="183">
        <f>(E23/E21*100)-100</f>
        <v>-2.4370346796713562</v>
      </c>
      <c r="I23" s="19"/>
      <c r="J23" s="121"/>
      <c r="K23" s="122"/>
      <c r="L23" s="122"/>
      <c r="M23" s="122"/>
      <c r="N23" s="123"/>
      <c r="O23" s="122"/>
      <c r="P23" s="122"/>
      <c r="Q23" s="122"/>
      <c r="R23" s="122"/>
      <c r="S23" s="19"/>
      <c r="T23" s="19"/>
      <c r="U23" s="19"/>
    </row>
    <row r="24" spans="1:21" ht="15" customHeight="1" x14ac:dyDescent="0.25">
      <c r="B24" s="205">
        <v>2019</v>
      </c>
      <c r="C24" s="206">
        <v>2590039</v>
      </c>
      <c r="D24" s="207">
        <f t="shared" ref="D24" si="7">(C24/C22*100)-100</f>
        <v>2.8173514966646422</v>
      </c>
      <c r="E24" s="206">
        <v>214087</v>
      </c>
      <c r="F24" s="208">
        <f t="shared" ref="F24:F25" si="8">E24/C24*100</f>
        <v>8.2657828704509857</v>
      </c>
      <c r="G24" s="208">
        <f t="shared" ref="G24" si="9">(E24/E22*100)-100</f>
        <v>-3.0859558903415092</v>
      </c>
      <c r="I24" s="19"/>
      <c r="J24" s="121"/>
      <c r="K24" s="122"/>
      <c r="L24" s="122"/>
      <c r="M24" s="122"/>
      <c r="N24" s="123"/>
      <c r="O24" s="122"/>
      <c r="P24" s="122"/>
      <c r="Q24" s="122"/>
      <c r="R24" s="122"/>
      <c r="S24" s="19"/>
      <c r="T24" s="19"/>
      <c r="U24" s="19"/>
    </row>
    <row r="25" spans="1:21" s="39" customFormat="1" ht="15" customHeight="1" x14ac:dyDescent="0.25">
      <c r="B25" s="185">
        <v>2020</v>
      </c>
      <c r="C25" s="186">
        <v>2630432</v>
      </c>
      <c r="D25" s="187">
        <f>(C25/C24*100)-100</f>
        <v>1.5595518059766675</v>
      </c>
      <c r="E25" s="186">
        <v>210731</v>
      </c>
      <c r="F25" s="188">
        <f t="shared" si="8"/>
        <v>8.0112696317563046</v>
      </c>
      <c r="G25" s="188">
        <f>(E25/E24*100)-100</f>
        <v>-1.5675870090197037</v>
      </c>
      <c r="I25" s="126"/>
      <c r="J25" s="121"/>
      <c r="K25" s="122"/>
      <c r="L25" s="122"/>
      <c r="M25" s="122"/>
      <c r="N25" s="123"/>
      <c r="O25" s="122"/>
      <c r="P25" s="122"/>
      <c r="Q25" s="122"/>
      <c r="R25" s="122"/>
      <c r="S25" s="126"/>
      <c r="T25" s="126"/>
      <c r="U25" s="126"/>
    </row>
    <row r="26" spans="1:21" ht="15" customHeight="1" x14ac:dyDescent="0.25">
      <c r="B26" s="22"/>
      <c r="C26" s="22"/>
      <c r="D26" s="22"/>
      <c r="E26" s="21"/>
      <c r="F26" s="21"/>
      <c r="G26" s="21"/>
      <c r="I26" s="19"/>
      <c r="J26" s="19"/>
      <c r="K26" s="19"/>
      <c r="L26" s="19"/>
      <c r="M26" s="19"/>
      <c r="N26" s="19"/>
      <c r="O26" s="19"/>
      <c r="P26" s="19"/>
      <c r="Q26" s="19"/>
      <c r="R26" s="19"/>
      <c r="S26" s="19"/>
      <c r="T26" s="19"/>
      <c r="U26" s="19"/>
    </row>
    <row r="27" spans="1:21" s="39" customFormat="1" ht="45" customHeight="1" x14ac:dyDescent="0.25">
      <c r="A27" s="36" t="s">
        <v>4</v>
      </c>
      <c r="B27" s="246" t="s">
        <v>79</v>
      </c>
      <c r="C27" s="268"/>
      <c r="D27" s="268"/>
      <c r="E27" s="268"/>
      <c r="F27" s="268"/>
      <c r="G27" s="268"/>
      <c r="I27" s="126"/>
      <c r="J27" s="126"/>
      <c r="K27" s="126"/>
      <c r="L27" s="126"/>
      <c r="M27" s="126"/>
      <c r="N27" s="126"/>
      <c r="O27" s="126"/>
      <c r="P27" s="126"/>
      <c r="Q27" s="126"/>
      <c r="R27" s="126"/>
      <c r="S27" s="126"/>
      <c r="T27" s="126"/>
      <c r="U27" s="126"/>
    </row>
    <row r="28" spans="1:21" s="146" customFormat="1" ht="60" customHeight="1" x14ac:dyDescent="0.25">
      <c r="A28" s="145" t="s">
        <v>5</v>
      </c>
      <c r="B28" s="246" t="s">
        <v>111</v>
      </c>
      <c r="C28" s="268"/>
      <c r="D28" s="268"/>
      <c r="E28" s="268"/>
      <c r="F28" s="268"/>
      <c r="G28" s="268"/>
    </row>
    <row r="29" spans="1:21" s="147" customFormat="1" ht="15" customHeight="1" x14ac:dyDescent="0.25">
      <c r="A29" s="163" t="s">
        <v>1</v>
      </c>
      <c r="B29" s="216" t="s">
        <v>262</v>
      </c>
      <c r="C29" s="217"/>
    </row>
    <row r="30" spans="1:21" s="161" customFormat="1" ht="15" customHeight="1" x14ac:dyDescent="0.25">
      <c r="A30" s="159" t="s">
        <v>2</v>
      </c>
      <c r="B30" s="215" t="s">
        <v>256</v>
      </c>
      <c r="C30" s="215"/>
      <c r="D30" s="215"/>
      <c r="E30" s="215"/>
      <c r="F30" s="214"/>
      <c r="G30" s="214"/>
      <c r="H30" s="160"/>
    </row>
    <row r="31" spans="1:21" customFormat="1" ht="15" x14ac:dyDescent="0.25">
      <c r="A31" s="158"/>
      <c r="B31" s="158"/>
      <c r="C31" s="158"/>
      <c r="D31" s="158"/>
      <c r="E31" s="158"/>
      <c r="F31" s="158"/>
      <c r="G31" s="46"/>
    </row>
  </sheetData>
  <mergeCells count="12">
    <mergeCell ref="B30:E30"/>
    <mergeCell ref="J2:J3"/>
    <mergeCell ref="K2:Q2"/>
    <mergeCell ref="K3:L3"/>
    <mergeCell ref="N3:Q3"/>
    <mergeCell ref="B29:C29"/>
    <mergeCell ref="B2:G2"/>
    <mergeCell ref="B3:B4"/>
    <mergeCell ref="C3:D3"/>
    <mergeCell ref="E3:G3"/>
    <mergeCell ref="B28:G28"/>
    <mergeCell ref="B27:G27"/>
  </mergeCells>
  <hyperlinks>
    <hyperlink ref="C1" location="Índice!A1" display="[índice Ç]"/>
    <hyperlink ref="B30" r:id="rId1" display="http://www.observatorioemigracao.pt/np4/6415"/>
    <hyperlink ref="B30:C30"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9"/>
  <dimension ref="A1:M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206</v>
      </c>
      <c r="C2" s="240"/>
      <c r="D2" s="240"/>
      <c r="E2" s="241"/>
      <c r="F2" s="241"/>
      <c r="G2" s="241"/>
      <c r="K2"/>
    </row>
    <row r="3" spans="1:13" s="23" customFormat="1" ht="30" customHeight="1" x14ac:dyDescent="0.25">
      <c r="B3" s="242" t="s">
        <v>6</v>
      </c>
      <c r="C3" s="244" t="s">
        <v>22</v>
      </c>
      <c r="D3" s="245"/>
      <c r="E3" s="237" t="s">
        <v>23</v>
      </c>
      <c r="F3" s="238"/>
      <c r="G3" s="238"/>
      <c r="K3"/>
    </row>
    <row r="4" spans="1:13" s="23" customFormat="1" ht="45" customHeight="1" x14ac:dyDescent="0.25">
      <c r="B4" s="243"/>
      <c r="C4" s="85" t="s">
        <v>7</v>
      </c>
      <c r="D4" s="31" t="s">
        <v>19</v>
      </c>
      <c r="E4" s="85" t="s">
        <v>7</v>
      </c>
      <c r="F4" s="30" t="s">
        <v>24</v>
      </c>
      <c r="G4" s="86" t="s">
        <v>19</v>
      </c>
      <c r="K4"/>
    </row>
    <row r="5" spans="1:13" ht="15" customHeight="1" x14ac:dyDescent="0.25">
      <c r="B5" s="170">
        <v>2000</v>
      </c>
      <c r="C5" s="171">
        <v>28700</v>
      </c>
      <c r="D5" s="172" t="s">
        <v>3</v>
      </c>
      <c r="E5" s="171">
        <v>765</v>
      </c>
      <c r="F5" s="173">
        <f t="shared" ref="F5:F21" si="0">E5/C5*100</f>
        <v>2.6655052264808363</v>
      </c>
      <c r="G5" s="173" t="s">
        <v>3</v>
      </c>
    </row>
    <row r="6" spans="1:13" ht="15" customHeight="1" x14ac:dyDescent="0.25">
      <c r="B6" s="175">
        <v>2001</v>
      </c>
      <c r="C6" s="176">
        <v>27583</v>
      </c>
      <c r="D6" s="177">
        <f t="shared" ref="D6:D25" si="1">(C6/C5*100)-100</f>
        <v>-3.8919860627177627</v>
      </c>
      <c r="E6" s="176">
        <v>779</v>
      </c>
      <c r="F6" s="178">
        <f t="shared" si="0"/>
        <v>2.82420331363521</v>
      </c>
      <c r="G6" s="178">
        <f t="shared" ref="G6:G21" si="2">(E6/E5*100)-100</f>
        <v>1.8300653594771177</v>
      </c>
    </row>
    <row r="7" spans="1:13" ht="15" customHeight="1" x14ac:dyDescent="0.25">
      <c r="B7" s="180">
        <v>2002</v>
      </c>
      <c r="C7" s="181">
        <v>36515</v>
      </c>
      <c r="D7" s="182">
        <f t="shared" si="1"/>
        <v>32.382264438240952</v>
      </c>
      <c r="E7" s="181">
        <v>920</v>
      </c>
      <c r="F7" s="183">
        <f t="shared" si="0"/>
        <v>2.5195125290976312</v>
      </c>
      <c r="G7" s="183">
        <f t="shared" si="2"/>
        <v>18.100128369704763</v>
      </c>
    </row>
    <row r="8" spans="1:13" ht="15" customHeight="1" x14ac:dyDescent="0.25">
      <c r="B8" s="180">
        <v>2003</v>
      </c>
      <c r="C8" s="181">
        <v>35424</v>
      </c>
      <c r="D8" s="182">
        <f t="shared" si="1"/>
        <v>-2.9878132274407818</v>
      </c>
      <c r="E8" s="181">
        <v>1165</v>
      </c>
      <c r="F8" s="183">
        <f t="shared" si="0"/>
        <v>3.2887308039747065</v>
      </c>
      <c r="G8" s="183">
        <f t="shared" si="2"/>
        <v>26.630434782608688</v>
      </c>
    </row>
    <row r="9" spans="1:13" ht="15" customHeight="1" x14ac:dyDescent="0.25">
      <c r="B9" s="180">
        <v>2004</v>
      </c>
      <c r="C9" s="181">
        <v>35685</v>
      </c>
      <c r="D9" s="182">
        <f t="shared" si="1"/>
        <v>0.73678861788617667</v>
      </c>
      <c r="E9" s="181">
        <v>1199</v>
      </c>
      <c r="F9" s="183">
        <f t="shared" si="0"/>
        <v>3.359955163233852</v>
      </c>
      <c r="G9" s="183">
        <f t="shared" si="2"/>
        <v>2.9184549356223215</v>
      </c>
    </row>
    <row r="10" spans="1:13" ht="15" customHeight="1" x14ac:dyDescent="0.25">
      <c r="B10" s="180">
        <v>2005</v>
      </c>
      <c r="C10" s="181">
        <v>38437</v>
      </c>
      <c r="D10" s="182">
        <f t="shared" si="1"/>
        <v>7.711923777497546</v>
      </c>
      <c r="E10" s="181">
        <v>1505</v>
      </c>
      <c r="F10" s="183">
        <f t="shared" si="0"/>
        <v>3.9154980877800032</v>
      </c>
      <c r="G10" s="183">
        <f t="shared" si="2"/>
        <v>25.521267723102596</v>
      </c>
    </row>
    <row r="11" spans="1:13" ht="15" customHeight="1" x14ac:dyDescent="0.25">
      <c r="B11" s="180">
        <v>2006</v>
      </c>
      <c r="C11" s="181">
        <v>46711</v>
      </c>
      <c r="D11" s="182">
        <f t="shared" si="1"/>
        <v>21.526133673283553</v>
      </c>
      <c r="E11" s="181">
        <v>2383</v>
      </c>
      <c r="F11" s="183">
        <f t="shared" si="0"/>
        <v>5.1015820684635313</v>
      </c>
      <c r="G11" s="183">
        <f t="shared" si="2"/>
        <v>58.338870431893696</v>
      </c>
    </row>
    <row r="12" spans="1:13" ht="15" customHeight="1" x14ac:dyDescent="0.25">
      <c r="B12" s="180">
        <v>2007</v>
      </c>
      <c r="C12" s="181">
        <v>43889</v>
      </c>
      <c r="D12" s="182">
        <f t="shared" si="1"/>
        <v>-6.0414035237952532</v>
      </c>
      <c r="E12" s="181">
        <v>2201</v>
      </c>
      <c r="F12" s="183">
        <f t="shared" si="0"/>
        <v>5.0149240128506003</v>
      </c>
      <c r="G12" s="183">
        <f t="shared" si="2"/>
        <v>-7.6374318086445641</v>
      </c>
    </row>
    <row r="13" spans="1:13" ht="15" customHeight="1" x14ac:dyDescent="0.25">
      <c r="B13" s="180">
        <v>2008</v>
      </c>
      <c r="C13" s="181">
        <v>44365</v>
      </c>
      <c r="D13" s="182">
        <f t="shared" si="1"/>
        <v>1.0845542163184376</v>
      </c>
      <c r="E13" s="181">
        <v>1761</v>
      </c>
      <c r="F13" s="183">
        <f t="shared" si="0"/>
        <v>3.969345204553139</v>
      </c>
      <c r="G13" s="183">
        <f t="shared" si="2"/>
        <v>-19.990913221263057</v>
      </c>
    </row>
    <row r="14" spans="1:13" ht="15" customHeight="1" x14ac:dyDescent="0.25">
      <c r="B14" s="180">
        <v>2009</v>
      </c>
      <c r="C14" s="181">
        <v>43440</v>
      </c>
      <c r="D14" s="182">
        <f t="shared" si="1"/>
        <v>-2.0849768962019652</v>
      </c>
      <c r="E14" s="181">
        <v>2336</v>
      </c>
      <c r="F14" s="183">
        <f t="shared" si="0"/>
        <v>5.3775322283609572</v>
      </c>
      <c r="G14" s="183">
        <f t="shared" si="2"/>
        <v>32.651902328222604</v>
      </c>
    </row>
    <row r="15" spans="1:13" ht="15" customHeight="1" x14ac:dyDescent="0.25">
      <c r="B15" s="180">
        <v>2010</v>
      </c>
      <c r="C15" s="181">
        <v>39314</v>
      </c>
      <c r="D15" s="182">
        <f t="shared" si="1"/>
        <v>-9.498158379373848</v>
      </c>
      <c r="E15" s="181">
        <v>2217</v>
      </c>
      <c r="F15" s="183">
        <f t="shared" si="0"/>
        <v>5.6392124942768476</v>
      </c>
      <c r="G15" s="183">
        <f t="shared" si="2"/>
        <v>-5.0941780821917746</v>
      </c>
    </row>
    <row r="16" spans="1:13" ht="15" customHeight="1" x14ac:dyDescent="0.25">
      <c r="B16" s="180">
        <v>2011</v>
      </c>
      <c r="C16" s="181">
        <v>36012</v>
      </c>
      <c r="D16" s="182">
        <f t="shared" si="1"/>
        <v>-8.3990435977005689</v>
      </c>
      <c r="E16" s="181">
        <v>2211</v>
      </c>
      <c r="F16" s="183">
        <f t="shared" si="0"/>
        <v>6.1396201266244583</v>
      </c>
      <c r="G16" s="183">
        <f t="shared" si="2"/>
        <v>-0.27063599458728049</v>
      </c>
      <c r="J16"/>
      <c r="L16"/>
      <c r="M16"/>
    </row>
    <row r="17" spans="1:13" ht="15" customHeight="1" x14ac:dyDescent="0.25">
      <c r="B17" s="180">
        <v>2012</v>
      </c>
      <c r="C17" s="181">
        <v>33500</v>
      </c>
      <c r="D17" s="182">
        <f t="shared" si="1"/>
        <v>-6.9754526269021397</v>
      </c>
      <c r="E17" s="181">
        <v>2071</v>
      </c>
      <c r="F17" s="183">
        <f t="shared" si="0"/>
        <v>6.1820895522388053</v>
      </c>
      <c r="G17" s="183">
        <f t="shared" si="2"/>
        <v>-6.3319764812302139</v>
      </c>
      <c r="J17"/>
      <c r="L17"/>
      <c r="M17"/>
    </row>
    <row r="18" spans="1:13" ht="15" customHeight="1" x14ac:dyDescent="0.25">
      <c r="B18" s="180">
        <v>2013</v>
      </c>
      <c r="C18" s="181">
        <v>34061</v>
      </c>
      <c r="D18" s="182">
        <f t="shared" si="1"/>
        <v>1.674626865671641</v>
      </c>
      <c r="E18" s="181">
        <v>2184</v>
      </c>
      <c r="F18" s="183">
        <f t="shared" si="0"/>
        <v>6.4120254836910249</v>
      </c>
      <c r="G18" s="183">
        <f t="shared" si="2"/>
        <v>5.4563013037180212</v>
      </c>
      <c r="J18"/>
      <c r="L18"/>
      <c r="M18"/>
    </row>
    <row r="19" spans="1:13" ht="15" customHeight="1" x14ac:dyDescent="0.25">
      <c r="B19" s="180">
        <v>2014</v>
      </c>
      <c r="C19" s="181">
        <v>32836</v>
      </c>
      <c r="D19" s="182">
        <f t="shared" si="1"/>
        <v>-3.5964886527113151</v>
      </c>
      <c r="E19" s="181">
        <v>2447</v>
      </c>
      <c r="F19" s="183">
        <f t="shared" si="0"/>
        <v>7.4521866244365933</v>
      </c>
      <c r="G19" s="183">
        <f t="shared" si="2"/>
        <v>12.04212454212454</v>
      </c>
      <c r="J19"/>
      <c r="L19"/>
      <c r="M19"/>
    </row>
    <row r="20" spans="1:13" ht="15" customHeight="1" x14ac:dyDescent="0.25">
      <c r="B20" s="180">
        <v>2015</v>
      </c>
      <c r="C20" s="181">
        <v>40689</v>
      </c>
      <c r="D20" s="182">
        <f t="shared" si="1"/>
        <v>23.915824095504917</v>
      </c>
      <c r="E20" s="181">
        <v>3537</v>
      </c>
      <c r="F20" s="183">
        <f t="shared" si="0"/>
        <v>8.6927670869276703</v>
      </c>
      <c r="G20" s="183">
        <f t="shared" si="2"/>
        <v>44.544340008173265</v>
      </c>
      <c r="J20"/>
      <c r="L20"/>
      <c r="M20"/>
    </row>
    <row r="21" spans="1:13" ht="15" customHeight="1" x14ac:dyDescent="0.25">
      <c r="B21" s="180">
        <v>2016</v>
      </c>
      <c r="C21" s="181">
        <v>42937</v>
      </c>
      <c r="D21" s="182">
        <f t="shared" si="1"/>
        <v>5.5248347219149991</v>
      </c>
      <c r="E21" s="181">
        <v>4020</v>
      </c>
      <c r="F21" s="183">
        <f t="shared" si="0"/>
        <v>9.3625544402263792</v>
      </c>
      <c r="G21" s="183">
        <f t="shared" si="2"/>
        <v>13.655640373197613</v>
      </c>
      <c r="J21"/>
      <c r="L21"/>
      <c r="M21"/>
    </row>
    <row r="22" spans="1:13" ht="15" customHeight="1" x14ac:dyDescent="0.25">
      <c r="B22" s="180">
        <v>2017</v>
      </c>
      <c r="C22" s="181">
        <v>44949</v>
      </c>
      <c r="D22" s="182">
        <f t="shared" si="1"/>
        <v>4.6859352073968807</v>
      </c>
      <c r="E22" s="181">
        <v>3919</v>
      </c>
      <c r="F22" s="183">
        <f t="shared" ref="F22" si="3">E22/C22*100</f>
        <v>8.7187701617388598</v>
      </c>
      <c r="G22" s="183">
        <f t="shared" ref="G22" si="4">(E22/E21*100)-100</f>
        <v>-2.5124378109452721</v>
      </c>
      <c r="J22"/>
      <c r="L22"/>
      <c r="M22"/>
    </row>
    <row r="23" spans="1:13" ht="15" customHeight="1" x14ac:dyDescent="0.25">
      <c r="B23" s="180">
        <v>2018</v>
      </c>
      <c r="C23" s="181">
        <v>42493</v>
      </c>
      <c r="D23" s="182">
        <f t="shared" si="1"/>
        <v>-5.463970277425517</v>
      </c>
      <c r="E23" s="181">
        <v>3285</v>
      </c>
      <c r="F23" s="183">
        <f t="shared" ref="F23" si="5">E23/C23*100</f>
        <v>7.7306850540088954</v>
      </c>
      <c r="G23" s="183">
        <f t="shared" ref="G23" si="6">(E23/E22*100)-100</f>
        <v>-16.177596325593271</v>
      </c>
      <c r="J23"/>
      <c r="L23"/>
      <c r="M23"/>
    </row>
    <row r="24" spans="1:13" ht="15" customHeight="1" x14ac:dyDescent="0.25">
      <c r="B24" s="205">
        <v>2019</v>
      </c>
      <c r="C24" s="206">
        <v>41127</v>
      </c>
      <c r="D24" s="207">
        <f t="shared" si="1"/>
        <v>-3.2146471183489069</v>
      </c>
      <c r="E24" s="206">
        <v>2816</v>
      </c>
      <c r="F24" s="208">
        <f t="shared" ref="F24:F25" si="7">E24/C24*100</f>
        <v>6.8470834245143095</v>
      </c>
      <c r="G24" s="208">
        <f t="shared" ref="G24:G25" si="8">(E24/E23*100)-100</f>
        <v>-14.277016742770172</v>
      </c>
      <c r="J24"/>
      <c r="L24"/>
      <c r="M24"/>
    </row>
    <row r="25" spans="1:13" s="39" customFormat="1" ht="15" customHeight="1" x14ac:dyDescent="0.25">
      <c r="B25" s="185">
        <v>2020</v>
      </c>
      <c r="C25" s="186">
        <v>34141</v>
      </c>
      <c r="D25" s="187">
        <f t="shared" si="1"/>
        <v>-16.986407955844101</v>
      </c>
      <c r="E25" s="186">
        <v>2008</v>
      </c>
      <c r="F25" s="188">
        <f t="shared" si="7"/>
        <v>5.8814914618786798</v>
      </c>
      <c r="G25" s="188">
        <f t="shared" si="8"/>
        <v>-28.693181818181827</v>
      </c>
      <c r="J25" s="40"/>
      <c r="K25" s="40"/>
      <c r="L25" s="40"/>
      <c r="M25" s="40"/>
    </row>
    <row r="26" spans="1:13" ht="15" customHeight="1" x14ac:dyDescent="0.25">
      <c r="B26" s="22"/>
      <c r="C26" s="22"/>
      <c r="D26" s="22"/>
      <c r="E26" s="21"/>
      <c r="F26" s="21"/>
      <c r="G26" s="21"/>
    </row>
    <row r="27" spans="1:13" ht="30" customHeight="1" x14ac:dyDescent="0.25">
      <c r="A27" s="20" t="s">
        <v>5</v>
      </c>
      <c r="B27" s="249" t="s">
        <v>112</v>
      </c>
      <c r="C27" s="250"/>
      <c r="D27" s="250"/>
      <c r="E27" s="250"/>
      <c r="F27" s="250"/>
      <c r="G27" s="250"/>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4"/>
      <c r="G29" s="214"/>
      <c r="H29" s="160"/>
    </row>
    <row r="30" spans="1:13" customFormat="1" ht="15" x14ac:dyDescent="0.25">
      <c r="A30" s="158"/>
      <c r="B30" s="158"/>
      <c r="C30" s="158"/>
      <c r="D30" s="158"/>
      <c r="E30" s="158"/>
      <c r="F30" s="158"/>
      <c r="G30" s="46"/>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dimension ref="A1:AE245"/>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31" width="8.7109375" style="73"/>
  </cols>
  <sheetData>
    <row r="1" spans="1:17" s="73" customFormat="1" ht="30" customHeight="1" x14ac:dyDescent="0.25">
      <c r="A1" s="70" t="s">
        <v>0</v>
      </c>
      <c r="B1" s="67"/>
      <c r="C1" s="24" t="s">
        <v>142</v>
      </c>
      <c r="D1" s="68"/>
      <c r="E1" s="69"/>
      <c r="F1" s="69"/>
      <c r="G1" s="24"/>
    </row>
    <row r="2" spans="1:17" s="73" customFormat="1" ht="30" customHeight="1" thickBot="1" x14ac:dyDescent="0.3">
      <c r="A2" s="71"/>
      <c r="B2" s="252" t="s">
        <v>150</v>
      </c>
      <c r="C2" s="252"/>
      <c r="D2" s="252"/>
      <c r="E2" s="253"/>
      <c r="F2" s="253"/>
      <c r="G2" s="253"/>
      <c r="I2" s="115"/>
      <c r="J2"/>
      <c r="K2"/>
      <c r="L2"/>
      <c r="M2"/>
      <c r="N2"/>
      <c r="O2"/>
    </row>
    <row r="3" spans="1:17" s="73" customFormat="1" ht="30" customHeight="1" x14ac:dyDescent="0.25">
      <c r="A3" s="71"/>
      <c r="B3" s="242" t="s">
        <v>6</v>
      </c>
      <c r="C3" s="244" t="s">
        <v>16</v>
      </c>
      <c r="D3" s="245"/>
      <c r="E3" s="237" t="s">
        <v>17</v>
      </c>
      <c r="F3" s="238"/>
      <c r="G3" s="238"/>
      <c r="H3" s="132"/>
      <c r="I3" s="118"/>
      <c r="J3" s="117"/>
      <c r="K3" s="117"/>
      <c r="L3" s="117"/>
      <c r="M3" s="117"/>
      <c r="N3" s="117"/>
      <c r="O3" s="117"/>
      <c r="P3" s="132"/>
      <c r="Q3" s="132"/>
    </row>
    <row r="4" spans="1:17" s="73" customFormat="1" ht="45" customHeight="1" x14ac:dyDescent="0.25">
      <c r="A4" s="71"/>
      <c r="B4" s="243"/>
      <c r="C4" s="85" t="s">
        <v>7</v>
      </c>
      <c r="D4" s="31" t="s">
        <v>19</v>
      </c>
      <c r="E4" s="85" t="s">
        <v>7</v>
      </c>
      <c r="F4" s="30" t="s">
        <v>21</v>
      </c>
      <c r="G4" s="86" t="s">
        <v>19</v>
      </c>
      <c r="H4" s="132"/>
      <c r="I4" s="256"/>
      <c r="J4" s="254"/>
      <c r="K4" s="254"/>
      <c r="L4" s="120"/>
      <c r="M4" s="254"/>
      <c r="N4" s="254"/>
      <c r="O4" s="254"/>
      <c r="P4" s="132"/>
      <c r="Q4" s="132"/>
    </row>
    <row r="5" spans="1:17" x14ac:dyDescent="0.25">
      <c r="B5" s="170">
        <v>2000</v>
      </c>
      <c r="C5" s="171" t="s">
        <v>3</v>
      </c>
      <c r="D5" s="172" t="s">
        <v>3</v>
      </c>
      <c r="E5" s="171" t="s">
        <v>3</v>
      </c>
      <c r="F5" s="173" t="s">
        <v>3</v>
      </c>
      <c r="G5" s="173" t="s">
        <v>3</v>
      </c>
      <c r="H5" s="132"/>
      <c r="I5" s="256"/>
      <c r="J5" s="120"/>
      <c r="K5" s="120"/>
      <c r="L5" s="119"/>
      <c r="M5" s="120"/>
      <c r="N5" s="120"/>
      <c r="O5" s="120"/>
      <c r="P5" s="132"/>
      <c r="Q5" s="132"/>
    </row>
    <row r="6" spans="1:17" s="73" customFormat="1" x14ac:dyDescent="0.25">
      <c r="A6" s="41"/>
      <c r="B6" s="175">
        <v>2001</v>
      </c>
      <c r="C6" s="176" t="s">
        <v>3</v>
      </c>
      <c r="D6" s="177" t="s">
        <v>3</v>
      </c>
      <c r="E6" s="176" t="s">
        <v>3</v>
      </c>
      <c r="F6" s="178" t="s">
        <v>3</v>
      </c>
      <c r="G6" s="178" t="s">
        <v>3</v>
      </c>
      <c r="H6" s="132"/>
      <c r="I6" s="121"/>
      <c r="J6" s="122"/>
      <c r="K6" s="122"/>
      <c r="L6" s="122"/>
      <c r="M6" s="122"/>
      <c r="N6" s="122"/>
      <c r="O6" s="122"/>
      <c r="P6" s="132"/>
      <c r="Q6" s="132"/>
    </row>
    <row r="7" spans="1:17" x14ac:dyDescent="0.25">
      <c r="B7" s="180">
        <v>2002</v>
      </c>
      <c r="C7" s="181" t="s">
        <v>3</v>
      </c>
      <c r="D7" s="182" t="s">
        <v>3</v>
      </c>
      <c r="E7" s="181" t="s">
        <v>3</v>
      </c>
      <c r="F7" s="183" t="s">
        <v>3</v>
      </c>
      <c r="G7" s="183" t="s">
        <v>3</v>
      </c>
      <c r="H7" s="132"/>
      <c r="I7" s="121"/>
      <c r="J7" s="122"/>
      <c r="K7" s="122"/>
      <c r="L7" s="122"/>
      <c r="M7" s="122"/>
      <c r="N7" s="122"/>
      <c r="O7" s="122"/>
      <c r="P7" s="132"/>
      <c r="Q7" s="132"/>
    </row>
    <row r="8" spans="1:17" s="73" customFormat="1" x14ac:dyDescent="0.25">
      <c r="A8" s="41"/>
      <c r="B8" s="180">
        <v>2003</v>
      </c>
      <c r="C8" s="181" t="s">
        <v>3</v>
      </c>
      <c r="D8" s="182" t="s">
        <v>3</v>
      </c>
      <c r="E8" s="181" t="s">
        <v>3</v>
      </c>
      <c r="F8" s="183" t="s">
        <v>3</v>
      </c>
      <c r="G8" s="183" t="s">
        <v>3</v>
      </c>
      <c r="H8" s="132"/>
      <c r="I8" s="121"/>
      <c r="J8" s="122"/>
      <c r="K8" s="122"/>
      <c r="L8" s="122"/>
      <c r="M8" s="122"/>
      <c r="N8" s="122"/>
      <c r="O8" s="122"/>
      <c r="P8" s="132"/>
      <c r="Q8" s="132"/>
    </row>
    <row r="9" spans="1:17" x14ac:dyDescent="0.25">
      <c r="B9" s="180">
        <v>2004</v>
      </c>
      <c r="C9" s="181">
        <v>111590</v>
      </c>
      <c r="D9" s="182" t="s">
        <v>3</v>
      </c>
      <c r="E9" s="181">
        <v>44</v>
      </c>
      <c r="F9" s="183">
        <f t="shared" ref="F9:F20" si="0">E9/C9*100</f>
        <v>3.943005645667174E-2</v>
      </c>
      <c r="G9" s="183" t="s">
        <v>3</v>
      </c>
      <c r="H9" s="132"/>
      <c r="I9" s="121"/>
      <c r="J9" s="122"/>
      <c r="K9" s="122"/>
      <c r="L9" s="122"/>
      <c r="M9" s="122"/>
      <c r="N9" s="122"/>
      <c r="O9" s="122"/>
      <c r="P9" s="132"/>
      <c r="Q9" s="132"/>
    </row>
    <row r="10" spans="1:17" s="73" customFormat="1" x14ac:dyDescent="0.25">
      <c r="A10" s="41"/>
      <c r="B10" s="180">
        <v>2005</v>
      </c>
      <c r="C10" s="181">
        <v>123460</v>
      </c>
      <c r="D10" s="182">
        <f t="shared" ref="D10:D16" si="1">(C10/C9*100)-100</f>
        <v>10.637153866833955</v>
      </c>
      <c r="E10" s="181">
        <v>112</v>
      </c>
      <c r="F10" s="183">
        <f t="shared" si="0"/>
        <v>9.0717641341325123E-2</v>
      </c>
      <c r="G10" s="183">
        <f t="shared" ref="G10:G20" si="2">(E10/E9*100)-100</f>
        <v>154.54545454545453</v>
      </c>
      <c r="H10" s="132"/>
      <c r="I10" s="121"/>
      <c r="J10" s="122"/>
      <c r="K10" s="122"/>
      <c r="L10" s="122"/>
      <c r="M10" s="122"/>
      <c r="N10" s="122"/>
      <c r="O10" s="122"/>
      <c r="P10" s="132"/>
      <c r="Q10" s="132"/>
    </row>
    <row r="11" spans="1:17" x14ac:dyDescent="0.25">
      <c r="B11" s="180">
        <v>2006</v>
      </c>
      <c r="C11" s="181">
        <v>131593</v>
      </c>
      <c r="D11" s="182">
        <f t="shared" si="1"/>
        <v>6.5875587234731796</v>
      </c>
      <c r="E11" s="181">
        <v>90</v>
      </c>
      <c r="F11" s="183">
        <f t="shared" si="0"/>
        <v>6.8392695660103503E-2</v>
      </c>
      <c r="G11" s="183">
        <f t="shared" si="2"/>
        <v>-19.642857142857139</v>
      </c>
      <c r="H11" s="132"/>
      <c r="I11" s="121"/>
      <c r="J11" s="122"/>
      <c r="K11" s="122"/>
      <c r="L11" s="122"/>
      <c r="M11" s="122"/>
      <c r="N11" s="122"/>
      <c r="O11" s="122"/>
      <c r="P11" s="132"/>
      <c r="Q11" s="132"/>
    </row>
    <row r="12" spans="1:17" s="73" customFormat="1" x14ac:dyDescent="0.25">
      <c r="A12" s="41"/>
      <c r="B12" s="180">
        <v>2007</v>
      </c>
      <c r="C12" s="181">
        <v>140148</v>
      </c>
      <c r="D12" s="182">
        <f t="shared" si="1"/>
        <v>6.5011056819131738</v>
      </c>
      <c r="E12" s="181">
        <v>76</v>
      </c>
      <c r="F12" s="183">
        <f t="shared" si="0"/>
        <v>5.4228387133601619E-2</v>
      </c>
      <c r="G12" s="183">
        <f t="shared" si="2"/>
        <v>-15.555555555555557</v>
      </c>
      <c r="H12" s="132"/>
      <c r="I12" s="121"/>
      <c r="J12" s="122"/>
      <c r="K12" s="122"/>
      <c r="L12" s="122"/>
      <c r="M12" s="122"/>
      <c r="N12" s="122"/>
      <c r="O12" s="122"/>
      <c r="P12" s="132"/>
      <c r="Q12" s="132"/>
    </row>
    <row r="13" spans="1:17" x14ac:dyDescent="0.25">
      <c r="B13" s="180">
        <v>2008</v>
      </c>
      <c r="C13" s="181">
        <v>149365</v>
      </c>
      <c r="D13" s="182">
        <f t="shared" si="1"/>
        <v>6.5766190027684956</v>
      </c>
      <c r="E13" s="181">
        <v>104</v>
      </c>
      <c r="F13" s="183">
        <f t="shared" si="0"/>
        <v>6.9628092257222232E-2</v>
      </c>
      <c r="G13" s="183">
        <f t="shared" si="2"/>
        <v>36.84210526315789</v>
      </c>
      <c r="H13" s="132"/>
      <c r="I13" s="121"/>
      <c r="J13" s="122"/>
      <c r="K13" s="122"/>
      <c r="L13" s="122"/>
      <c r="M13" s="122"/>
      <c r="N13" s="122"/>
      <c r="O13" s="122"/>
      <c r="P13" s="132"/>
      <c r="Q13" s="132"/>
    </row>
    <row r="14" spans="1:17" s="73" customFormat="1" x14ac:dyDescent="0.25">
      <c r="A14" s="41"/>
      <c r="B14" s="180">
        <v>2009</v>
      </c>
      <c r="C14" s="181">
        <v>158021</v>
      </c>
      <c r="D14" s="182">
        <f t="shared" si="1"/>
        <v>5.7951996786395767</v>
      </c>
      <c r="E14" s="181">
        <v>74</v>
      </c>
      <c r="F14" s="183">
        <f t="shared" si="0"/>
        <v>4.6829218901285274E-2</v>
      </c>
      <c r="G14" s="183">
        <f t="shared" si="2"/>
        <v>-28.84615384615384</v>
      </c>
      <c r="H14" s="132"/>
      <c r="I14" s="121"/>
      <c r="J14" s="122"/>
      <c r="K14" s="122"/>
      <c r="L14" s="122"/>
      <c r="M14" s="122"/>
      <c r="N14" s="122"/>
      <c r="O14" s="122"/>
      <c r="P14" s="132"/>
      <c r="Q14" s="132"/>
    </row>
    <row r="15" spans="1:17" x14ac:dyDescent="0.25">
      <c r="B15" s="180">
        <v>2010</v>
      </c>
      <c r="C15" s="181">
        <v>140610</v>
      </c>
      <c r="D15" s="182">
        <f t="shared" si="1"/>
        <v>-11.01815581473349</v>
      </c>
      <c r="E15" s="181">
        <v>107</v>
      </c>
      <c r="F15" s="183">
        <f t="shared" si="0"/>
        <v>7.6097005902851858E-2</v>
      </c>
      <c r="G15" s="183">
        <f t="shared" si="2"/>
        <v>44.594594594594611</v>
      </c>
      <c r="H15" s="132"/>
      <c r="I15" s="121"/>
      <c r="J15" s="122"/>
      <c r="K15" s="122"/>
      <c r="L15" s="122"/>
      <c r="M15" s="122"/>
      <c r="N15" s="122"/>
      <c r="O15" s="122"/>
      <c r="P15" s="132"/>
      <c r="Q15" s="132"/>
    </row>
    <row r="16" spans="1:17" s="73" customFormat="1" x14ac:dyDescent="0.25">
      <c r="A16" s="41"/>
      <c r="B16" s="180">
        <v>2011</v>
      </c>
      <c r="C16" s="181">
        <v>127458</v>
      </c>
      <c r="D16" s="182">
        <f t="shared" si="1"/>
        <v>-9.3535310433112926</v>
      </c>
      <c r="E16" s="181">
        <v>90</v>
      </c>
      <c r="F16" s="183">
        <f t="shared" si="0"/>
        <v>7.0611495551475778E-2</v>
      </c>
      <c r="G16" s="183">
        <f t="shared" si="2"/>
        <v>-15.887850467289724</v>
      </c>
      <c r="H16" s="132"/>
      <c r="I16" s="121"/>
      <c r="J16" s="122"/>
      <c r="K16" s="122"/>
      <c r="L16" s="122"/>
      <c r="M16" s="122"/>
      <c r="N16" s="122"/>
      <c r="O16" s="122"/>
      <c r="P16" s="132"/>
      <c r="Q16" s="132"/>
    </row>
    <row r="17" spans="1:17" x14ac:dyDescent="0.25">
      <c r="B17" s="180">
        <v>2012</v>
      </c>
      <c r="C17" s="181">
        <v>158943</v>
      </c>
      <c r="D17" s="182">
        <f>(C17/C16*100)-100</f>
        <v>24.702254860424617</v>
      </c>
      <c r="E17" s="181">
        <v>131</v>
      </c>
      <c r="F17" s="183">
        <f t="shared" si="0"/>
        <v>8.2419483714287506E-2</v>
      </c>
      <c r="G17" s="183">
        <f t="shared" si="2"/>
        <v>45.555555555555543</v>
      </c>
      <c r="H17" s="132"/>
      <c r="I17" s="121"/>
      <c r="J17" s="122"/>
      <c r="K17" s="122"/>
      <c r="L17" s="122"/>
      <c r="M17" s="122"/>
      <c r="N17" s="122"/>
      <c r="O17" s="122"/>
      <c r="P17" s="132"/>
      <c r="Q17" s="132"/>
    </row>
    <row r="18" spans="1:17" s="73" customFormat="1" x14ac:dyDescent="0.25">
      <c r="A18" s="41"/>
      <c r="B18" s="180">
        <v>2013</v>
      </c>
      <c r="C18" s="181">
        <v>152414</v>
      </c>
      <c r="D18" s="182">
        <f t="shared" ref="D18:D20" si="3">(C18/C17*100)-100</f>
        <v>-4.1077619020655192</v>
      </c>
      <c r="E18" s="181">
        <v>135</v>
      </c>
      <c r="F18" s="183">
        <f t="shared" si="0"/>
        <v>8.8574540396551493E-2</v>
      </c>
      <c r="G18" s="183">
        <f t="shared" si="2"/>
        <v>3.0534351145038272</v>
      </c>
      <c r="H18" s="132"/>
      <c r="I18" s="121"/>
      <c r="J18" s="122"/>
      <c r="K18" s="122"/>
      <c r="L18" s="122"/>
      <c r="M18" s="122"/>
      <c r="N18" s="122"/>
      <c r="O18" s="122"/>
      <c r="P18" s="132"/>
      <c r="Q18" s="132"/>
    </row>
    <row r="19" spans="1:17" s="73" customFormat="1" x14ac:dyDescent="0.25">
      <c r="A19" s="41"/>
      <c r="B19" s="180">
        <v>2014</v>
      </c>
      <c r="C19" s="181">
        <v>140693</v>
      </c>
      <c r="D19" s="182">
        <f t="shared" si="3"/>
        <v>-7.6902384295405994</v>
      </c>
      <c r="E19" s="198">
        <v>123</v>
      </c>
      <c r="F19" s="183">
        <f t="shared" si="0"/>
        <v>8.7424392116167815E-2</v>
      </c>
      <c r="G19" s="183">
        <f t="shared" si="2"/>
        <v>-8.8888888888888857</v>
      </c>
      <c r="H19" s="132"/>
      <c r="I19" s="121"/>
      <c r="J19" s="122"/>
      <c r="K19" s="122"/>
      <c r="L19" s="122"/>
      <c r="M19" s="122"/>
      <c r="N19" s="122"/>
      <c r="O19" s="122"/>
      <c r="P19" s="132"/>
      <c r="Q19" s="132"/>
    </row>
    <row r="20" spans="1:17" x14ac:dyDescent="0.25">
      <c r="B20" s="180">
        <v>2015</v>
      </c>
      <c r="C20" s="181">
        <v>135111</v>
      </c>
      <c r="D20" s="182">
        <f t="shared" si="3"/>
        <v>-3.96750371375974</v>
      </c>
      <c r="E20" s="198">
        <v>98</v>
      </c>
      <c r="F20" s="183">
        <f t="shared" si="0"/>
        <v>7.253295438565327E-2</v>
      </c>
      <c r="G20" s="183">
        <f t="shared" si="2"/>
        <v>-20.325203252032523</v>
      </c>
      <c r="H20" s="132"/>
      <c r="I20" s="132"/>
      <c r="J20" s="132"/>
      <c r="K20" s="132"/>
      <c r="L20" s="132"/>
      <c r="M20" s="132"/>
      <c r="N20" s="132"/>
      <c r="O20" s="132"/>
      <c r="P20" s="132"/>
      <c r="Q20" s="132"/>
    </row>
    <row r="21" spans="1:17" x14ac:dyDescent="0.25">
      <c r="B21" s="180">
        <v>2016</v>
      </c>
      <c r="C21" s="181">
        <v>127483</v>
      </c>
      <c r="D21" s="182">
        <f>(C21/C20*100)-100</f>
        <v>-5.6457283270792118</v>
      </c>
      <c r="E21" s="198">
        <v>107</v>
      </c>
      <c r="F21" s="183">
        <f>E21/C21*100</f>
        <v>8.3932759662072587E-2</v>
      </c>
      <c r="G21" s="183">
        <f>(E21/E20*100)-100</f>
        <v>9.183673469387756</v>
      </c>
      <c r="H21" s="132"/>
      <c r="I21" s="132"/>
      <c r="J21" s="132"/>
      <c r="K21" s="132"/>
      <c r="L21" s="132"/>
      <c r="M21" s="132"/>
      <c r="N21" s="132"/>
      <c r="O21" s="132"/>
      <c r="P21" s="132"/>
      <c r="Q21" s="132"/>
    </row>
    <row r="22" spans="1:17" x14ac:dyDescent="0.25">
      <c r="B22" s="180">
        <v>2017</v>
      </c>
      <c r="C22" s="181">
        <v>133694</v>
      </c>
      <c r="D22" s="182">
        <f>(C22/C21*100)-100</f>
        <v>4.8720221519731979</v>
      </c>
      <c r="E22" s="198">
        <v>92</v>
      </c>
      <c r="F22" s="183">
        <f>E22/C22*100</f>
        <v>6.8813858512723092E-2</v>
      </c>
      <c r="G22" s="183">
        <f>(E22/E21*100)-100</f>
        <v>-14.018691588785046</v>
      </c>
      <c r="H22" s="132"/>
      <c r="I22" s="132"/>
      <c r="J22" s="132"/>
      <c r="K22" s="132"/>
      <c r="L22" s="132"/>
      <c r="M22" s="132"/>
      <c r="N22" s="132"/>
      <c r="O22" s="132"/>
      <c r="P22" s="132"/>
      <c r="Q22" s="132"/>
    </row>
    <row r="23" spans="1:17" x14ac:dyDescent="0.25">
      <c r="B23" s="180">
        <v>2018</v>
      </c>
      <c r="C23" s="181">
        <v>112902</v>
      </c>
      <c r="D23" s="182">
        <f t="shared" ref="D23:D25" si="4">(C23/C22*100)-100</f>
        <v>-15.551932023875409</v>
      </c>
      <c r="E23" s="181">
        <v>65</v>
      </c>
      <c r="F23" s="183">
        <f t="shared" ref="F23" si="5">E23/C23*100</f>
        <v>5.7572053639439513E-2</v>
      </c>
      <c r="G23" s="183">
        <f t="shared" ref="G23" si="6">(E23/E22*100)-100</f>
        <v>-29.347826086956516</v>
      </c>
      <c r="H23" s="132"/>
      <c r="I23" s="132"/>
      <c r="J23" s="132"/>
      <c r="K23" s="132"/>
      <c r="L23" s="132"/>
      <c r="M23" s="132"/>
      <c r="N23" s="132"/>
      <c r="O23" s="132"/>
      <c r="P23" s="132"/>
      <c r="Q23" s="132"/>
    </row>
    <row r="24" spans="1:17" x14ac:dyDescent="0.25">
      <c r="B24" s="205">
        <v>2019</v>
      </c>
      <c r="C24" s="206">
        <v>102878</v>
      </c>
      <c r="D24" s="207">
        <f t="shared" si="4"/>
        <v>-8.8784963951037241</v>
      </c>
      <c r="E24" s="206">
        <v>55</v>
      </c>
      <c r="F24" s="208">
        <f t="shared" ref="F24:F25" si="7">E24/C24*100</f>
        <v>5.3461381442096466E-2</v>
      </c>
      <c r="G24" s="208">
        <f t="shared" ref="G24:G25" si="8">(E24/E23*100)-100</f>
        <v>-15.384615384615387</v>
      </c>
      <c r="H24" s="132"/>
      <c r="I24" s="132"/>
      <c r="J24" s="132"/>
      <c r="K24" s="132"/>
      <c r="L24" s="132"/>
      <c r="M24" s="132"/>
      <c r="N24" s="132"/>
      <c r="O24" s="132"/>
      <c r="P24" s="132"/>
      <c r="Q24" s="132"/>
    </row>
    <row r="25" spans="1:17" s="73" customFormat="1" x14ac:dyDescent="0.25">
      <c r="A25" s="41"/>
      <c r="B25" s="185">
        <v>2020</v>
      </c>
      <c r="C25" s="186">
        <v>71573</v>
      </c>
      <c r="D25" s="187">
        <f t="shared" si="4"/>
        <v>-30.429246291724183</v>
      </c>
      <c r="E25" s="186">
        <v>39</v>
      </c>
      <c r="F25" s="188">
        <f t="shared" si="7"/>
        <v>5.4489821580763702E-2</v>
      </c>
      <c r="G25" s="188">
        <f t="shared" si="8"/>
        <v>-29.090909090909093</v>
      </c>
    </row>
    <row r="26" spans="1:17" s="40" customFormat="1" x14ac:dyDescent="0.25">
      <c r="A26" s="39"/>
      <c r="B26" s="29"/>
      <c r="C26" s="45"/>
      <c r="D26" s="28"/>
      <c r="E26" s="45"/>
      <c r="F26" s="28"/>
      <c r="G26" s="28"/>
    </row>
    <row r="27" spans="1:17" s="73" customFormat="1" ht="15" customHeight="1" x14ac:dyDescent="0.25">
      <c r="A27" s="72" t="s">
        <v>5</v>
      </c>
      <c r="B27" s="255" t="s">
        <v>26</v>
      </c>
      <c r="C27" s="255"/>
      <c r="D27" s="255"/>
      <c r="E27" s="255"/>
      <c r="F27" s="255"/>
      <c r="G27" s="255"/>
    </row>
    <row r="28" spans="1:17" s="147" customFormat="1" ht="15" customHeight="1" x14ac:dyDescent="0.25">
      <c r="A28" s="163" t="s">
        <v>1</v>
      </c>
      <c r="B28" s="216" t="s">
        <v>262</v>
      </c>
      <c r="C28" s="217"/>
    </row>
    <row r="29" spans="1:17" s="161" customFormat="1" ht="15" customHeight="1" x14ac:dyDescent="0.25">
      <c r="A29" s="159" t="s">
        <v>2</v>
      </c>
      <c r="B29" s="215" t="s">
        <v>256</v>
      </c>
      <c r="C29" s="215"/>
      <c r="D29" s="215"/>
      <c r="E29" s="215"/>
      <c r="F29" s="214"/>
      <c r="G29" s="214"/>
      <c r="H29" s="160"/>
    </row>
    <row r="30" spans="1:17" s="147" customFormat="1" x14ac:dyDescent="0.25">
      <c r="A30" s="146"/>
      <c r="B30" s="146"/>
      <c r="C30" s="146"/>
      <c r="D30" s="146"/>
      <c r="E30" s="148"/>
      <c r="F30" s="148"/>
      <c r="G30" s="148"/>
    </row>
    <row r="31" spans="1:17" s="73" customFormat="1" x14ac:dyDescent="0.25">
      <c r="A31" s="41"/>
      <c r="B31" s="41"/>
      <c r="C31" s="41"/>
      <c r="D31" s="41"/>
      <c r="E31" s="76"/>
      <c r="F31" s="76"/>
      <c r="G31" s="76"/>
    </row>
    <row r="32" spans="1:17" s="73" customFormat="1" x14ac:dyDescent="0.25">
      <c r="A32" s="41"/>
      <c r="B32" s="41"/>
      <c r="C32" s="41"/>
      <c r="D32" s="41"/>
      <c r="E32" s="76"/>
      <c r="F32" s="76"/>
      <c r="G32" s="76"/>
    </row>
    <row r="33" spans="1:7" s="73" customFormat="1" x14ac:dyDescent="0.25">
      <c r="A33" s="41"/>
      <c r="C33" s="41"/>
      <c r="D33" s="41"/>
      <c r="E33" s="76"/>
      <c r="F33" s="76"/>
      <c r="G33" s="76"/>
    </row>
    <row r="34" spans="1:7" s="73" customFormat="1" x14ac:dyDescent="0.25">
      <c r="A34" s="41"/>
      <c r="B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row r="124" spans="1:7" s="73" customFormat="1" x14ac:dyDescent="0.25">
      <c r="A124" s="41"/>
      <c r="B124" s="41"/>
      <c r="C124" s="41"/>
      <c r="D124" s="41"/>
      <c r="E124" s="76"/>
      <c r="F124" s="76"/>
      <c r="G124" s="76"/>
    </row>
    <row r="125" spans="1:7" s="73" customFormat="1" x14ac:dyDescent="0.25">
      <c r="A125" s="41"/>
      <c r="B125" s="41"/>
      <c r="C125" s="41"/>
      <c r="D125" s="41"/>
      <c r="E125" s="76"/>
      <c r="F125" s="76"/>
      <c r="G125" s="76"/>
    </row>
    <row r="126" spans="1:7" s="73" customFormat="1" x14ac:dyDescent="0.25">
      <c r="A126" s="41"/>
      <c r="B126" s="41"/>
      <c r="C126" s="41"/>
      <c r="D126" s="41"/>
      <c r="E126" s="76"/>
      <c r="F126" s="76"/>
      <c r="G126" s="76"/>
    </row>
    <row r="127" spans="1:7" s="73" customFormat="1" x14ac:dyDescent="0.25">
      <c r="A127" s="41"/>
      <c r="B127" s="41"/>
      <c r="C127" s="41"/>
      <c r="D127" s="41"/>
      <c r="E127" s="76"/>
      <c r="F127" s="76"/>
      <c r="G127" s="76"/>
    </row>
    <row r="128" spans="1:7" s="73" customFormat="1" x14ac:dyDescent="0.25">
      <c r="A128" s="41"/>
      <c r="B128" s="41"/>
      <c r="C128" s="41"/>
      <c r="D128" s="41"/>
      <c r="E128" s="76"/>
      <c r="F128" s="76"/>
      <c r="G128" s="76"/>
    </row>
    <row r="129" spans="1:7" s="73" customFormat="1" x14ac:dyDescent="0.25">
      <c r="A129" s="41"/>
      <c r="B129" s="41"/>
      <c r="C129" s="41"/>
      <c r="D129" s="41"/>
      <c r="E129" s="76"/>
      <c r="F129" s="76"/>
      <c r="G129" s="76"/>
    </row>
    <row r="130" spans="1:7" s="73" customFormat="1" x14ac:dyDescent="0.25">
      <c r="A130" s="41"/>
      <c r="B130" s="41"/>
      <c r="C130" s="41"/>
      <c r="D130" s="41"/>
      <c r="E130" s="76"/>
      <c r="F130" s="76"/>
      <c r="G130" s="76"/>
    </row>
    <row r="131" spans="1:7" s="73" customFormat="1" x14ac:dyDescent="0.25">
      <c r="A131" s="41"/>
      <c r="B131" s="41"/>
      <c r="C131" s="41"/>
      <c r="D131" s="41"/>
      <c r="E131" s="76"/>
      <c r="F131" s="76"/>
      <c r="G131" s="76"/>
    </row>
    <row r="132" spans="1:7" s="73" customFormat="1" x14ac:dyDescent="0.25">
      <c r="A132" s="41"/>
      <c r="B132" s="41"/>
      <c r="C132" s="41"/>
      <c r="D132" s="41"/>
      <c r="E132" s="76"/>
      <c r="F132" s="76"/>
      <c r="G132" s="76"/>
    </row>
    <row r="133" spans="1:7" s="73" customFormat="1" x14ac:dyDescent="0.25">
      <c r="A133" s="41"/>
      <c r="B133" s="41"/>
      <c r="C133" s="41"/>
      <c r="D133" s="41"/>
      <c r="E133" s="76"/>
      <c r="F133" s="76"/>
      <c r="G133" s="76"/>
    </row>
    <row r="134" spans="1:7" s="73" customFormat="1" x14ac:dyDescent="0.25">
      <c r="A134" s="41"/>
      <c r="B134" s="41"/>
      <c r="C134" s="41"/>
      <c r="D134" s="41"/>
      <c r="E134" s="76"/>
      <c r="F134" s="76"/>
      <c r="G134" s="76"/>
    </row>
    <row r="135" spans="1:7" s="73" customFormat="1" x14ac:dyDescent="0.25">
      <c r="A135" s="41"/>
      <c r="B135" s="41"/>
      <c r="C135" s="41"/>
      <c r="D135" s="41"/>
      <c r="E135" s="76"/>
      <c r="F135" s="76"/>
      <c r="G135" s="76"/>
    </row>
    <row r="136" spans="1:7" s="73" customFormat="1" x14ac:dyDescent="0.25">
      <c r="A136" s="41"/>
      <c r="B136" s="41"/>
      <c r="C136" s="41"/>
      <c r="D136" s="41"/>
      <c r="E136" s="76"/>
      <c r="F136" s="76"/>
      <c r="G136" s="76"/>
    </row>
    <row r="137" spans="1:7" s="73" customFormat="1" x14ac:dyDescent="0.25">
      <c r="A137" s="41"/>
      <c r="B137" s="41"/>
      <c r="C137" s="41"/>
      <c r="D137" s="41"/>
      <c r="E137" s="76"/>
      <c r="F137" s="76"/>
      <c r="G137" s="76"/>
    </row>
    <row r="138" spans="1:7" s="73" customFormat="1" x14ac:dyDescent="0.25">
      <c r="A138" s="41"/>
      <c r="B138" s="41"/>
      <c r="C138" s="41"/>
      <c r="D138" s="41"/>
      <c r="E138" s="76"/>
      <c r="F138" s="76"/>
      <c r="G138" s="76"/>
    </row>
    <row r="139" spans="1:7" s="73" customFormat="1" x14ac:dyDescent="0.25">
      <c r="A139" s="41"/>
      <c r="B139" s="41"/>
      <c r="C139" s="41"/>
      <c r="D139" s="41"/>
      <c r="E139" s="76"/>
      <c r="F139" s="76"/>
      <c r="G139" s="76"/>
    </row>
    <row r="140" spans="1:7" s="73" customFormat="1" x14ac:dyDescent="0.25">
      <c r="A140" s="41"/>
      <c r="B140" s="41"/>
      <c r="C140" s="41"/>
      <c r="D140" s="41"/>
      <c r="E140" s="76"/>
      <c r="F140" s="76"/>
      <c r="G140" s="76"/>
    </row>
    <row r="141" spans="1:7" s="73" customFormat="1" x14ac:dyDescent="0.25">
      <c r="A141" s="41"/>
      <c r="B141" s="41"/>
      <c r="C141" s="41"/>
      <c r="D141" s="41"/>
      <c r="E141" s="76"/>
      <c r="F141" s="76"/>
      <c r="G141" s="76"/>
    </row>
    <row r="142" spans="1:7" s="73" customFormat="1" x14ac:dyDescent="0.25">
      <c r="A142" s="41"/>
      <c r="B142" s="41"/>
      <c r="C142" s="41"/>
      <c r="D142" s="41"/>
      <c r="E142" s="76"/>
      <c r="F142" s="76"/>
      <c r="G142" s="76"/>
    </row>
    <row r="143" spans="1:7" s="73" customFormat="1" x14ac:dyDescent="0.25">
      <c r="A143" s="41"/>
      <c r="B143" s="41"/>
      <c r="C143" s="41"/>
      <c r="D143" s="41"/>
      <c r="E143" s="76"/>
      <c r="F143" s="76"/>
      <c r="G143" s="76"/>
    </row>
    <row r="144" spans="1:7" s="73" customFormat="1" x14ac:dyDescent="0.25">
      <c r="A144" s="41"/>
      <c r="B144" s="41"/>
      <c r="C144" s="41"/>
      <c r="D144" s="41"/>
      <c r="E144" s="76"/>
      <c r="F144" s="76"/>
      <c r="G144" s="76"/>
    </row>
    <row r="145" spans="1:7" s="73" customFormat="1" x14ac:dyDescent="0.25">
      <c r="A145" s="41"/>
      <c r="B145" s="41"/>
      <c r="C145" s="41"/>
      <c r="D145" s="41"/>
      <c r="E145" s="76"/>
      <c r="F145" s="76"/>
      <c r="G145" s="76"/>
    </row>
    <row r="146" spans="1:7" s="73" customFormat="1" x14ac:dyDescent="0.25">
      <c r="A146" s="41"/>
      <c r="B146" s="41"/>
      <c r="C146" s="41"/>
      <c r="D146" s="41"/>
      <c r="E146" s="76"/>
      <c r="F146" s="76"/>
      <c r="G146" s="76"/>
    </row>
    <row r="147" spans="1:7" s="73" customFormat="1" x14ac:dyDescent="0.25">
      <c r="A147" s="41"/>
      <c r="B147" s="41"/>
      <c r="C147" s="41"/>
      <c r="D147" s="41"/>
      <c r="E147" s="76"/>
      <c r="F147" s="76"/>
      <c r="G147" s="76"/>
    </row>
    <row r="148" spans="1:7" s="73" customFormat="1" x14ac:dyDescent="0.25">
      <c r="A148" s="41"/>
      <c r="B148" s="41"/>
      <c r="C148" s="41"/>
      <c r="D148" s="41"/>
      <c r="E148" s="76"/>
      <c r="F148" s="76"/>
      <c r="G148" s="76"/>
    </row>
    <row r="149" spans="1:7" s="73" customFormat="1" x14ac:dyDescent="0.25">
      <c r="A149" s="41"/>
      <c r="B149" s="41"/>
      <c r="C149" s="41"/>
      <c r="D149" s="41"/>
      <c r="E149" s="76"/>
      <c r="F149" s="76"/>
      <c r="G149" s="76"/>
    </row>
    <row r="150" spans="1:7" s="73" customFormat="1" x14ac:dyDescent="0.25">
      <c r="A150" s="41"/>
      <c r="B150" s="41"/>
      <c r="C150" s="41"/>
      <c r="D150" s="41"/>
      <c r="E150" s="76"/>
      <c r="F150" s="76"/>
      <c r="G150" s="76"/>
    </row>
    <row r="151" spans="1:7" s="73" customFormat="1" x14ac:dyDescent="0.25">
      <c r="A151" s="41"/>
      <c r="B151" s="41"/>
      <c r="C151" s="41"/>
      <c r="D151" s="41"/>
      <c r="E151" s="76"/>
      <c r="F151" s="76"/>
      <c r="G151" s="76"/>
    </row>
    <row r="152" spans="1:7" s="73" customFormat="1" x14ac:dyDescent="0.25">
      <c r="A152" s="41"/>
      <c r="B152" s="41"/>
      <c r="C152" s="41"/>
      <c r="D152" s="41"/>
      <c r="E152" s="76"/>
      <c r="F152" s="76"/>
      <c r="G152" s="76"/>
    </row>
    <row r="153" spans="1:7" s="73" customFormat="1" x14ac:dyDescent="0.25">
      <c r="A153" s="41"/>
      <c r="B153" s="41"/>
      <c r="C153" s="41"/>
      <c r="D153" s="41"/>
      <c r="E153" s="76"/>
      <c r="F153" s="76"/>
      <c r="G153" s="76"/>
    </row>
    <row r="154" spans="1:7" s="73" customFormat="1" x14ac:dyDescent="0.25">
      <c r="A154" s="41"/>
      <c r="B154" s="41"/>
      <c r="C154" s="41"/>
      <c r="D154" s="41"/>
      <c r="E154" s="76"/>
      <c r="F154" s="76"/>
      <c r="G154" s="76"/>
    </row>
    <row r="155" spans="1:7" s="73" customFormat="1" x14ac:dyDescent="0.25">
      <c r="A155" s="41"/>
      <c r="B155" s="41"/>
      <c r="C155" s="41"/>
      <c r="D155" s="41"/>
      <c r="E155" s="76"/>
      <c r="F155" s="76"/>
      <c r="G155" s="76"/>
    </row>
    <row r="156" spans="1:7" s="73" customFormat="1" x14ac:dyDescent="0.25">
      <c r="A156" s="41"/>
      <c r="B156" s="41"/>
      <c r="C156" s="41"/>
      <c r="D156" s="41"/>
      <c r="E156" s="76"/>
      <c r="F156" s="76"/>
      <c r="G156" s="76"/>
    </row>
    <row r="157" spans="1:7" s="73" customFormat="1" x14ac:dyDescent="0.25">
      <c r="A157" s="41"/>
      <c r="B157" s="41"/>
      <c r="C157" s="41"/>
      <c r="D157" s="41"/>
      <c r="E157" s="76"/>
      <c r="F157" s="76"/>
      <c r="G157" s="76"/>
    </row>
    <row r="158" spans="1:7" s="73" customFormat="1" x14ac:dyDescent="0.25">
      <c r="A158" s="41"/>
      <c r="B158" s="41"/>
      <c r="C158" s="41"/>
      <c r="D158" s="41"/>
      <c r="E158" s="76"/>
      <c r="F158" s="76"/>
      <c r="G158" s="76"/>
    </row>
    <row r="159" spans="1:7" s="73" customFormat="1" x14ac:dyDescent="0.25">
      <c r="A159" s="41"/>
      <c r="B159" s="41"/>
      <c r="C159" s="41"/>
      <c r="D159" s="41"/>
      <c r="E159" s="76"/>
      <c r="F159" s="76"/>
      <c r="G159" s="76"/>
    </row>
    <row r="160" spans="1:7" s="73" customFormat="1" x14ac:dyDescent="0.25">
      <c r="A160" s="41"/>
      <c r="B160" s="41"/>
      <c r="C160" s="41"/>
      <c r="D160" s="41"/>
      <c r="E160" s="76"/>
      <c r="F160" s="76"/>
      <c r="G160" s="76"/>
    </row>
    <row r="161" spans="1:7" s="73" customFormat="1" x14ac:dyDescent="0.25">
      <c r="A161" s="41"/>
      <c r="B161" s="41"/>
      <c r="C161" s="41"/>
      <c r="D161" s="41"/>
      <c r="E161" s="76"/>
      <c r="F161" s="76"/>
      <c r="G161" s="76"/>
    </row>
    <row r="162" spans="1:7" s="73" customFormat="1" x14ac:dyDescent="0.25">
      <c r="A162" s="41"/>
      <c r="B162" s="41"/>
      <c r="C162" s="41"/>
      <c r="D162" s="41"/>
      <c r="E162" s="76"/>
      <c r="F162" s="76"/>
      <c r="G162" s="76"/>
    </row>
    <row r="163" spans="1:7" s="73" customFormat="1" x14ac:dyDescent="0.25">
      <c r="A163" s="41"/>
      <c r="B163" s="41"/>
      <c r="C163" s="41"/>
      <c r="D163" s="41"/>
      <c r="E163" s="76"/>
      <c r="F163" s="76"/>
      <c r="G163" s="76"/>
    </row>
    <row r="164" spans="1:7" s="73" customFormat="1" x14ac:dyDescent="0.25">
      <c r="A164" s="41"/>
      <c r="B164" s="41"/>
      <c r="C164" s="41"/>
      <c r="D164" s="41"/>
      <c r="E164" s="76"/>
      <c r="F164" s="76"/>
      <c r="G164" s="76"/>
    </row>
    <row r="165" spans="1:7" s="73" customFormat="1" x14ac:dyDescent="0.25">
      <c r="A165" s="41"/>
      <c r="B165" s="41"/>
      <c r="C165" s="41"/>
      <c r="D165" s="41"/>
      <c r="E165" s="76"/>
      <c r="F165" s="76"/>
      <c r="G165" s="76"/>
    </row>
    <row r="166" spans="1:7" s="73" customFormat="1" x14ac:dyDescent="0.25">
      <c r="A166" s="41"/>
      <c r="B166" s="41"/>
      <c r="C166" s="41"/>
      <c r="D166" s="41"/>
      <c r="E166" s="76"/>
      <c r="F166" s="76"/>
      <c r="G166" s="76"/>
    </row>
    <row r="167" spans="1:7" s="73" customFormat="1" x14ac:dyDescent="0.25">
      <c r="A167" s="41"/>
      <c r="B167" s="41"/>
      <c r="C167" s="41"/>
      <c r="D167" s="41"/>
      <c r="E167" s="76"/>
      <c r="F167" s="76"/>
      <c r="G167" s="76"/>
    </row>
    <row r="168" spans="1:7" s="73" customFormat="1" x14ac:dyDescent="0.25">
      <c r="A168" s="41"/>
      <c r="B168" s="41"/>
      <c r="C168" s="41"/>
      <c r="D168" s="41"/>
      <c r="E168" s="76"/>
      <c r="F168" s="76"/>
      <c r="G168" s="76"/>
    </row>
    <row r="169" spans="1:7" s="73" customFormat="1" x14ac:dyDescent="0.25">
      <c r="A169" s="41"/>
      <c r="B169" s="41"/>
      <c r="C169" s="41"/>
      <c r="D169" s="41"/>
      <c r="E169" s="76"/>
      <c r="F169" s="76"/>
      <c r="G169" s="76"/>
    </row>
    <row r="170" spans="1:7" s="73" customFormat="1" x14ac:dyDescent="0.25">
      <c r="A170" s="41"/>
      <c r="B170" s="41"/>
      <c r="C170" s="41"/>
      <c r="D170" s="41"/>
      <c r="E170" s="76"/>
      <c r="F170" s="76"/>
      <c r="G170" s="76"/>
    </row>
    <row r="171" spans="1:7" s="73" customFormat="1" x14ac:dyDescent="0.25">
      <c r="A171" s="41"/>
      <c r="B171" s="41"/>
      <c r="C171" s="41"/>
      <c r="D171" s="41"/>
      <c r="E171" s="76"/>
      <c r="F171" s="76"/>
      <c r="G171" s="76"/>
    </row>
    <row r="172" spans="1:7" s="73" customFormat="1" x14ac:dyDescent="0.25">
      <c r="A172" s="41"/>
      <c r="B172" s="41"/>
      <c r="C172" s="41"/>
      <c r="D172" s="41"/>
      <c r="E172" s="76"/>
      <c r="F172" s="76"/>
      <c r="G172" s="76"/>
    </row>
    <row r="173" spans="1:7" s="73" customFormat="1" x14ac:dyDescent="0.25">
      <c r="A173" s="41"/>
      <c r="B173" s="41"/>
      <c r="C173" s="41"/>
      <c r="D173" s="41"/>
      <c r="E173" s="76"/>
      <c r="F173" s="76"/>
      <c r="G173" s="76"/>
    </row>
    <row r="174" spans="1:7" s="73" customFormat="1" x14ac:dyDescent="0.25">
      <c r="A174" s="41"/>
      <c r="B174" s="41"/>
      <c r="C174" s="41"/>
      <c r="D174" s="41"/>
      <c r="E174" s="76"/>
      <c r="F174" s="76"/>
      <c r="G174" s="76"/>
    </row>
    <row r="175" spans="1:7" s="73" customFormat="1" x14ac:dyDescent="0.25">
      <c r="A175" s="41"/>
      <c r="B175" s="41"/>
      <c r="C175" s="41"/>
      <c r="D175" s="41"/>
      <c r="E175" s="76"/>
      <c r="F175" s="76"/>
      <c r="G175" s="76"/>
    </row>
    <row r="176" spans="1:7" s="73" customFormat="1" x14ac:dyDescent="0.25">
      <c r="A176" s="41"/>
      <c r="B176" s="41"/>
      <c r="C176" s="41"/>
      <c r="D176" s="41"/>
      <c r="E176" s="76"/>
      <c r="F176" s="76"/>
      <c r="G176" s="76"/>
    </row>
    <row r="177" spans="1:7" s="73" customFormat="1" x14ac:dyDescent="0.25">
      <c r="A177" s="41"/>
      <c r="B177" s="41"/>
      <c r="C177" s="41"/>
      <c r="D177" s="41"/>
      <c r="E177" s="76"/>
      <c r="F177" s="76"/>
      <c r="G177" s="76"/>
    </row>
    <row r="178" spans="1:7" s="73" customFormat="1" x14ac:dyDescent="0.25">
      <c r="A178" s="41"/>
      <c r="B178" s="41"/>
      <c r="C178" s="41"/>
      <c r="D178" s="41"/>
      <c r="E178" s="76"/>
      <c r="F178" s="76"/>
      <c r="G178" s="76"/>
    </row>
    <row r="179" spans="1:7" s="73" customFormat="1" x14ac:dyDescent="0.25">
      <c r="A179" s="41"/>
      <c r="B179" s="41"/>
      <c r="C179" s="41"/>
      <c r="D179" s="41"/>
      <c r="E179" s="76"/>
      <c r="F179" s="76"/>
      <c r="G179" s="76"/>
    </row>
    <row r="180" spans="1:7" s="73" customFormat="1" x14ac:dyDescent="0.25">
      <c r="A180" s="41"/>
      <c r="B180" s="41"/>
      <c r="C180" s="41"/>
      <c r="D180" s="41"/>
      <c r="E180" s="76"/>
      <c r="F180" s="76"/>
      <c r="G180" s="76"/>
    </row>
    <row r="181" spans="1:7" s="73" customFormat="1" x14ac:dyDescent="0.25">
      <c r="A181" s="41"/>
      <c r="B181" s="41"/>
      <c r="C181" s="41"/>
      <c r="D181" s="41"/>
      <c r="E181" s="76"/>
      <c r="F181" s="76"/>
      <c r="G181" s="76"/>
    </row>
    <row r="182" spans="1:7" s="73" customFormat="1" x14ac:dyDescent="0.25">
      <c r="A182" s="41"/>
      <c r="B182" s="41"/>
      <c r="C182" s="41"/>
      <c r="D182" s="41"/>
      <c r="E182" s="76"/>
      <c r="F182" s="76"/>
      <c r="G182" s="76"/>
    </row>
    <row r="183" spans="1:7" s="73" customFormat="1" x14ac:dyDescent="0.25">
      <c r="A183" s="41"/>
      <c r="B183" s="41"/>
      <c r="C183" s="41"/>
      <c r="D183" s="41"/>
      <c r="E183" s="76"/>
      <c r="F183" s="76"/>
      <c r="G183" s="76"/>
    </row>
    <row r="184" spans="1:7" s="73" customFormat="1" x14ac:dyDescent="0.25">
      <c r="A184" s="41"/>
      <c r="B184" s="41"/>
      <c r="C184" s="41"/>
      <c r="D184" s="41"/>
      <c r="E184" s="76"/>
      <c r="F184" s="76"/>
      <c r="G184" s="76"/>
    </row>
    <row r="185" spans="1:7" s="73" customFormat="1" x14ac:dyDescent="0.25">
      <c r="A185" s="41"/>
      <c r="B185" s="41"/>
      <c r="C185" s="41"/>
      <c r="D185" s="41"/>
      <c r="E185" s="76"/>
      <c r="F185" s="76"/>
      <c r="G185" s="76"/>
    </row>
    <row r="186" spans="1:7" s="73" customFormat="1" x14ac:dyDescent="0.25">
      <c r="A186" s="41"/>
      <c r="B186" s="41"/>
      <c r="C186" s="41"/>
      <c r="D186" s="41"/>
      <c r="E186" s="76"/>
      <c r="F186" s="76"/>
      <c r="G186" s="76"/>
    </row>
    <row r="187" spans="1:7" s="73" customFormat="1" x14ac:dyDescent="0.25">
      <c r="A187" s="41"/>
      <c r="B187" s="41"/>
      <c r="C187" s="41"/>
      <c r="D187" s="41"/>
      <c r="E187" s="76"/>
      <c r="F187" s="76"/>
      <c r="G187" s="76"/>
    </row>
    <row r="188" spans="1:7" s="73" customFormat="1" x14ac:dyDescent="0.25">
      <c r="A188" s="41"/>
      <c r="B188" s="41"/>
      <c r="C188" s="41"/>
      <c r="D188" s="41"/>
      <c r="E188" s="76"/>
      <c r="F188" s="76"/>
      <c r="G188" s="76"/>
    </row>
    <row r="189" spans="1:7" s="73" customFormat="1" x14ac:dyDescent="0.25">
      <c r="A189" s="41"/>
      <c r="B189" s="41"/>
      <c r="C189" s="41"/>
      <c r="D189" s="41"/>
      <c r="E189" s="76"/>
      <c r="F189" s="76"/>
      <c r="G189" s="76"/>
    </row>
    <row r="190" spans="1:7" s="73" customFormat="1" x14ac:dyDescent="0.25">
      <c r="A190" s="41"/>
      <c r="B190" s="41"/>
      <c r="C190" s="41"/>
      <c r="D190" s="41"/>
      <c r="E190" s="76"/>
      <c r="F190" s="76"/>
      <c r="G190" s="76"/>
    </row>
    <row r="191" spans="1:7" s="73" customFormat="1" x14ac:dyDescent="0.25">
      <c r="A191" s="41"/>
      <c r="B191" s="41"/>
      <c r="C191" s="41"/>
      <c r="D191" s="41"/>
      <c r="E191" s="76"/>
      <c r="F191" s="76"/>
      <c r="G191" s="76"/>
    </row>
    <row r="192" spans="1:7" s="73" customFormat="1" x14ac:dyDescent="0.25">
      <c r="A192" s="41"/>
      <c r="B192" s="41"/>
      <c r="C192" s="41"/>
      <c r="D192" s="41"/>
      <c r="E192" s="76"/>
      <c r="F192" s="76"/>
      <c r="G192" s="76"/>
    </row>
    <row r="193" spans="1:7" s="73" customFormat="1" x14ac:dyDescent="0.25">
      <c r="A193" s="41"/>
      <c r="B193" s="41"/>
      <c r="C193" s="41"/>
      <c r="D193" s="41"/>
      <c r="E193" s="76"/>
      <c r="F193" s="76"/>
      <c r="G193" s="76"/>
    </row>
    <row r="194" spans="1:7" s="73" customFormat="1" x14ac:dyDescent="0.25">
      <c r="A194" s="41"/>
      <c r="B194" s="41"/>
      <c r="C194" s="41"/>
      <c r="D194" s="41"/>
      <c r="E194" s="76"/>
      <c r="F194" s="76"/>
      <c r="G194" s="76"/>
    </row>
    <row r="195" spans="1:7" s="73" customFormat="1" x14ac:dyDescent="0.25">
      <c r="A195" s="41"/>
      <c r="B195" s="41"/>
      <c r="C195" s="41"/>
      <c r="D195" s="41"/>
      <c r="E195" s="76"/>
      <c r="F195" s="76"/>
      <c r="G195" s="76"/>
    </row>
    <row r="196" spans="1:7" s="73" customFormat="1" x14ac:dyDescent="0.25">
      <c r="A196" s="41"/>
      <c r="B196" s="41"/>
      <c r="C196" s="41"/>
      <c r="D196" s="41"/>
      <c r="E196" s="76"/>
      <c r="F196" s="76"/>
      <c r="G196" s="76"/>
    </row>
    <row r="197" spans="1:7" s="73" customFormat="1" x14ac:dyDescent="0.25">
      <c r="A197" s="41"/>
      <c r="B197" s="41"/>
      <c r="C197" s="41"/>
      <c r="D197" s="41"/>
      <c r="E197" s="76"/>
      <c r="F197" s="76"/>
      <c r="G197" s="76"/>
    </row>
    <row r="198" spans="1:7" s="73" customFormat="1" x14ac:dyDescent="0.25">
      <c r="A198" s="41"/>
      <c r="B198" s="41"/>
      <c r="C198" s="41"/>
      <c r="D198" s="41"/>
      <c r="E198" s="76"/>
      <c r="F198" s="76"/>
      <c r="G198" s="76"/>
    </row>
    <row r="199" spans="1:7" s="73" customFormat="1" x14ac:dyDescent="0.25">
      <c r="A199" s="41"/>
      <c r="B199" s="41"/>
      <c r="C199" s="41"/>
      <c r="D199" s="41"/>
      <c r="E199" s="76"/>
      <c r="F199" s="76"/>
      <c r="G199" s="76"/>
    </row>
    <row r="200" spans="1:7" s="73" customFormat="1" x14ac:dyDescent="0.25">
      <c r="A200" s="41"/>
      <c r="B200" s="41"/>
      <c r="C200" s="41"/>
      <c r="D200" s="41"/>
      <c r="E200" s="76"/>
      <c r="F200" s="76"/>
      <c r="G200" s="76"/>
    </row>
    <row r="201" spans="1:7" s="73" customFormat="1" x14ac:dyDescent="0.25">
      <c r="A201" s="41"/>
      <c r="B201" s="41"/>
      <c r="C201" s="41"/>
      <c r="D201" s="41"/>
      <c r="E201" s="76"/>
      <c r="F201" s="76"/>
      <c r="G201" s="76"/>
    </row>
    <row r="202" spans="1:7" s="73" customFormat="1" x14ac:dyDescent="0.25">
      <c r="A202" s="41"/>
      <c r="B202" s="41"/>
      <c r="C202" s="41"/>
      <c r="D202" s="41"/>
      <c r="E202" s="76"/>
      <c r="F202" s="76"/>
      <c r="G202" s="76"/>
    </row>
    <row r="203" spans="1:7" s="73" customFormat="1" x14ac:dyDescent="0.25">
      <c r="A203" s="41"/>
      <c r="B203" s="41"/>
      <c r="C203" s="41"/>
      <c r="D203" s="41"/>
      <c r="E203" s="76"/>
      <c r="F203" s="76"/>
      <c r="G203" s="76"/>
    </row>
    <row r="204" spans="1:7" s="73" customFormat="1" x14ac:dyDescent="0.25">
      <c r="A204" s="41"/>
      <c r="B204" s="41"/>
      <c r="C204" s="41"/>
      <c r="D204" s="41"/>
      <c r="E204" s="76"/>
      <c r="F204" s="76"/>
      <c r="G204" s="76"/>
    </row>
    <row r="205" spans="1:7" s="73" customFormat="1" x14ac:dyDescent="0.25">
      <c r="A205" s="41"/>
      <c r="B205" s="41"/>
      <c r="C205" s="41"/>
      <c r="D205" s="41"/>
      <c r="E205" s="76"/>
      <c r="F205" s="76"/>
      <c r="G205" s="76"/>
    </row>
    <row r="206" spans="1:7" s="73" customFormat="1" x14ac:dyDescent="0.25">
      <c r="A206" s="41"/>
      <c r="B206" s="41"/>
      <c r="C206" s="41"/>
      <c r="D206" s="41"/>
      <c r="E206" s="76"/>
      <c r="F206" s="76"/>
      <c r="G206" s="76"/>
    </row>
    <row r="207" spans="1:7" s="73" customFormat="1" x14ac:dyDescent="0.25">
      <c r="A207" s="41"/>
      <c r="B207" s="41"/>
      <c r="C207" s="41"/>
      <c r="D207" s="41"/>
      <c r="E207" s="76"/>
      <c r="F207" s="76"/>
      <c r="G207" s="76"/>
    </row>
    <row r="208" spans="1:7" s="73" customFormat="1" x14ac:dyDescent="0.25">
      <c r="A208" s="41"/>
      <c r="B208" s="41"/>
      <c r="C208" s="41"/>
      <c r="D208" s="41"/>
      <c r="E208" s="76"/>
      <c r="F208" s="76"/>
      <c r="G208" s="76"/>
    </row>
    <row r="209" spans="1:7" s="73" customFormat="1" x14ac:dyDescent="0.25">
      <c r="A209" s="41"/>
      <c r="B209" s="41"/>
      <c r="C209" s="41"/>
      <c r="D209" s="41"/>
      <c r="E209" s="76"/>
      <c r="F209" s="76"/>
      <c r="G209" s="76"/>
    </row>
    <row r="210" spans="1:7" s="73" customFormat="1" x14ac:dyDescent="0.25">
      <c r="A210" s="41"/>
      <c r="B210" s="41"/>
      <c r="C210" s="41"/>
      <c r="D210" s="41"/>
      <c r="E210" s="76"/>
      <c r="F210" s="76"/>
      <c r="G210" s="76"/>
    </row>
    <row r="211" spans="1:7" s="73" customFormat="1" x14ac:dyDescent="0.25">
      <c r="A211" s="41"/>
      <c r="B211" s="41"/>
      <c r="C211" s="41"/>
      <c r="D211" s="41"/>
      <c r="E211" s="76"/>
      <c r="F211" s="76"/>
      <c r="G211" s="76"/>
    </row>
    <row r="212" spans="1:7" s="73" customFormat="1" x14ac:dyDescent="0.25">
      <c r="A212" s="41"/>
      <c r="B212" s="41"/>
      <c r="C212" s="41"/>
      <c r="D212" s="41"/>
      <c r="E212" s="76"/>
      <c r="F212" s="76"/>
      <c r="G212" s="76"/>
    </row>
    <row r="213" spans="1:7" s="73" customFormat="1" x14ac:dyDescent="0.25">
      <c r="A213" s="41"/>
      <c r="B213" s="41"/>
      <c r="C213" s="41"/>
      <c r="D213" s="41"/>
      <c r="E213" s="76"/>
      <c r="F213" s="76"/>
      <c r="G213" s="76"/>
    </row>
    <row r="214" spans="1:7" s="73" customFormat="1" x14ac:dyDescent="0.25">
      <c r="A214" s="41"/>
      <c r="B214" s="41"/>
      <c r="C214" s="41"/>
      <c r="D214" s="41"/>
      <c r="E214" s="76"/>
      <c r="F214" s="76"/>
      <c r="G214" s="76"/>
    </row>
    <row r="215" spans="1:7" s="73" customFormat="1" x14ac:dyDescent="0.25">
      <c r="A215" s="41"/>
      <c r="B215" s="41"/>
      <c r="C215" s="41"/>
      <c r="D215" s="41"/>
      <c r="E215" s="76"/>
      <c r="F215" s="76"/>
      <c r="G215" s="76"/>
    </row>
    <row r="216" spans="1:7" s="73" customFormat="1" x14ac:dyDescent="0.25">
      <c r="A216" s="41"/>
      <c r="B216" s="41"/>
      <c r="C216" s="41"/>
      <c r="D216" s="41"/>
      <c r="E216" s="76"/>
      <c r="F216" s="76"/>
      <c r="G216" s="76"/>
    </row>
    <row r="217" spans="1:7" s="73" customFormat="1" x14ac:dyDescent="0.25">
      <c r="A217" s="41"/>
      <c r="B217" s="41"/>
      <c r="C217" s="41"/>
      <c r="D217" s="41"/>
      <c r="E217" s="76"/>
      <c r="F217" s="76"/>
      <c r="G217" s="76"/>
    </row>
    <row r="218" spans="1:7" s="73" customFormat="1" x14ac:dyDescent="0.25">
      <c r="A218" s="41"/>
      <c r="B218" s="41"/>
      <c r="C218" s="41"/>
      <c r="D218" s="41"/>
      <c r="E218" s="76"/>
      <c r="F218" s="76"/>
      <c r="G218" s="76"/>
    </row>
    <row r="219" spans="1:7" s="73" customFormat="1" x14ac:dyDescent="0.25">
      <c r="A219" s="41"/>
      <c r="B219" s="41"/>
      <c r="C219" s="41"/>
      <c r="D219" s="41"/>
      <c r="E219" s="76"/>
      <c r="F219" s="76"/>
      <c r="G219" s="76"/>
    </row>
    <row r="220" spans="1:7" s="73" customFormat="1" x14ac:dyDescent="0.25">
      <c r="A220" s="41"/>
      <c r="B220" s="41"/>
      <c r="C220" s="41"/>
      <c r="D220" s="41"/>
      <c r="E220" s="76"/>
      <c r="F220" s="76"/>
      <c r="G220" s="76"/>
    </row>
    <row r="221" spans="1:7" s="73" customFormat="1" x14ac:dyDescent="0.25">
      <c r="A221" s="41"/>
      <c r="B221" s="41"/>
      <c r="C221" s="41"/>
      <c r="D221" s="41"/>
      <c r="E221" s="76"/>
      <c r="F221" s="76"/>
      <c r="G221" s="76"/>
    </row>
    <row r="222" spans="1:7" s="73" customFormat="1" x14ac:dyDescent="0.25">
      <c r="A222" s="41"/>
      <c r="B222" s="41"/>
      <c r="C222" s="41"/>
      <c r="D222" s="41"/>
      <c r="E222" s="76"/>
      <c r="F222" s="76"/>
      <c r="G222" s="76"/>
    </row>
    <row r="223" spans="1:7" s="73" customFormat="1" x14ac:dyDescent="0.25">
      <c r="A223" s="41"/>
      <c r="B223" s="41"/>
      <c r="C223" s="41"/>
      <c r="D223" s="41"/>
      <c r="E223" s="76"/>
      <c r="F223" s="76"/>
      <c r="G223" s="76"/>
    </row>
    <row r="224" spans="1:7" s="73" customFormat="1" x14ac:dyDescent="0.25">
      <c r="A224" s="41"/>
      <c r="B224" s="41"/>
      <c r="C224" s="41"/>
      <c r="D224" s="41"/>
      <c r="E224" s="76"/>
      <c r="F224" s="76"/>
      <c r="G224" s="76"/>
    </row>
    <row r="225" spans="1:7" s="73" customFormat="1" x14ac:dyDescent="0.25">
      <c r="A225" s="41"/>
      <c r="B225" s="41"/>
      <c r="C225" s="41"/>
      <c r="D225" s="41"/>
      <c r="E225" s="76"/>
      <c r="F225" s="76"/>
      <c r="G225" s="76"/>
    </row>
    <row r="226" spans="1:7" s="73" customFormat="1" x14ac:dyDescent="0.25">
      <c r="A226" s="41"/>
      <c r="B226" s="41"/>
      <c r="C226" s="41"/>
      <c r="D226" s="41"/>
      <c r="E226" s="76"/>
      <c r="F226" s="76"/>
      <c r="G226" s="76"/>
    </row>
    <row r="227" spans="1:7" s="73" customFormat="1" x14ac:dyDescent="0.25">
      <c r="A227" s="41"/>
      <c r="B227" s="41"/>
      <c r="C227" s="41"/>
      <c r="D227" s="41"/>
      <c r="E227" s="76"/>
      <c r="F227" s="76"/>
      <c r="G227" s="76"/>
    </row>
    <row r="228" spans="1:7" s="73" customFormat="1" x14ac:dyDescent="0.25">
      <c r="A228" s="41"/>
      <c r="B228" s="41"/>
      <c r="C228" s="41"/>
      <c r="D228" s="41"/>
      <c r="E228" s="76"/>
      <c r="F228" s="76"/>
      <c r="G228" s="76"/>
    </row>
    <row r="229" spans="1:7" s="73" customFormat="1" x14ac:dyDescent="0.25">
      <c r="A229" s="41"/>
      <c r="B229" s="41"/>
      <c r="C229" s="41"/>
      <c r="D229" s="41"/>
      <c r="E229" s="76"/>
      <c r="F229" s="76"/>
      <c r="G229" s="76"/>
    </row>
    <row r="230" spans="1:7" s="73" customFormat="1" x14ac:dyDescent="0.25">
      <c r="A230" s="41"/>
      <c r="B230" s="41"/>
      <c r="C230" s="41"/>
      <c r="D230" s="41"/>
      <c r="E230" s="76"/>
      <c r="F230" s="76"/>
      <c r="G230" s="76"/>
    </row>
    <row r="231" spans="1:7" s="73" customFormat="1" x14ac:dyDescent="0.25">
      <c r="A231" s="41"/>
      <c r="B231" s="41"/>
      <c r="C231" s="41"/>
      <c r="D231" s="41"/>
      <c r="E231" s="76"/>
      <c r="F231" s="76"/>
      <c r="G231" s="76"/>
    </row>
    <row r="232" spans="1:7" s="73" customFormat="1" x14ac:dyDescent="0.25">
      <c r="A232" s="41"/>
      <c r="B232" s="41"/>
      <c r="C232" s="41"/>
      <c r="D232" s="41"/>
      <c r="E232" s="76"/>
      <c r="F232" s="76"/>
      <c r="G232" s="76"/>
    </row>
    <row r="233" spans="1:7" s="73" customFormat="1" x14ac:dyDescent="0.25">
      <c r="A233" s="41"/>
      <c r="B233" s="41"/>
      <c r="C233" s="41"/>
      <c r="D233" s="41"/>
      <c r="E233" s="76"/>
      <c r="F233" s="76"/>
      <c r="G233" s="76"/>
    </row>
    <row r="234" spans="1:7" s="73" customFormat="1" x14ac:dyDescent="0.25">
      <c r="A234" s="41"/>
      <c r="B234" s="41"/>
      <c r="C234" s="41"/>
      <c r="D234" s="41"/>
      <c r="E234" s="76"/>
      <c r="F234" s="76"/>
      <c r="G234" s="76"/>
    </row>
    <row r="235" spans="1:7" s="73" customFormat="1" x14ac:dyDescent="0.25">
      <c r="A235" s="41"/>
      <c r="B235" s="41"/>
      <c r="C235" s="41"/>
      <c r="D235" s="41"/>
      <c r="E235" s="76"/>
      <c r="F235" s="76"/>
      <c r="G235" s="76"/>
    </row>
    <row r="236" spans="1:7" s="73" customFormat="1" x14ac:dyDescent="0.25">
      <c r="A236" s="41"/>
      <c r="B236" s="41"/>
      <c r="C236" s="41"/>
      <c r="D236" s="41"/>
      <c r="E236" s="76"/>
      <c r="F236" s="76"/>
      <c r="G236" s="76"/>
    </row>
    <row r="237" spans="1:7" s="73" customFormat="1" x14ac:dyDescent="0.25">
      <c r="A237" s="41"/>
      <c r="B237" s="41"/>
      <c r="C237" s="41"/>
      <c r="D237" s="41"/>
      <c r="E237" s="76"/>
      <c r="F237" s="76"/>
      <c r="G237" s="76"/>
    </row>
    <row r="238" spans="1:7" s="73" customFormat="1" x14ac:dyDescent="0.25">
      <c r="A238" s="41"/>
      <c r="B238" s="41"/>
      <c r="C238" s="41"/>
      <c r="D238" s="41"/>
      <c r="E238" s="76"/>
      <c r="F238" s="76"/>
      <c r="G238" s="76"/>
    </row>
    <row r="239" spans="1:7" s="73" customFormat="1" x14ac:dyDescent="0.25">
      <c r="A239" s="41"/>
      <c r="B239" s="41"/>
      <c r="C239" s="41"/>
      <c r="D239" s="41"/>
      <c r="E239" s="76"/>
      <c r="F239" s="76"/>
      <c r="G239" s="76"/>
    </row>
    <row r="240" spans="1:7" s="73" customFormat="1" x14ac:dyDescent="0.25">
      <c r="A240" s="41"/>
      <c r="B240" s="41"/>
      <c r="C240" s="41"/>
      <c r="D240" s="41"/>
      <c r="E240" s="76"/>
      <c r="F240" s="76"/>
      <c r="G240" s="76"/>
    </row>
    <row r="241" spans="1:7" s="73" customFormat="1" x14ac:dyDescent="0.25">
      <c r="A241" s="41"/>
      <c r="B241" s="41"/>
      <c r="C241" s="41"/>
      <c r="D241" s="41"/>
      <c r="E241" s="76"/>
      <c r="F241" s="76"/>
      <c r="G241" s="76"/>
    </row>
    <row r="242" spans="1:7" s="73" customFormat="1" x14ac:dyDescent="0.25">
      <c r="A242" s="41"/>
      <c r="B242" s="41"/>
      <c r="C242" s="41"/>
      <c r="D242" s="41"/>
      <c r="E242" s="76"/>
      <c r="F242" s="76"/>
      <c r="G242" s="76"/>
    </row>
    <row r="243" spans="1:7" s="73" customFormat="1" x14ac:dyDescent="0.25">
      <c r="A243" s="41"/>
      <c r="B243" s="41"/>
      <c r="C243" s="41"/>
      <c r="D243" s="41"/>
      <c r="E243" s="76"/>
      <c r="F243" s="76"/>
      <c r="G243" s="76"/>
    </row>
    <row r="244" spans="1:7" s="73" customFormat="1" x14ac:dyDescent="0.25">
      <c r="A244" s="41"/>
      <c r="B244" s="41"/>
      <c r="C244" s="41"/>
      <c r="D244" s="41"/>
      <c r="E244" s="76"/>
      <c r="F244" s="76"/>
      <c r="G244" s="76"/>
    </row>
    <row r="245" spans="1:7" s="73" customFormat="1" x14ac:dyDescent="0.25">
      <c r="A245" s="41"/>
      <c r="B245" s="41"/>
      <c r="C245" s="41"/>
      <c r="D245" s="41"/>
      <c r="E245" s="76"/>
      <c r="F245" s="76"/>
      <c r="G245" s="76"/>
    </row>
  </sheetData>
  <mergeCells count="10">
    <mergeCell ref="B27:G27"/>
    <mergeCell ref="B28:C28"/>
    <mergeCell ref="B29:E29"/>
    <mergeCell ref="I4:I5"/>
    <mergeCell ref="J4:K4"/>
    <mergeCell ref="M4:O4"/>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drawing r:id="rId3"/>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0"/>
  <dimension ref="A1:M30"/>
  <sheetViews>
    <sheetView showGridLines="0" workbookViewId="0">
      <selection activeCell="C1" sqref="C1"/>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c r="C1" s="24" t="s">
        <v>142</v>
      </c>
      <c r="D1" s="32"/>
      <c r="E1" s="25"/>
      <c r="F1" s="25"/>
      <c r="G1" s="24"/>
    </row>
    <row r="2" spans="1:13" s="23" customFormat="1" ht="30" customHeight="1" thickBot="1" x14ac:dyDescent="0.3">
      <c r="B2" s="240" t="s">
        <v>207</v>
      </c>
      <c r="C2" s="240"/>
      <c r="D2" s="240"/>
      <c r="E2" s="241"/>
      <c r="F2" s="241"/>
      <c r="G2" s="241"/>
      <c r="K2"/>
    </row>
    <row r="3" spans="1:13" s="23" customFormat="1" ht="30" customHeight="1" x14ac:dyDescent="0.25">
      <c r="B3" s="242" t="s">
        <v>6</v>
      </c>
      <c r="C3" s="244" t="s">
        <v>18</v>
      </c>
      <c r="D3" s="245"/>
      <c r="E3" s="237" t="s">
        <v>8</v>
      </c>
      <c r="F3" s="238"/>
      <c r="G3" s="238"/>
      <c r="K3"/>
    </row>
    <row r="4" spans="1:13" s="23" customFormat="1" ht="45" customHeight="1" x14ac:dyDescent="0.25">
      <c r="B4" s="243"/>
      <c r="C4" s="85" t="s">
        <v>7</v>
      </c>
      <c r="D4" s="31" t="s">
        <v>19</v>
      </c>
      <c r="E4" s="85" t="s">
        <v>7</v>
      </c>
      <c r="F4" s="30" t="s">
        <v>20</v>
      </c>
      <c r="G4" s="86" t="s">
        <v>19</v>
      </c>
      <c r="K4"/>
    </row>
    <row r="5" spans="1:13" ht="15" customHeight="1" x14ac:dyDescent="0.25">
      <c r="B5" s="170">
        <v>2000</v>
      </c>
      <c r="C5" s="171" t="s">
        <v>3</v>
      </c>
      <c r="D5" s="172" t="s">
        <v>3</v>
      </c>
      <c r="E5" s="171" t="s">
        <v>3</v>
      </c>
      <c r="F5" s="173" t="s">
        <v>3</v>
      </c>
      <c r="G5" s="173" t="s">
        <v>3</v>
      </c>
    </row>
    <row r="6" spans="1:13" ht="15" customHeight="1" x14ac:dyDescent="0.25">
      <c r="B6" s="175">
        <v>2001</v>
      </c>
      <c r="C6" s="176">
        <v>1015538</v>
      </c>
      <c r="D6" s="177" t="s">
        <v>3</v>
      </c>
      <c r="E6" s="176">
        <v>53477</v>
      </c>
      <c r="F6" s="178">
        <f>E6/C6*100</f>
        <v>5.2658787755849614</v>
      </c>
      <c r="G6" s="178" t="s">
        <v>3</v>
      </c>
    </row>
    <row r="7" spans="1:13" ht="15" customHeight="1" x14ac:dyDescent="0.25">
      <c r="B7" s="180">
        <v>2002</v>
      </c>
      <c r="C7" s="181" t="s">
        <v>3</v>
      </c>
      <c r="D7" s="182" t="s">
        <v>3</v>
      </c>
      <c r="E7" s="181" t="s">
        <v>3</v>
      </c>
      <c r="F7" s="183" t="s">
        <v>3</v>
      </c>
      <c r="G7" s="183" t="s">
        <v>3</v>
      </c>
    </row>
    <row r="8" spans="1:13" ht="15" customHeight="1" x14ac:dyDescent="0.25">
      <c r="B8" s="180">
        <v>2003</v>
      </c>
      <c r="C8" s="181" t="s">
        <v>3</v>
      </c>
      <c r="D8" s="182" t="s">
        <v>3</v>
      </c>
      <c r="E8" s="181" t="s">
        <v>3</v>
      </c>
      <c r="F8" s="183" t="s">
        <v>3</v>
      </c>
      <c r="G8" s="183" t="s">
        <v>3</v>
      </c>
    </row>
    <row r="9" spans="1:13" ht="15" customHeight="1" x14ac:dyDescent="0.25">
      <c r="B9" s="180">
        <v>2004</v>
      </c>
      <c r="C9" s="181" t="s">
        <v>3</v>
      </c>
      <c r="D9" s="182" t="s">
        <v>3</v>
      </c>
      <c r="E9" s="181" t="s">
        <v>3</v>
      </c>
      <c r="F9" s="183" t="s">
        <v>3</v>
      </c>
      <c r="G9" s="183" t="s">
        <v>3</v>
      </c>
    </row>
    <row r="10" spans="1:13" ht="15" customHeight="1" x14ac:dyDescent="0.25">
      <c r="B10" s="180">
        <v>2005</v>
      </c>
      <c r="C10" s="181" t="s">
        <v>3</v>
      </c>
      <c r="D10" s="182" t="s">
        <v>3</v>
      </c>
      <c r="E10" s="181" t="s">
        <v>3</v>
      </c>
      <c r="F10" s="183" t="s">
        <v>3</v>
      </c>
      <c r="G10" s="183" t="s">
        <v>3</v>
      </c>
    </row>
    <row r="11" spans="1:13" ht="15" customHeight="1" x14ac:dyDescent="0.25">
      <c r="B11" s="180">
        <v>2006</v>
      </c>
      <c r="C11" s="181" t="s">
        <v>3</v>
      </c>
      <c r="D11" s="182" t="s">
        <v>3</v>
      </c>
      <c r="E11" s="181" t="s">
        <v>3</v>
      </c>
      <c r="F11" s="183" t="s">
        <v>3</v>
      </c>
      <c r="G11" s="183" t="s">
        <v>3</v>
      </c>
    </row>
    <row r="12" spans="1:13" ht="15" customHeight="1" x14ac:dyDescent="0.25">
      <c r="B12" s="180">
        <v>2007</v>
      </c>
      <c r="C12" s="181" t="s">
        <v>3</v>
      </c>
      <c r="D12" s="182" t="s">
        <v>3</v>
      </c>
      <c r="E12" s="181" t="s">
        <v>3</v>
      </c>
      <c r="F12" s="183" t="s">
        <v>3</v>
      </c>
      <c r="G12" s="183" t="s">
        <v>3</v>
      </c>
    </row>
    <row r="13" spans="1:13" ht="15" customHeight="1" x14ac:dyDescent="0.25">
      <c r="B13" s="180">
        <v>2008</v>
      </c>
      <c r="C13" s="181" t="s">
        <v>3</v>
      </c>
      <c r="D13" s="182" t="s">
        <v>3</v>
      </c>
      <c r="E13" s="181" t="s">
        <v>3</v>
      </c>
      <c r="F13" s="183" t="s">
        <v>3</v>
      </c>
      <c r="G13" s="183" t="s">
        <v>3</v>
      </c>
    </row>
    <row r="14" spans="1:13" ht="15" customHeight="1" x14ac:dyDescent="0.25">
      <c r="B14" s="180">
        <v>2009</v>
      </c>
      <c r="C14" s="181" t="s">
        <v>3</v>
      </c>
      <c r="D14" s="182" t="s">
        <v>3</v>
      </c>
      <c r="E14" s="181" t="s">
        <v>3</v>
      </c>
      <c r="F14" s="183" t="s">
        <v>3</v>
      </c>
      <c r="G14" s="183" t="s">
        <v>3</v>
      </c>
    </row>
    <row r="15" spans="1:13" ht="15" customHeight="1" x14ac:dyDescent="0.25">
      <c r="B15" s="180">
        <v>2010</v>
      </c>
      <c r="C15" s="181" t="s">
        <v>3</v>
      </c>
      <c r="D15" s="182" t="s">
        <v>3</v>
      </c>
      <c r="E15" s="181" t="s">
        <v>3</v>
      </c>
      <c r="F15" s="183" t="s">
        <v>3</v>
      </c>
      <c r="G15" s="183" t="s">
        <v>3</v>
      </c>
    </row>
    <row r="16" spans="1:13" ht="15" customHeight="1" x14ac:dyDescent="0.25">
      <c r="B16" s="180">
        <v>2011</v>
      </c>
      <c r="C16" s="181">
        <v>1156578</v>
      </c>
      <c r="D16" s="182" t="s">
        <v>3</v>
      </c>
      <c r="E16" s="181">
        <v>37326</v>
      </c>
      <c r="F16" s="183">
        <f>E16/C16*100</f>
        <v>3.2272790940170055</v>
      </c>
      <c r="G16" s="183" t="s">
        <v>3</v>
      </c>
      <c r="J16"/>
      <c r="L16"/>
      <c r="M16"/>
    </row>
    <row r="17" spans="1:13" ht="15" customHeight="1" x14ac:dyDescent="0.25">
      <c r="B17" s="180">
        <v>2012</v>
      </c>
      <c r="C17" s="181" t="s">
        <v>3</v>
      </c>
      <c r="D17" s="182" t="s">
        <v>3</v>
      </c>
      <c r="E17" s="181" t="s">
        <v>3</v>
      </c>
      <c r="F17" s="183" t="s">
        <v>3</v>
      </c>
      <c r="G17" s="183" t="s">
        <v>3</v>
      </c>
      <c r="J17"/>
      <c r="L17"/>
      <c r="M17"/>
    </row>
    <row r="18" spans="1:13" ht="15" customHeight="1" x14ac:dyDescent="0.25">
      <c r="B18" s="180">
        <v>2013</v>
      </c>
      <c r="C18" s="181" t="s">
        <v>3</v>
      </c>
      <c r="D18" s="182" t="s">
        <v>3</v>
      </c>
      <c r="E18" s="181" t="s">
        <v>3</v>
      </c>
      <c r="F18" s="183" t="s">
        <v>3</v>
      </c>
      <c r="G18" s="183" t="s">
        <v>3</v>
      </c>
      <c r="J18"/>
      <c r="L18"/>
      <c r="M18"/>
    </row>
    <row r="19" spans="1:13" ht="15" customHeight="1" x14ac:dyDescent="0.25">
      <c r="B19" s="180">
        <v>2014</v>
      </c>
      <c r="C19" s="181" t="s">
        <v>3</v>
      </c>
      <c r="D19" s="182" t="s">
        <v>3</v>
      </c>
      <c r="E19" s="181" t="s">
        <v>3</v>
      </c>
      <c r="F19" s="183" t="s">
        <v>3</v>
      </c>
      <c r="G19" s="183" t="s">
        <v>3</v>
      </c>
      <c r="J19"/>
      <c r="L19"/>
      <c r="M19"/>
    </row>
    <row r="20" spans="1:13" ht="15" customHeight="1" x14ac:dyDescent="0.25">
      <c r="B20" s="180">
        <v>2015</v>
      </c>
      <c r="C20" s="181" t="s">
        <v>3</v>
      </c>
      <c r="D20" s="182" t="s">
        <v>3</v>
      </c>
      <c r="E20" s="181" t="s">
        <v>3</v>
      </c>
      <c r="F20" s="183" t="s">
        <v>3</v>
      </c>
      <c r="G20" s="183" t="s">
        <v>3</v>
      </c>
      <c r="J20"/>
      <c r="L20"/>
      <c r="M20"/>
    </row>
    <row r="21" spans="1:13" ht="15" customHeight="1" x14ac:dyDescent="0.25">
      <c r="B21" s="180">
        <v>2016</v>
      </c>
      <c r="C21" s="181" t="s">
        <v>3</v>
      </c>
      <c r="D21" s="182" t="s">
        <v>3</v>
      </c>
      <c r="E21" s="181" t="s">
        <v>3</v>
      </c>
      <c r="F21" s="183" t="s">
        <v>3</v>
      </c>
      <c r="G21" s="183" t="s">
        <v>3</v>
      </c>
      <c r="J21"/>
      <c r="L21"/>
      <c r="M21"/>
    </row>
    <row r="22" spans="1:13" ht="15" customHeight="1" x14ac:dyDescent="0.25">
      <c r="B22" s="180">
        <v>2017</v>
      </c>
      <c r="C22" s="181" t="s">
        <v>3</v>
      </c>
      <c r="D22" s="182" t="s">
        <v>3</v>
      </c>
      <c r="E22" s="181" t="s">
        <v>3</v>
      </c>
      <c r="F22" s="183" t="s">
        <v>3</v>
      </c>
      <c r="G22" s="183" t="s">
        <v>3</v>
      </c>
      <c r="J22"/>
      <c r="L22"/>
      <c r="M22"/>
    </row>
    <row r="23" spans="1:13" ht="15" customHeight="1" x14ac:dyDescent="0.25">
      <c r="B23" s="180">
        <v>2018</v>
      </c>
      <c r="C23" s="181" t="s">
        <v>3</v>
      </c>
      <c r="D23" s="182" t="s">
        <v>3</v>
      </c>
      <c r="E23" s="181" t="s">
        <v>3</v>
      </c>
      <c r="F23" s="183" t="s">
        <v>3</v>
      </c>
      <c r="G23" s="183" t="s">
        <v>3</v>
      </c>
      <c r="J23"/>
      <c r="L23"/>
      <c r="M23"/>
    </row>
    <row r="24" spans="1:13" ht="15" customHeight="1" x14ac:dyDescent="0.25">
      <c r="B24" s="205">
        <v>2019</v>
      </c>
      <c r="C24" s="181" t="s">
        <v>3</v>
      </c>
      <c r="D24" s="182" t="s">
        <v>3</v>
      </c>
      <c r="E24" s="181" t="s">
        <v>3</v>
      </c>
      <c r="F24" s="183" t="s">
        <v>3</v>
      </c>
      <c r="G24" s="183" t="s">
        <v>3</v>
      </c>
      <c r="J24"/>
      <c r="L24"/>
      <c r="M24"/>
    </row>
    <row r="25" spans="1:13" s="39" customFormat="1" ht="15" customHeight="1" x14ac:dyDescent="0.25">
      <c r="B25" s="185">
        <v>2020</v>
      </c>
      <c r="C25" s="186" t="s">
        <v>3</v>
      </c>
      <c r="D25" s="187" t="s">
        <v>3</v>
      </c>
      <c r="E25" s="186" t="s">
        <v>3</v>
      </c>
      <c r="F25" s="188" t="s">
        <v>3</v>
      </c>
      <c r="G25" s="188" t="s">
        <v>3</v>
      </c>
      <c r="J25" s="40"/>
      <c r="K25" s="40"/>
      <c r="L25" s="40"/>
      <c r="M25" s="40"/>
    </row>
    <row r="26" spans="1:13" ht="15" customHeight="1" x14ac:dyDescent="0.25">
      <c r="B26" s="22"/>
      <c r="C26" s="22"/>
      <c r="D26" s="22"/>
      <c r="E26" s="21"/>
      <c r="F26" s="21"/>
      <c r="G26" s="21"/>
    </row>
    <row r="27" spans="1:13" ht="30" customHeight="1" x14ac:dyDescent="0.25">
      <c r="A27" s="20" t="s">
        <v>5</v>
      </c>
      <c r="B27" s="249" t="s">
        <v>43</v>
      </c>
      <c r="C27" s="250"/>
      <c r="D27" s="250"/>
      <c r="E27" s="250"/>
      <c r="F27" s="250"/>
      <c r="G27" s="250"/>
    </row>
    <row r="28" spans="1:13" s="147" customFormat="1" ht="15" customHeight="1" x14ac:dyDescent="0.25">
      <c r="A28" s="163" t="s">
        <v>1</v>
      </c>
      <c r="B28" s="216" t="s">
        <v>262</v>
      </c>
      <c r="C28" s="217"/>
    </row>
    <row r="29" spans="1:13" s="161" customFormat="1" ht="15" customHeight="1" x14ac:dyDescent="0.25">
      <c r="A29" s="159" t="s">
        <v>2</v>
      </c>
      <c r="B29" s="215" t="s">
        <v>256</v>
      </c>
      <c r="C29" s="215"/>
      <c r="D29" s="215"/>
      <c r="E29" s="215"/>
      <c r="F29" s="214"/>
      <c r="G29" s="214"/>
      <c r="H29" s="160"/>
    </row>
    <row r="30" spans="1:13" customFormat="1" ht="15" x14ac:dyDescent="0.25">
      <c r="A30" s="158"/>
      <c r="B30" s="158"/>
      <c r="C30" s="158"/>
      <c r="D30" s="158"/>
      <c r="E30" s="158"/>
      <c r="F30" s="158"/>
      <c r="G30" s="46"/>
    </row>
  </sheetData>
  <mergeCells count="7">
    <mergeCell ref="B28:C28"/>
    <mergeCell ref="B29:E29"/>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1"/>
  <dimension ref="A1:S70"/>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208</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9" ht="15" customHeight="1" x14ac:dyDescent="0.25"/>
    <row r="18" spans="1:19" ht="15" customHeight="1" x14ac:dyDescent="0.25"/>
    <row r="19" spans="1:19" s="73" customFormat="1" ht="15" x14ac:dyDescent="0.25">
      <c r="A19" s="41"/>
      <c r="B19" s="74"/>
      <c r="C19" s="74"/>
      <c r="D19" s="74"/>
      <c r="E19" s="75"/>
      <c r="F19" s="75"/>
      <c r="G19" s="75"/>
      <c r="K19" s="114"/>
      <c r="L19" s="114"/>
      <c r="M19" s="114"/>
      <c r="N19" s="114"/>
      <c r="O19" s="114"/>
      <c r="P19" s="114"/>
      <c r="Q19" s="114"/>
      <c r="R19" s="114"/>
      <c r="S19" s="114"/>
    </row>
    <row r="20" spans="1:19" s="73" customFormat="1" ht="90" customHeight="1" x14ac:dyDescent="0.25">
      <c r="A20" s="143" t="s">
        <v>4</v>
      </c>
      <c r="B20" s="235" t="s">
        <v>139</v>
      </c>
      <c r="C20" s="236"/>
      <c r="D20" s="236"/>
      <c r="E20" s="236"/>
      <c r="F20" s="236"/>
      <c r="G20" s="236"/>
      <c r="J20"/>
      <c r="K20"/>
      <c r="L20"/>
      <c r="M20" s="114"/>
      <c r="N20" s="114"/>
      <c r="O20" s="114"/>
      <c r="P20" s="114"/>
      <c r="Q20" s="114"/>
      <c r="R20" s="114"/>
      <c r="S20" s="114"/>
    </row>
    <row r="21" spans="1:19" s="146" customFormat="1" ht="30" customHeight="1" x14ac:dyDescent="0.25">
      <c r="A21" s="145" t="s">
        <v>5</v>
      </c>
      <c r="B21" s="246" t="s">
        <v>124</v>
      </c>
      <c r="C21" s="268"/>
      <c r="D21" s="268"/>
      <c r="E21" s="268"/>
      <c r="F21" s="268"/>
      <c r="G21" s="268"/>
      <c r="J21"/>
      <c r="K21"/>
      <c r="L21"/>
    </row>
    <row r="22" spans="1:19" s="147" customFormat="1" ht="15" customHeight="1" x14ac:dyDescent="0.25">
      <c r="A22" s="163" t="s">
        <v>1</v>
      </c>
      <c r="B22" s="216" t="s">
        <v>262</v>
      </c>
      <c r="C22" s="217"/>
      <c r="J22"/>
      <c r="K22"/>
      <c r="L22"/>
    </row>
    <row r="23" spans="1:19" s="161" customFormat="1" ht="15" customHeight="1" x14ac:dyDescent="0.25">
      <c r="A23" s="159" t="s">
        <v>2</v>
      </c>
      <c r="B23" s="215" t="s">
        <v>256</v>
      </c>
      <c r="C23" s="215"/>
      <c r="D23" s="214"/>
      <c r="E23" s="214"/>
      <c r="F23" s="214"/>
      <c r="G23" s="214"/>
      <c r="H23" s="160"/>
    </row>
    <row r="24" spans="1:19" customFormat="1" ht="15" x14ac:dyDescent="0.25">
      <c r="A24" s="158"/>
      <c r="B24" s="158"/>
      <c r="C24" s="158"/>
      <c r="D24" s="158"/>
      <c r="E24" s="158"/>
      <c r="F24" s="158"/>
      <c r="G24" s="46"/>
    </row>
    <row r="25" spans="1:19" ht="15" customHeight="1" x14ac:dyDescent="0.25">
      <c r="J25"/>
      <c r="K25"/>
      <c r="L25"/>
    </row>
    <row r="26" spans="1:19" ht="15" customHeight="1" x14ac:dyDescent="0.25">
      <c r="J26"/>
      <c r="K26"/>
      <c r="L26"/>
    </row>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49" spans="1:10" ht="12" customHeight="1" x14ac:dyDescent="0.25">
      <c r="A49" s="47"/>
      <c r="B49" s="165"/>
      <c r="C49" s="165"/>
      <c r="D49" s="165" t="s">
        <v>137</v>
      </c>
      <c r="E49" s="47"/>
      <c r="F49" s="47"/>
      <c r="G49" s="47"/>
      <c r="H49" s="47"/>
      <c r="I49" s="47"/>
    </row>
    <row r="50" spans="1:10" ht="12" customHeight="1" x14ac:dyDescent="0.2">
      <c r="A50" s="47"/>
      <c r="B50" s="166">
        <v>2000</v>
      </c>
      <c r="C50" s="167">
        <v>11369</v>
      </c>
      <c r="D50" s="168"/>
      <c r="E50" s="47"/>
    </row>
    <row r="51" spans="1:10" ht="12" customHeight="1" x14ac:dyDescent="0.2">
      <c r="A51" s="84"/>
      <c r="B51" s="166">
        <v>2001</v>
      </c>
      <c r="C51" s="167">
        <v>9287</v>
      </c>
      <c r="D51" s="168"/>
      <c r="E51" s="54"/>
      <c r="H51" s="56"/>
      <c r="I51" s="56"/>
      <c r="J51" s="56"/>
    </row>
    <row r="52" spans="1:10" ht="12" customHeight="1" x14ac:dyDescent="0.2">
      <c r="A52" s="84"/>
      <c r="B52" s="166">
        <v>2002</v>
      </c>
      <c r="C52" s="167">
        <v>7955</v>
      </c>
      <c r="D52" s="168"/>
      <c r="E52" s="54"/>
    </row>
    <row r="53" spans="1:10" ht="12" customHeight="1" x14ac:dyDescent="0.2">
      <c r="A53" s="84"/>
      <c r="B53" s="166">
        <v>2003</v>
      </c>
      <c r="C53" s="167">
        <v>6981</v>
      </c>
      <c r="D53" s="168"/>
      <c r="E53" s="55"/>
    </row>
    <row r="54" spans="1:10" ht="12" customHeight="1" x14ac:dyDescent="0.2">
      <c r="A54" s="84"/>
      <c r="B54" s="166">
        <v>2004</v>
      </c>
      <c r="C54" s="167">
        <v>5570</v>
      </c>
      <c r="D54" s="168"/>
      <c r="E54" s="54"/>
    </row>
    <row r="55" spans="1:10" s="47" customFormat="1" ht="12" customHeight="1" x14ac:dyDescent="0.2">
      <c r="B55" s="166">
        <v>2005</v>
      </c>
      <c r="C55" s="167">
        <v>3418</v>
      </c>
      <c r="D55" s="168"/>
    </row>
    <row r="56" spans="1:10" s="47" customFormat="1" ht="12" customHeight="1" x14ac:dyDescent="0.2">
      <c r="B56" s="166">
        <v>2006</v>
      </c>
      <c r="C56" s="167">
        <v>3371</v>
      </c>
      <c r="D56" s="168"/>
    </row>
    <row r="57" spans="1:10" s="47" customFormat="1" ht="12" customHeight="1" x14ac:dyDescent="0.2">
      <c r="B57" s="166">
        <v>2007</v>
      </c>
      <c r="C57" s="167">
        <v>3700</v>
      </c>
      <c r="D57" s="168"/>
    </row>
    <row r="58" spans="1:10" s="47" customFormat="1" ht="12" customHeight="1" x14ac:dyDescent="0.2">
      <c r="B58" s="166">
        <v>2008</v>
      </c>
      <c r="C58" s="167">
        <v>4140</v>
      </c>
      <c r="D58" s="168"/>
    </row>
    <row r="59" spans="1:10" ht="12" customHeight="1" x14ac:dyDescent="0.2">
      <c r="B59" s="166">
        <v>2009</v>
      </c>
      <c r="C59" s="167">
        <v>4330</v>
      </c>
      <c r="D59" s="168"/>
    </row>
    <row r="60" spans="1:10" ht="12" customHeight="1" x14ac:dyDescent="0.2">
      <c r="B60" s="166">
        <v>2010</v>
      </c>
      <c r="C60" s="167">
        <v>4220</v>
      </c>
      <c r="D60" s="168"/>
    </row>
    <row r="61" spans="1:10" ht="12" customHeight="1" x14ac:dyDescent="0.2">
      <c r="B61" s="166">
        <v>2011</v>
      </c>
      <c r="C61" s="167">
        <v>5340</v>
      </c>
      <c r="D61" s="168"/>
    </row>
    <row r="62" spans="1:10" ht="12" customHeight="1" x14ac:dyDescent="0.2">
      <c r="B62" s="166">
        <v>2012</v>
      </c>
      <c r="C62" s="167">
        <v>7930</v>
      </c>
      <c r="D62" s="168"/>
    </row>
    <row r="63" spans="1:10" ht="12" customHeight="1" x14ac:dyDescent="0.2">
      <c r="B63" s="166">
        <v>2013</v>
      </c>
      <c r="C63" s="167">
        <v>10030</v>
      </c>
      <c r="D63" s="167">
        <v>10030</v>
      </c>
    </row>
    <row r="64" spans="1:10" ht="12" customHeight="1" x14ac:dyDescent="0.2">
      <c r="B64" s="166">
        <v>2014</v>
      </c>
      <c r="C64" s="167">
        <v>8735</v>
      </c>
      <c r="D64" s="167">
        <v>12000</v>
      </c>
    </row>
    <row r="65" spans="2:8" ht="12" customHeight="1" x14ac:dyDescent="0.2">
      <c r="B65" s="166">
        <v>2015</v>
      </c>
      <c r="C65" s="167">
        <v>7915</v>
      </c>
      <c r="D65" s="167">
        <v>11000</v>
      </c>
    </row>
    <row r="66" spans="2:8" ht="12" customHeight="1" x14ac:dyDescent="0.2">
      <c r="B66" s="166">
        <v>2016</v>
      </c>
      <c r="C66" s="167">
        <v>7380</v>
      </c>
      <c r="D66" s="167">
        <v>10000</v>
      </c>
    </row>
    <row r="67" spans="2:8" ht="12" customHeight="1" x14ac:dyDescent="0.2">
      <c r="B67" s="166">
        <v>2017</v>
      </c>
      <c r="C67" s="167">
        <v>16325</v>
      </c>
      <c r="D67" s="167">
        <v>7095</v>
      </c>
    </row>
    <row r="68" spans="2:8" ht="12" customHeight="1" x14ac:dyDescent="0.2">
      <c r="B68" s="166">
        <v>2018</v>
      </c>
      <c r="C68" s="167">
        <v>6035</v>
      </c>
      <c r="D68" s="167">
        <v>6035</v>
      </c>
    </row>
    <row r="69" spans="2:8" ht="12" customHeight="1" x14ac:dyDescent="0.2">
      <c r="B69" s="166">
        <v>2019</v>
      </c>
      <c r="C69" s="167">
        <v>5785</v>
      </c>
      <c r="D69" s="168"/>
    </row>
    <row r="70" spans="2:8" ht="12" customHeight="1" x14ac:dyDescent="0.25">
      <c r="B70" s="166">
        <v>2020</v>
      </c>
      <c r="C70">
        <v>5380</v>
      </c>
      <c r="D70"/>
      <c r="E70"/>
      <c r="F70"/>
      <c r="G70"/>
      <c r="H70"/>
    </row>
  </sheetData>
  <mergeCells count="5">
    <mergeCell ref="B2:F2"/>
    <mergeCell ref="B21:G21"/>
    <mergeCell ref="B20:G20"/>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2"/>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209</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9" t="s">
        <v>44</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3"/>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210</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88" t="s">
        <v>123</v>
      </c>
      <c r="C20" s="288"/>
      <c r="D20" s="288"/>
      <c r="E20" s="288"/>
      <c r="F20" s="288"/>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4"/>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261</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99.95" customHeight="1" x14ac:dyDescent="0.25">
      <c r="A20" s="143" t="s">
        <v>4</v>
      </c>
      <c r="B20" s="289" t="s">
        <v>135</v>
      </c>
      <c r="C20" s="289"/>
      <c r="D20" s="289"/>
      <c r="E20" s="289"/>
      <c r="F20" s="289"/>
      <c r="G20" s="96"/>
    </row>
    <row r="21" spans="1:8" s="146" customFormat="1" ht="30" customHeight="1" x14ac:dyDescent="0.25">
      <c r="A21" s="145" t="s">
        <v>5</v>
      </c>
      <c r="B21" s="246" t="s">
        <v>85</v>
      </c>
      <c r="C21" s="268"/>
      <c r="D21" s="268"/>
      <c r="E21" s="268"/>
      <c r="F21" s="268"/>
      <c r="G21" s="144"/>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98"/>
      <c r="B48" s="98"/>
      <c r="C48" s="98"/>
      <c r="D48" s="98"/>
      <c r="E48" s="98"/>
      <c r="F48" s="98"/>
      <c r="G48" s="98"/>
      <c r="H48" s="98"/>
      <c r="I48" s="98"/>
    </row>
    <row r="49" spans="1:14" ht="12" customHeight="1" x14ac:dyDescent="0.25">
      <c r="A49" s="98"/>
      <c r="B49" s="98"/>
      <c r="C49" s="98"/>
      <c r="D49" s="98"/>
      <c r="E49" s="98"/>
      <c r="F49" s="98"/>
      <c r="G49" s="98"/>
      <c r="H49" s="98"/>
      <c r="I49" s="98"/>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98" customFormat="1" ht="12" customHeight="1" x14ac:dyDescent="0.25">
      <c r="B54" s="53"/>
      <c r="C54" s="49"/>
      <c r="D54" s="48"/>
      <c r="E54" s="48"/>
      <c r="F54" s="48"/>
    </row>
    <row r="55" spans="1:14" s="98" customFormat="1" ht="12" customHeight="1" x14ac:dyDescent="0.25">
      <c r="B55" s="52"/>
      <c r="C55" s="51"/>
      <c r="D55" s="48"/>
      <c r="E55" s="48"/>
      <c r="F55" s="48"/>
    </row>
    <row r="56" spans="1:14" s="98" customFormat="1" ht="12" customHeight="1" x14ac:dyDescent="0.25">
      <c r="B56" s="50"/>
      <c r="C56" s="49"/>
      <c r="D56" s="48"/>
      <c r="E56" s="48"/>
      <c r="F56" s="48"/>
    </row>
    <row r="57" spans="1:14" s="98" customFormat="1" ht="12" customHeight="1" x14ac:dyDescent="0.25"/>
  </sheetData>
  <mergeCells count="5">
    <mergeCell ref="B2:F2"/>
    <mergeCell ref="B20:F20"/>
    <mergeCell ref="B21:F21"/>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5"/>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211</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70" t="s">
        <v>45</v>
      </c>
      <c r="C20" s="248"/>
      <c r="D20" s="248"/>
      <c r="E20" s="248"/>
      <c r="F20" s="24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6"/>
  <dimension ref="A1:P4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212</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00" t="s">
        <v>5</v>
      </c>
      <c r="B20" s="249" t="s">
        <v>46</v>
      </c>
      <c r="C20" s="250"/>
      <c r="D20" s="250"/>
      <c r="E20" s="250"/>
      <c r="F20" s="250"/>
      <c r="J20" s="249"/>
      <c r="K20" s="250"/>
      <c r="L20" s="250"/>
      <c r="M20" s="250"/>
      <c r="N20" s="250"/>
      <c r="O20" s="250"/>
    </row>
    <row r="21" spans="1:15" s="147" customFormat="1" ht="15" customHeight="1" x14ac:dyDescent="0.25">
      <c r="A21" s="163" t="s">
        <v>1</v>
      </c>
      <c r="B21" s="216" t="s">
        <v>262</v>
      </c>
      <c r="C21" s="217"/>
    </row>
    <row r="22" spans="1:15" s="161" customFormat="1" ht="15" customHeight="1" x14ac:dyDescent="0.25">
      <c r="A22" s="159" t="s">
        <v>2</v>
      </c>
      <c r="B22" s="215" t="s">
        <v>256</v>
      </c>
      <c r="C22" s="215"/>
      <c r="D22" s="214"/>
      <c r="E22" s="214"/>
      <c r="F22" s="214"/>
      <c r="G22" s="214"/>
      <c r="H22" s="160"/>
    </row>
    <row r="23" spans="1:15" customFormat="1" ht="15" x14ac:dyDescent="0.25">
      <c r="A23" s="158"/>
      <c r="B23" s="158"/>
      <c r="C23" s="158"/>
      <c r="D23" s="158"/>
      <c r="E23" s="158"/>
      <c r="F23" s="158"/>
      <c r="G23" s="4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47"/>
      <c r="B48" s="47"/>
      <c r="C48" s="47"/>
      <c r="D48" s="47"/>
      <c r="E48" s="47"/>
      <c r="F48" s="47"/>
      <c r="G48" s="47"/>
      <c r="H48" s="47"/>
      <c r="I48" s="47"/>
    </row>
  </sheetData>
  <mergeCells count="5">
    <mergeCell ref="B2:F2"/>
    <mergeCell ref="B20:F20"/>
    <mergeCell ref="J20:O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7"/>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257</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72" t="s">
        <v>127</v>
      </c>
      <c r="C20" s="248"/>
      <c r="D20" s="248"/>
      <c r="E20" s="248"/>
      <c r="F20" s="248"/>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8"/>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213</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70" t="s">
        <v>47</v>
      </c>
      <c r="C20" s="248"/>
      <c r="D20" s="248"/>
      <c r="E20" s="248"/>
      <c r="F20" s="24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9"/>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214</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00" t="s">
        <v>5</v>
      </c>
      <c r="B20" s="249" t="s">
        <v>47</v>
      </c>
      <c r="C20" s="250"/>
      <c r="D20" s="250"/>
      <c r="E20" s="250"/>
      <c r="F20" s="250"/>
      <c r="J20" s="249"/>
      <c r="K20" s="250"/>
      <c r="L20" s="250"/>
      <c r="M20" s="250"/>
      <c r="N20" s="250"/>
      <c r="O20" s="250"/>
    </row>
    <row r="21" spans="1:15" s="147" customFormat="1" ht="15" customHeight="1" x14ac:dyDescent="0.25">
      <c r="A21" s="163" t="s">
        <v>1</v>
      </c>
      <c r="B21" s="216" t="s">
        <v>262</v>
      </c>
      <c r="C21" s="217"/>
    </row>
    <row r="22" spans="1:15" s="161" customFormat="1" ht="15" customHeight="1" x14ac:dyDescent="0.25">
      <c r="A22" s="159" t="s">
        <v>2</v>
      </c>
      <c r="B22" s="215" t="s">
        <v>256</v>
      </c>
      <c r="C22" s="215"/>
      <c r="D22" s="214"/>
      <c r="E22" s="214"/>
      <c r="F22" s="214"/>
      <c r="G22" s="214"/>
      <c r="H22" s="160"/>
    </row>
    <row r="23" spans="1:15" customFormat="1" ht="15" x14ac:dyDescent="0.25">
      <c r="A23" s="158"/>
      <c r="B23" s="158"/>
      <c r="C23" s="158"/>
      <c r="D23" s="158"/>
      <c r="E23" s="158"/>
      <c r="F23" s="158"/>
      <c r="G23" s="4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5">
    <mergeCell ref="B2:F2"/>
    <mergeCell ref="B20:F20"/>
    <mergeCell ref="J20:O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dimension ref="A1:AA288"/>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27" width="8.7109375" style="73"/>
  </cols>
  <sheetData>
    <row r="1" spans="1:20" s="73" customFormat="1" ht="30" customHeight="1" x14ac:dyDescent="0.25">
      <c r="A1" s="70" t="s">
        <v>0</v>
      </c>
      <c r="B1" s="67"/>
      <c r="C1" s="24" t="s">
        <v>142</v>
      </c>
      <c r="D1" s="68"/>
      <c r="E1" s="69"/>
      <c r="F1" s="69"/>
      <c r="G1" s="24"/>
      <c r="J1" s="132"/>
      <c r="K1" s="127"/>
      <c r="L1" s="127"/>
      <c r="M1" s="127"/>
      <c r="N1" s="127"/>
      <c r="O1" s="127"/>
      <c r="P1" s="127"/>
      <c r="Q1" s="127"/>
      <c r="R1" s="127"/>
      <c r="S1" s="127"/>
      <c r="T1" s="132"/>
    </row>
    <row r="2" spans="1:20" s="73" customFormat="1" ht="30" customHeight="1" thickBot="1" x14ac:dyDescent="0.3">
      <c r="A2" s="71"/>
      <c r="B2" s="252" t="s">
        <v>151</v>
      </c>
      <c r="C2" s="252"/>
      <c r="D2" s="252"/>
      <c r="E2" s="253"/>
      <c r="F2" s="253"/>
      <c r="G2" s="253"/>
      <c r="J2" s="132"/>
      <c r="K2" s="254"/>
      <c r="L2" s="254"/>
      <c r="M2" s="254"/>
      <c r="N2" s="254"/>
      <c r="O2" s="254"/>
      <c r="P2" s="254"/>
      <c r="Q2" s="254"/>
      <c r="R2" s="254"/>
      <c r="S2" s="127"/>
      <c r="T2" s="132"/>
    </row>
    <row r="3" spans="1:20" ht="30" customHeight="1" x14ac:dyDescent="0.25">
      <c r="A3" s="71"/>
      <c r="B3" s="242" t="s">
        <v>6</v>
      </c>
      <c r="C3" s="244" t="s">
        <v>18</v>
      </c>
      <c r="D3" s="245"/>
      <c r="E3" s="237" t="s">
        <v>8</v>
      </c>
      <c r="F3" s="238"/>
      <c r="G3" s="238"/>
      <c r="J3" s="132"/>
      <c r="K3" s="254"/>
      <c r="L3" s="254"/>
      <c r="M3" s="254"/>
      <c r="N3" s="119"/>
      <c r="O3" s="254"/>
      <c r="P3" s="254"/>
      <c r="Q3" s="254"/>
      <c r="R3" s="254"/>
      <c r="S3" s="127"/>
      <c r="T3" s="132"/>
    </row>
    <row r="4" spans="1:20" s="73" customFormat="1" ht="45" customHeight="1" x14ac:dyDescent="0.25">
      <c r="A4" s="71"/>
      <c r="B4" s="243"/>
      <c r="C4" s="77" t="s">
        <v>7</v>
      </c>
      <c r="D4" s="78" t="s">
        <v>19</v>
      </c>
      <c r="E4" s="77" t="s">
        <v>7</v>
      </c>
      <c r="F4" s="79" t="s">
        <v>20</v>
      </c>
      <c r="G4" s="80" t="s">
        <v>19</v>
      </c>
      <c r="J4" s="132"/>
      <c r="K4" s="120"/>
      <c r="L4" s="120"/>
      <c r="M4" s="120"/>
      <c r="N4" s="119"/>
      <c r="O4" s="120"/>
      <c r="P4" s="120"/>
      <c r="Q4" s="120"/>
      <c r="R4" s="120"/>
      <c r="S4" s="127"/>
      <c r="T4" s="132"/>
    </row>
    <row r="5" spans="1:20" x14ac:dyDescent="0.25">
      <c r="B5" s="170">
        <v>2000</v>
      </c>
      <c r="C5" s="171">
        <v>4385700</v>
      </c>
      <c r="D5" s="202" t="s">
        <v>3</v>
      </c>
      <c r="E5" s="171">
        <v>17990</v>
      </c>
      <c r="F5" s="203">
        <f t="shared" ref="F5:F7" si="0">E5/C5*100</f>
        <v>0.41019677588526349</v>
      </c>
      <c r="G5" s="203" t="s">
        <v>3</v>
      </c>
      <c r="J5" s="132"/>
      <c r="K5" s="121"/>
      <c r="L5" s="122"/>
      <c r="M5" s="122"/>
      <c r="N5" s="122"/>
      <c r="O5" s="123"/>
      <c r="P5" s="122"/>
      <c r="Q5" s="122"/>
      <c r="R5" s="122"/>
      <c r="S5" s="122"/>
      <c r="T5" s="132"/>
    </row>
    <row r="6" spans="1:20" x14ac:dyDescent="0.25">
      <c r="B6" s="175">
        <v>2001</v>
      </c>
      <c r="C6" s="176">
        <v>4452350</v>
      </c>
      <c r="D6" s="182">
        <f t="shared" ref="D6:D7" si="1">(C6/C5*100)-100</f>
        <v>1.5197117905921544</v>
      </c>
      <c r="E6" s="176">
        <v>17780</v>
      </c>
      <c r="F6" s="183">
        <f t="shared" si="0"/>
        <v>0.39933967455388725</v>
      </c>
      <c r="G6" s="183">
        <f t="shared" ref="G6:G7" si="2">(E6/E5*100)-100</f>
        <v>-1.1673151750972721</v>
      </c>
      <c r="J6" s="132"/>
      <c r="K6" s="121"/>
      <c r="L6" s="122"/>
      <c r="M6" s="122"/>
      <c r="N6" s="122"/>
      <c r="O6" s="123"/>
      <c r="P6" s="122"/>
      <c r="Q6" s="122"/>
      <c r="R6" s="122"/>
      <c r="S6" s="122"/>
      <c r="T6" s="132"/>
    </row>
    <row r="7" spans="1:20" x14ac:dyDescent="0.25">
      <c r="B7" s="180">
        <v>2002</v>
      </c>
      <c r="C7" s="181">
        <v>4550690</v>
      </c>
      <c r="D7" s="182">
        <f t="shared" si="1"/>
        <v>2.2087212370995246</v>
      </c>
      <c r="E7" s="181">
        <v>17870</v>
      </c>
      <c r="F7" s="183">
        <f t="shared" si="0"/>
        <v>0.39268770230448574</v>
      </c>
      <c r="G7" s="183">
        <f t="shared" si="2"/>
        <v>0.5061867266591662</v>
      </c>
      <c r="J7" s="132"/>
      <c r="K7" s="121"/>
      <c r="L7" s="122"/>
      <c r="M7" s="122"/>
      <c r="N7" s="122"/>
      <c r="O7" s="123"/>
      <c r="P7" s="122"/>
      <c r="Q7" s="122"/>
      <c r="R7" s="122"/>
      <c r="S7" s="122"/>
      <c r="T7" s="132"/>
    </row>
    <row r="8" spans="1:20" x14ac:dyDescent="0.25">
      <c r="B8" s="180">
        <v>2003</v>
      </c>
      <c r="C8" s="181">
        <v>4655500</v>
      </c>
      <c r="D8" s="182">
        <f>(C8/C7*100)-100</f>
        <v>2.3031672120052065</v>
      </c>
      <c r="E8" s="181">
        <v>17980</v>
      </c>
      <c r="F8" s="183">
        <f t="shared" ref="F8:F21" si="3">E8/C8*100</f>
        <v>0.386209859306197</v>
      </c>
      <c r="G8" s="183">
        <f t="shared" ref="G8:G21" si="4">(E8/E7*100)-100</f>
        <v>0.61555679910465244</v>
      </c>
      <c r="J8" s="132"/>
      <c r="K8" s="121"/>
      <c r="L8" s="122"/>
      <c r="M8" s="122"/>
      <c r="N8" s="122"/>
      <c r="O8" s="123"/>
      <c r="P8" s="122"/>
      <c r="Q8" s="122"/>
      <c r="R8" s="122"/>
      <c r="S8" s="122"/>
      <c r="T8" s="132"/>
    </row>
    <row r="9" spans="1:20" x14ac:dyDescent="0.25">
      <c r="B9" s="180">
        <v>2004</v>
      </c>
      <c r="C9" s="181">
        <v>4752950</v>
      </c>
      <c r="D9" s="182">
        <f>(C9/C8*100)-100</f>
        <v>2.0932230694876921</v>
      </c>
      <c r="E9" s="181">
        <v>18030</v>
      </c>
      <c r="F9" s="183">
        <f t="shared" si="3"/>
        <v>0.37934335517941487</v>
      </c>
      <c r="G9" s="183">
        <f t="shared" si="4"/>
        <v>0.27808676307007829</v>
      </c>
      <c r="J9" s="132"/>
      <c r="K9" s="121"/>
      <c r="L9" s="122"/>
      <c r="M9" s="122"/>
      <c r="N9" s="122"/>
      <c r="O9" s="123"/>
      <c r="P9" s="122"/>
      <c r="Q9" s="122"/>
      <c r="R9" s="122"/>
      <c r="S9" s="122"/>
      <c r="T9" s="132"/>
    </row>
    <row r="10" spans="1:20" x14ac:dyDescent="0.25">
      <c r="B10" s="180">
        <v>2005</v>
      </c>
      <c r="C10" s="181">
        <v>4877090</v>
      </c>
      <c r="D10" s="182">
        <f t="shared" ref="D10:D25" si="5">(C10/C9*100)-100</f>
        <v>2.6118515869091823</v>
      </c>
      <c r="E10" s="181">
        <v>18160</v>
      </c>
      <c r="F10" s="183">
        <f t="shared" si="3"/>
        <v>0.37235318601871198</v>
      </c>
      <c r="G10" s="183">
        <f t="shared" si="4"/>
        <v>0.72102052135329586</v>
      </c>
      <c r="J10" s="132"/>
      <c r="K10" s="121"/>
      <c r="L10" s="122"/>
      <c r="M10" s="122"/>
      <c r="N10" s="122"/>
      <c r="O10" s="123"/>
      <c r="P10" s="122"/>
      <c r="Q10" s="122"/>
      <c r="R10" s="122"/>
      <c r="S10" s="122"/>
      <c r="T10" s="132"/>
    </row>
    <row r="11" spans="1:20" x14ac:dyDescent="0.25">
      <c r="B11" s="180">
        <v>2006</v>
      </c>
      <c r="C11" s="181">
        <v>5031630</v>
      </c>
      <c r="D11" s="182">
        <f t="shared" si="5"/>
        <v>3.1686928065711299</v>
      </c>
      <c r="E11" s="181">
        <v>18280</v>
      </c>
      <c r="F11" s="183">
        <f t="shared" si="3"/>
        <v>0.36330175310982721</v>
      </c>
      <c r="G11" s="183">
        <f t="shared" si="4"/>
        <v>0.66079295154185047</v>
      </c>
      <c r="J11" s="132"/>
      <c r="K11" s="121"/>
      <c r="L11" s="122"/>
      <c r="M11" s="122"/>
      <c r="N11" s="122"/>
      <c r="O11" s="123"/>
      <c r="P11" s="122"/>
      <c r="Q11" s="122"/>
      <c r="R11" s="122"/>
      <c r="S11" s="122"/>
      <c r="T11" s="132"/>
    </row>
    <row r="12" spans="1:20" x14ac:dyDescent="0.25">
      <c r="B12" s="180">
        <v>2007</v>
      </c>
      <c r="C12" s="181">
        <v>5233250</v>
      </c>
      <c r="D12" s="182">
        <f t="shared" si="5"/>
        <v>4.0070513928885987</v>
      </c>
      <c r="E12" s="181">
        <v>18310</v>
      </c>
      <c r="F12" s="183">
        <f t="shared" si="3"/>
        <v>0.34987818277361105</v>
      </c>
      <c r="G12" s="183">
        <f t="shared" si="4"/>
        <v>0.16411378555798706</v>
      </c>
      <c r="J12" s="132"/>
      <c r="K12" s="121"/>
      <c r="L12" s="122"/>
      <c r="M12" s="122"/>
      <c r="N12" s="122"/>
      <c r="O12" s="123"/>
      <c r="P12" s="122"/>
      <c r="Q12" s="122"/>
      <c r="R12" s="122"/>
      <c r="S12" s="122"/>
      <c r="T12" s="132"/>
    </row>
    <row r="13" spans="1:20" x14ac:dyDescent="0.25">
      <c r="B13" s="180">
        <v>2008</v>
      </c>
      <c r="C13" s="181">
        <v>5477900</v>
      </c>
      <c r="D13" s="182">
        <f t="shared" si="5"/>
        <v>4.6749152056561485</v>
      </c>
      <c r="E13" s="181">
        <v>18390</v>
      </c>
      <c r="F13" s="183">
        <f t="shared" si="3"/>
        <v>0.335712590591285</v>
      </c>
      <c r="G13" s="183">
        <f t="shared" si="4"/>
        <v>0.43691971600219404</v>
      </c>
      <c r="J13" s="132"/>
      <c r="K13" s="121"/>
      <c r="L13" s="122"/>
      <c r="M13" s="122"/>
      <c r="N13" s="122"/>
      <c r="O13" s="123"/>
      <c r="P13" s="122"/>
      <c r="Q13" s="122"/>
      <c r="R13" s="122"/>
      <c r="S13" s="122"/>
      <c r="T13" s="132"/>
    </row>
    <row r="14" spans="1:20" x14ac:dyDescent="0.25">
      <c r="B14" s="180">
        <v>2009</v>
      </c>
      <c r="C14" s="181">
        <v>5729880</v>
      </c>
      <c r="D14" s="182">
        <f t="shared" si="5"/>
        <v>4.5999379324193512</v>
      </c>
      <c r="E14" s="181">
        <v>18460</v>
      </c>
      <c r="F14" s="183">
        <f t="shared" si="3"/>
        <v>0.32217079589799441</v>
      </c>
      <c r="G14" s="183">
        <f t="shared" si="4"/>
        <v>0.3806416530723169</v>
      </c>
      <c r="J14" s="132"/>
      <c r="K14" s="121"/>
      <c r="L14" s="122"/>
      <c r="M14" s="122"/>
      <c r="N14" s="122"/>
      <c r="O14" s="123"/>
      <c r="P14" s="122"/>
      <c r="Q14" s="122"/>
      <c r="R14" s="122"/>
      <c r="S14" s="122"/>
      <c r="T14" s="132"/>
    </row>
    <row r="15" spans="1:20" x14ac:dyDescent="0.25">
      <c r="B15" s="180">
        <v>2010</v>
      </c>
      <c r="C15" s="181">
        <v>5881360</v>
      </c>
      <c r="D15" s="182">
        <f t="shared" si="5"/>
        <v>2.6436853825909026</v>
      </c>
      <c r="E15" s="181">
        <v>18470</v>
      </c>
      <c r="F15" s="183">
        <f t="shared" si="3"/>
        <v>0.31404301046016569</v>
      </c>
      <c r="G15" s="183">
        <f t="shared" si="4"/>
        <v>5.4171180931746221E-2</v>
      </c>
      <c r="J15" s="132"/>
      <c r="K15" s="121"/>
      <c r="L15" s="122"/>
      <c r="M15" s="122"/>
      <c r="N15" s="122"/>
      <c r="O15" s="123"/>
      <c r="P15" s="122"/>
      <c r="Q15" s="122"/>
      <c r="R15" s="122"/>
      <c r="S15" s="122"/>
      <c r="T15" s="132"/>
    </row>
    <row r="16" spans="1:20" x14ac:dyDescent="0.25">
      <c r="B16" s="180">
        <v>2011</v>
      </c>
      <c r="C16" s="181">
        <v>6018180</v>
      </c>
      <c r="D16" s="182">
        <f t="shared" si="5"/>
        <v>2.3263326849572081</v>
      </c>
      <c r="E16" s="181">
        <v>18550</v>
      </c>
      <c r="F16" s="183">
        <f t="shared" si="3"/>
        <v>0.30823272152045972</v>
      </c>
      <c r="G16" s="183">
        <f t="shared" si="4"/>
        <v>0.43313481321061431</v>
      </c>
      <c r="J16" s="132"/>
      <c r="K16" s="121"/>
      <c r="L16" s="122"/>
      <c r="M16" s="122"/>
      <c r="N16" s="122"/>
      <c r="O16" s="123"/>
      <c r="P16" s="122"/>
      <c r="Q16" s="122"/>
      <c r="R16" s="122"/>
      <c r="S16" s="122"/>
      <c r="T16" s="132"/>
    </row>
    <row r="17" spans="1:20" x14ac:dyDescent="0.25">
      <c r="B17" s="180">
        <v>2012</v>
      </c>
      <c r="C17" s="181">
        <v>6214010</v>
      </c>
      <c r="D17" s="182">
        <f t="shared" si="5"/>
        <v>3.2539737927413341</v>
      </c>
      <c r="E17" s="181">
        <v>18720</v>
      </c>
      <c r="F17" s="183">
        <f t="shared" si="3"/>
        <v>0.30125474532548224</v>
      </c>
      <c r="G17" s="183">
        <f t="shared" si="4"/>
        <v>0.9164420485175242</v>
      </c>
      <c r="J17" s="132"/>
      <c r="K17" s="121"/>
      <c r="L17" s="122"/>
      <c r="M17" s="122"/>
      <c r="N17" s="122"/>
      <c r="O17" s="123"/>
      <c r="P17" s="122"/>
      <c r="Q17" s="122"/>
      <c r="R17" s="122"/>
      <c r="S17" s="122"/>
      <c r="T17" s="132"/>
    </row>
    <row r="18" spans="1:20" x14ac:dyDescent="0.25">
      <c r="B18" s="180">
        <v>2013</v>
      </c>
      <c r="C18" s="181">
        <v>6408740</v>
      </c>
      <c r="D18" s="182">
        <f t="shared" si="5"/>
        <v>3.1337252434418446</v>
      </c>
      <c r="E18" s="181">
        <v>19030</v>
      </c>
      <c r="F18" s="183">
        <f t="shared" si="3"/>
        <v>0.29693824371093225</v>
      </c>
      <c r="G18" s="183">
        <f t="shared" si="4"/>
        <v>1.6559829059828957</v>
      </c>
      <c r="J18" s="132"/>
      <c r="K18" s="121"/>
      <c r="L18" s="122"/>
      <c r="M18" s="122"/>
      <c r="N18" s="122"/>
      <c r="O18" s="123"/>
      <c r="P18" s="122"/>
      <c r="Q18" s="122"/>
      <c r="R18" s="122"/>
      <c r="S18" s="122"/>
      <c r="T18" s="132"/>
    </row>
    <row r="19" spans="1:20" x14ac:dyDescent="0.25">
      <c r="B19" s="180">
        <v>2014</v>
      </c>
      <c r="C19" s="181">
        <v>6570240</v>
      </c>
      <c r="D19" s="182">
        <f t="shared" si="5"/>
        <v>2.5199961302845679</v>
      </c>
      <c r="E19" s="198">
        <v>19170</v>
      </c>
      <c r="F19" s="183">
        <f t="shared" si="3"/>
        <v>0.29177016364699004</v>
      </c>
      <c r="G19" s="183">
        <f t="shared" si="4"/>
        <v>0.73568050446664301</v>
      </c>
      <c r="J19" s="132"/>
      <c r="K19" s="121"/>
      <c r="L19" s="122"/>
      <c r="M19" s="122"/>
      <c r="N19" s="122"/>
      <c r="O19" s="123"/>
      <c r="P19" s="122"/>
      <c r="Q19" s="122"/>
      <c r="R19" s="122"/>
      <c r="S19" s="122"/>
      <c r="T19" s="132"/>
    </row>
    <row r="20" spans="1:20" x14ac:dyDescent="0.25">
      <c r="B20" s="180">
        <v>2015</v>
      </c>
      <c r="C20" s="181">
        <v>6729730</v>
      </c>
      <c r="D20" s="182">
        <f t="shared" si="5"/>
        <v>2.4274607929086329</v>
      </c>
      <c r="E20" s="198">
        <v>19140</v>
      </c>
      <c r="F20" s="183">
        <f t="shared" si="3"/>
        <v>0.28440962713214346</v>
      </c>
      <c r="G20" s="183">
        <f t="shared" si="4"/>
        <v>-0.15649452269170183</v>
      </c>
      <c r="J20" s="132"/>
      <c r="K20" s="121"/>
      <c r="L20" s="122"/>
      <c r="M20" s="122"/>
      <c r="N20" s="122"/>
      <c r="O20" s="123"/>
      <c r="P20" s="122"/>
      <c r="Q20" s="122"/>
      <c r="R20" s="122"/>
      <c r="S20" s="122"/>
      <c r="T20" s="132"/>
    </row>
    <row r="21" spans="1:20" x14ac:dyDescent="0.25">
      <c r="B21" s="180">
        <v>2016</v>
      </c>
      <c r="C21" s="181">
        <v>6912110</v>
      </c>
      <c r="D21" s="182">
        <f t="shared" si="5"/>
        <v>2.7100641481901988</v>
      </c>
      <c r="E21" s="198">
        <v>19130</v>
      </c>
      <c r="F21" s="183">
        <f t="shared" si="3"/>
        <v>0.27676064183006349</v>
      </c>
      <c r="G21" s="183">
        <f t="shared" si="4"/>
        <v>-5.2246603970743877E-2</v>
      </c>
      <c r="J21" s="132"/>
      <c r="K21" s="121"/>
      <c r="L21" s="122"/>
      <c r="M21" s="122"/>
      <c r="N21" s="122"/>
      <c r="O21" s="123"/>
      <c r="P21" s="122"/>
      <c r="Q21" s="122"/>
      <c r="R21" s="122"/>
      <c r="S21" s="127"/>
      <c r="T21" s="132"/>
    </row>
    <row r="22" spans="1:20" x14ac:dyDescent="0.25">
      <c r="B22" s="180">
        <v>2017</v>
      </c>
      <c r="C22" s="181">
        <v>7139440</v>
      </c>
      <c r="D22" s="182">
        <f t="shared" si="5"/>
        <v>3.2888654839115645</v>
      </c>
      <c r="E22" s="198">
        <v>19080</v>
      </c>
      <c r="F22" s="183">
        <f t="shared" ref="F22" si="6">E22/C22*100</f>
        <v>0.26724785137209639</v>
      </c>
      <c r="G22" s="183">
        <f t="shared" ref="G22" si="7">(E22/E21*100)-100</f>
        <v>-0.26136957658128779</v>
      </c>
      <c r="J22" s="132"/>
      <c r="K22" s="121"/>
      <c r="L22" s="122"/>
      <c r="M22" s="122"/>
      <c r="N22" s="122"/>
      <c r="O22" s="123"/>
      <c r="P22" s="122"/>
      <c r="Q22" s="122"/>
      <c r="R22" s="122"/>
      <c r="S22" s="127"/>
      <c r="T22" s="132"/>
    </row>
    <row r="23" spans="1:20" x14ac:dyDescent="0.25">
      <c r="B23" s="180">
        <v>2018</v>
      </c>
      <c r="C23" s="181">
        <v>7333420</v>
      </c>
      <c r="D23" s="182">
        <f t="shared" si="5"/>
        <v>2.7170198222829782</v>
      </c>
      <c r="E23" s="181">
        <v>18870</v>
      </c>
      <c r="F23" s="183">
        <f t="shared" ref="F23" si="8">E23/C23*100</f>
        <v>0.25731514082106305</v>
      </c>
      <c r="G23" s="183">
        <f t="shared" ref="G23" si="9">(E23/E22*100)-100</f>
        <v>-1.1006289308176207</v>
      </c>
      <c r="J23" s="132"/>
      <c r="K23" s="121"/>
      <c r="L23" s="122"/>
      <c r="M23" s="122"/>
      <c r="N23" s="122"/>
      <c r="O23" s="123"/>
      <c r="P23" s="122"/>
      <c r="Q23" s="122"/>
      <c r="R23" s="122"/>
      <c r="S23" s="127"/>
      <c r="T23" s="132"/>
    </row>
    <row r="24" spans="1:20" x14ac:dyDescent="0.25">
      <c r="B24" s="205">
        <v>2019</v>
      </c>
      <c r="C24" s="206">
        <v>7533830</v>
      </c>
      <c r="D24" s="207">
        <f t="shared" si="5"/>
        <v>2.7328313392659851</v>
      </c>
      <c r="E24" s="206">
        <v>18700</v>
      </c>
      <c r="F24" s="208">
        <f t="shared" ref="F24:F25" si="10">E24/C24*100</f>
        <v>0.2482137239624467</v>
      </c>
      <c r="G24" s="208">
        <f t="shared" ref="G24:G25" si="11">(E24/E23*100)-100</f>
        <v>-0.90090090090090769</v>
      </c>
      <c r="J24" s="132"/>
      <c r="K24" s="121"/>
      <c r="L24" s="122"/>
      <c r="M24" s="122"/>
      <c r="N24" s="122"/>
      <c r="O24" s="123"/>
      <c r="P24" s="122"/>
      <c r="Q24" s="122"/>
      <c r="R24" s="122"/>
      <c r="S24" s="127"/>
      <c r="T24" s="132"/>
    </row>
    <row r="25" spans="1:20" x14ac:dyDescent="0.25">
      <c r="B25" s="185">
        <v>2020</v>
      </c>
      <c r="C25" s="186">
        <v>7653990</v>
      </c>
      <c r="D25" s="187">
        <f t="shared" si="5"/>
        <v>1.5949390947233866</v>
      </c>
      <c r="E25" s="186">
        <v>18610</v>
      </c>
      <c r="F25" s="188">
        <f t="shared" si="10"/>
        <v>0.24314115905560368</v>
      </c>
      <c r="G25" s="188">
        <f t="shared" si="11"/>
        <v>-0.48128342245988165</v>
      </c>
      <c r="J25" s="114"/>
      <c r="K25" s="114"/>
      <c r="L25" s="114"/>
      <c r="M25" s="114"/>
      <c r="N25" s="114"/>
      <c r="O25" s="114"/>
      <c r="P25" s="114"/>
      <c r="Q25" s="114"/>
      <c r="R25" s="114"/>
      <c r="S25" s="114"/>
      <c r="T25" s="114"/>
    </row>
    <row r="26" spans="1:20" s="73" customFormat="1" x14ac:dyDescent="0.25">
      <c r="A26" s="41"/>
      <c r="B26" s="74"/>
      <c r="C26" s="74"/>
      <c r="D26" s="74"/>
      <c r="E26" s="75"/>
      <c r="F26" s="75"/>
      <c r="G26" s="75"/>
      <c r="J26" s="132"/>
      <c r="K26" s="132"/>
      <c r="L26" s="132"/>
      <c r="M26" s="132"/>
      <c r="N26" s="132"/>
      <c r="O26" s="132"/>
      <c r="P26" s="132"/>
      <c r="Q26" s="132"/>
      <c r="R26" s="132"/>
      <c r="S26" s="132"/>
      <c r="T26" s="132"/>
    </row>
    <row r="27" spans="1:20" s="73" customFormat="1" x14ac:dyDescent="0.25">
      <c r="A27" s="72" t="s">
        <v>5</v>
      </c>
      <c r="B27" s="251" t="s">
        <v>69</v>
      </c>
      <c r="C27" s="257"/>
      <c r="D27" s="257"/>
      <c r="E27" s="257"/>
      <c r="F27" s="257"/>
      <c r="G27" s="257"/>
    </row>
    <row r="28" spans="1:20" s="147" customFormat="1" ht="15" customHeight="1" x14ac:dyDescent="0.25">
      <c r="A28" s="163" t="s">
        <v>1</v>
      </c>
      <c r="B28" s="216" t="s">
        <v>262</v>
      </c>
      <c r="C28" s="217"/>
    </row>
    <row r="29" spans="1:20" s="161" customFormat="1" ht="15" customHeight="1" x14ac:dyDescent="0.25">
      <c r="A29" s="159" t="s">
        <v>2</v>
      </c>
      <c r="B29" s="215" t="s">
        <v>256</v>
      </c>
      <c r="C29" s="215"/>
      <c r="D29" s="215"/>
      <c r="E29" s="215"/>
      <c r="F29" s="214"/>
      <c r="G29" s="214"/>
      <c r="H29" s="160"/>
    </row>
    <row r="30" spans="1:20" s="147" customFormat="1" x14ac:dyDescent="0.25">
      <c r="A30" s="146"/>
      <c r="B30" s="146"/>
      <c r="C30" s="146"/>
      <c r="D30" s="146"/>
      <c r="E30" s="148"/>
      <c r="F30" s="148"/>
      <c r="G30" s="148"/>
    </row>
    <row r="31" spans="1:20" s="73" customFormat="1" x14ac:dyDescent="0.25">
      <c r="A31" s="41"/>
      <c r="B31" s="41"/>
      <c r="C31" s="41"/>
      <c r="D31" s="41"/>
      <c r="E31" s="76"/>
      <c r="F31" s="76"/>
      <c r="G31" s="76"/>
    </row>
    <row r="32" spans="1:20" s="73" customFormat="1" x14ac:dyDescent="0.25">
      <c r="A32" s="41"/>
      <c r="B32" s="41"/>
      <c r="C32" s="41"/>
      <c r="D32" s="41"/>
      <c r="E32" s="76"/>
      <c r="F32" s="76"/>
      <c r="G32" s="76"/>
    </row>
    <row r="33" spans="1:7" s="73" customFormat="1" x14ac:dyDescent="0.25">
      <c r="A33" s="41"/>
      <c r="B33" s="41"/>
      <c r="C33" s="41"/>
      <c r="D33" s="41"/>
      <c r="E33" s="76"/>
      <c r="F33" s="76"/>
      <c r="G33" s="76"/>
    </row>
    <row r="34" spans="1:7" s="73" customFormat="1" x14ac:dyDescent="0.25">
      <c r="A34" s="41"/>
      <c r="B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row r="124" spans="1:7" s="73" customFormat="1" x14ac:dyDescent="0.25">
      <c r="A124" s="41"/>
      <c r="B124" s="41"/>
      <c r="C124" s="41"/>
      <c r="D124" s="41"/>
      <c r="E124" s="76"/>
      <c r="F124" s="76"/>
      <c r="G124" s="76"/>
    </row>
    <row r="125" spans="1:7" s="73" customFormat="1" x14ac:dyDescent="0.25">
      <c r="A125" s="41"/>
      <c r="B125" s="41"/>
      <c r="C125" s="41"/>
      <c r="D125" s="41"/>
      <c r="E125" s="76"/>
      <c r="F125" s="76"/>
      <c r="G125" s="76"/>
    </row>
    <row r="126" spans="1:7" s="73" customFormat="1" x14ac:dyDescent="0.25">
      <c r="A126" s="41"/>
      <c r="B126" s="41"/>
      <c r="C126" s="41"/>
      <c r="D126" s="41"/>
      <c r="E126" s="76"/>
      <c r="F126" s="76"/>
      <c r="G126" s="76"/>
    </row>
    <row r="127" spans="1:7" s="73" customFormat="1" x14ac:dyDescent="0.25">
      <c r="A127" s="41"/>
      <c r="B127" s="41"/>
      <c r="C127" s="41"/>
      <c r="D127" s="41"/>
      <c r="E127" s="76"/>
      <c r="F127" s="76"/>
      <c r="G127" s="76"/>
    </row>
    <row r="128" spans="1:7" s="73" customFormat="1" x14ac:dyDescent="0.25">
      <c r="A128" s="41"/>
      <c r="B128" s="41"/>
      <c r="C128" s="41"/>
      <c r="D128" s="41"/>
      <c r="E128" s="76"/>
      <c r="F128" s="76"/>
      <c r="G128" s="76"/>
    </row>
    <row r="129" spans="1:7" s="73" customFormat="1" x14ac:dyDescent="0.25">
      <c r="A129" s="41"/>
      <c r="B129" s="41"/>
      <c r="C129" s="41"/>
      <c r="D129" s="41"/>
      <c r="E129" s="76"/>
      <c r="F129" s="76"/>
      <c r="G129" s="76"/>
    </row>
    <row r="130" spans="1:7" s="73" customFormat="1" x14ac:dyDescent="0.25">
      <c r="A130" s="41"/>
      <c r="B130" s="41"/>
      <c r="C130" s="41"/>
      <c r="D130" s="41"/>
      <c r="E130" s="76"/>
      <c r="F130" s="76"/>
      <c r="G130" s="76"/>
    </row>
    <row r="131" spans="1:7" s="73" customFormat="1" x14ac:dyDescent="0.25">
      <c r="A131" s="41"/>
      <c r="B131" s="41"/>
      <c r="C131" s="41"/>
      <c r="D131" s="41"/>
      <c r="E131" s="76"/>
      <c r="F131" s="76"/>
      <c r="G131" s="76"/>
    </row>
    <row r="132" spans="1:7" s="73" customFormat="1" x14ac:dyDescent="0.25">
      <c r="A132" s="41"/>
      <c r="B132" s="41"/>
      <c r="C132" s="41"/>
      <c r="D132" s="41"/>
      <c r="E132" s="76"/>
      <c r="F132" s="76"/>
      <c r="G132" s="76"/>
    </row>
    <row r="133" spans="1:7" s="73" customFormat="1" x14ac:dyDescent="0.25">
      <c r="A133" s="41"/>
      <c r="B133" s="41"/>
      <c r="C133" s="41"/>
      <c r="D133" s="41"/>
      <c r="E133" s="76"/>
      <c r="F133" s="76"/>
      <c r="G133" s="76"/>
    </row>
    <row r="134" spans="1:7" s="73" customFormat="1" x14ac:dyDescent="0.25">
      <c r="A134" s="41"/>
      <c r="B134" s="41"/>
      <c r="C134" s="41"/>
      <c r="D134" s="41"/>
      <c r="E134" s="76"/>
      <c r="F134" s="76"/>
      <c r="G134" s="76"/>
    </row>
    <row r="135" spans="1:7" s="73" customFormat="1" x14ac:dyDescent="0.25">
      <c r="A135" s="41"/>
      <c r="B135" s="41"/>
      <c r="C135" s="41"/>
      <c r="D135" s="41"/>
      <c r="E135" s="76"/>
      <c r="F135" s="76"/>
      <c r="G135" s="76"/>
    </row>
    <row r="136" spans="1:7" s="73" customFormat="1" x14ac:dyDescent="0.25">
      <c r="A136" s="41"/>
      <c r="B136" s="41"/>
      <c r="C136" s="41"/>
      <c r="D136" s="41"/>
      <c r="E136" s="76"/>
      <c r="F136" s="76"/>
      <c r="G136" s="76"/>
    </row>
    <row r="137" spans="1:7" s="73" customFormat="1" x14ac:dyDescent="0.25">
      <c r="A137" s="41"/>
      <c r="B137" s="41"/>
      <c r="C137" s="41"/>
      <c r="D137" s="41"/>
      <c r="E137" s="76"/>
      <c r="F137" s="76"/>
      <c r="G137" s="76"/>
    </row>
    <row r="138" spans="1:7" s="73" customFormat="1" x14ac:dyDescent="0.25">
      <c r="A138" s="41"/>
      <c r="B138" s="41"/>
      <c r="C138" s="41"/>
      <c r="D138" s="41"/>
      <c r="E138" s="76"/>
      <c r="F138" s="76"/>
      <c r="G138" s="76"/>
    </row>
    <row r="139" spans="1:7" s="73" customFormat="1" x14ac:dyDescent="0.25">
      <c r="A139" s="41"/>
      <c r="B139" s="41"/>
      <c r="C139" s="41"/>
      <c r="D139" s="41"/>
      <c r="E139" s="76"/>
      <c r="F139" s="76"/>
      <c r="G139" s="76"/>
    </row>
    <row r="140" spans="1:7" s="73" customFormat="1" x14ac:dyDescent="0.25">
      <c r="A140" s="41"/>
      <c r="B140" s="41"/>
      <c r="C140" s="41"/>
      <c r="D140" s="41"/>
      <c r="E140" s="76"/>
      <c r="F140" s="76"/>
      <c r="G140" s="76"/>
    </row>
    <row r="141" spans="1:7" s="73" customFormat="1" x14ac:dyDescent="0.25">
      <c r="A141" s="41"/>
      <c r="B141" s="41"/>
      <c r="C141" s="41"/>
      <c r="D141" s="41"/>
      <c r="E141" s="76"/>
      <c r="F141" s="76"/>
      <c r="G141" s="76"/>
    </row>
    <row r="142" spans="1:7" s="73" customFormat="1" x14ac:dyDescent="0.25">
      <c r="A142" s="41"/>
      <c r="B142" s="41"/>
      <c r="C142" s="41"/>
      <c r="D142" s="41"/>
      <c r="E142" s="76"/>
      <c r="F142" s="76"/>
      <c r="G142" s="76"/>
    </row>
    <row r="143" spans="1:7" s="73" customFormat="1" x14ac:dyDescent="0.25">
      <c r="A143" s="41"/>
      <c r="B143" s="41"/>
      <c r="C143" s="41"/>
      <c r="D143" s="41"/>
      <c r="E143" s="76"/>
      <c r="F143" s="76"/>
      <c r="G143" s="76"/>
    </row>
    <row r="144" spans="1:7" s="73" customFormat="1" x14ac:dyDescent="0.25">
      <c r="A144" s="41"/>
      <c r="B144" s="41"/>
      <c r="C144" s="41"/>
      <c r="D144" s="41"/>
      <c r="E144" s="76"/>
      <c r="F144" s="76"/>
      <c r="G144" s="76"/>
    </row>
    <row r="145" spans="1:7" s="73" customFormat="1" x14ac:dyDescent="0.25">
      <c r="A145" s="41"/>
      <c r="B145" s="41"/>
      <c r="C145" s="41"/>
      <c r="D145" s="41"/>
      <c r="E145" s="76"/>
      <c r="F145" s="76"/>
      <c r="G145" s="76"/>
    </row>
    <row r="146" spans="1:7" s="73" customFormat="1" x14ac:dyDescent="0.25">
      <c r="A146" s="41"/>
      <c r="B146" s="41"/>
      <c r="C146" s="41"/>
      <c r="D146" s="41"/>
      <c r="E146" s="76"/>
      <c r="F146" s="76"/>
      <c r="G146" s="76"/>
    </row>
    <row r="147" spans="1:7" s="73" customFormat="1" x14ac:dyDescent="0.25">
      <c r="A147" s="41"/>
      <c r="B147" s="41"/>
      <c r="C147" s="41"/>
      <c r="D147" s="41"/>
      <c r="E147" s="76"/>
      <c r="F147" s="76"/>
      <c r="G147" s="76"/>
    </row>
    <row r="148" spans="1:7" s="73" customFormat="1" x14ac:dyDescent="0.25">
      <c r="A148" s="41"/>
      <c r="B148" s="41"/>
      <c r="C148" s="41"/>
      <c r="D148" s="41"/>
      <c r="E148" s="76"/>
      <c r="F148" s="76"/>
      <c r="G148" s="76"/>
    </row>
    <row r="149" spans="1:7" s="73" customFormat="1" x14ac:dyDescent="0.25">
      <c r="A149" s="41"/>
      <c r="B149" s="41"/>
      <c r="C149" s="41"/>
      <c r="D149" s="41"/>
      <c r="E149" s="76"/>
      <c r="F149" s="76"/>
      <c r="G149" s="76"/>
    </row>
    <row r="150" spans="1:7" s="73" customFormat="1" x14ac:dyDescent="0.25">
      <c r="A150" s="41"/>
      <c r="B150" s="41"/>
      <c r="C150" s="41"/>
      <c r="D150" s="41"/>
      <c r="E150" s="76"/>
      <c r="F150" s="76"/>
      <c r="G150" s="76"/>
    </row>
    <row r="151" spans="1:7" s="73" customFormat="1" x14ac:dyDescent="0.25">
      <c r="A151" s="41"/>
      <c r="B151" s="41"/>
      <c r="C151" s="41"/>
      <c r="D151" s="41"/>
      <c r="E151" s="76"/>
      <c r="F151" s="76"/>
      <c r="G151" s="76"/>
    </row>
    <row r="152" spans="1:7" s="73" customFormat="1" x14ac:dyDescent="0.25">
      <c r="A152" s="41"/>
      <c r="B152" s="41"/>
      <c r="C152" s="41"/>
      <c r="D152" s="41"/>
      <c r="E152" s="76"/>
      <c r="F152" s="76"/>
      <c r="G152" s="76"/>
    </row>
    <row r="153" spans="1:7" s="73" customFormat="1" x14ac:dyDescent="0.25">
      <c r="A153" s="41"/>
      <c r="B153" s="41"/>
      <c r="C153" s="41"/>
      <c r="D153" s="41"/>
      <c r="E153" s="76"/>
      <c r="F153" s="76"/>
      <c r="G153" s="76"/>
    </row>
    <row r="154" spans="1:7" s="73" customFormat="1" x14ac:dyDescent="0.25">
      <c r="A154" s="41"/>
      <c r="B154" s="41"/>
      <c r="C154" s="41"/>
      <c r="D154" s="41"/>
      <c r="E154" s="76"/>
      <c r="F154" s="76"/>
      <c r="G154" s="76"/>
    </row>
    <row r="155" spans="1:7" s="73" customFormat="1" x14ac:dyDescent="0.25">
      <c r="A155" s="41"/>
      <c r="B155" s="41"/>
      <c r="C155" s="41"/>
      <c r="D155" s="41"/>
      <c r="E155" s="76"/>
      <c r="F155" s="76"/>
      <c r="G155" s="76"/>
    </row>
    <row r="156" spans="1:7" s="73" customFormat="1" x14ac:dyDescent="0.25">
      <c r="A156" s="41"/>
      <c r="B156" s="41"/>
      <c r="C156" s="41"/>
      <c r="D156" s="41"/>
      <c r="E156" s="76"/>
      <c r="F156" s="76"/>
      <c r="G156" s="76"/>
    </row>
    <row r="157" spans="1:7" s="73" customFormat="1" x14ac:dyDescent="0.25">
      <c r="A157" s="41"/>
      <c r="B157" s="41"/>
      <c r="C157" s="41"/>
      <c r="D157" s="41"/>
      <c r="E157" s="76"/>
      <c r="F157" s="76"/>
      <c r="G157" s="76"/>
    </row>
    <row r="158" spans="1:7" s="73" customFormat="1" x14ac:dyDescent="0.25">
      <c r="A158" s="41"/>
      <c r="B158" s="41"/>
      <c r="C158" s="41"/>
      <c r="D158" s="41"/>
      <c r="E158" s="76"/>
      <c r="F158" s="76"/>
      <c r="G158" s="76"/>
    </row>
    <row r="159" spans="1:7" s="73" customFormat="1" x14ac:dyDescent="0.25">
      <c r="A159" s="41"/>
      <c r="B159" s="41"/>
      <c r="C159" s="41"/>
      <c r="D159" s="41"/>
      <c r="E159" s="76"/>
      <c r="F159" s="76"/>
      <c r="G159" s="76"/>
    </row>
    <row r="160" spans="1:7" s="73" customFormat="1" x14ac:dyDescent="0.25">
      <c r="A160" s="41"/>
      <c r="B160" s="41"/>
      <c r="C160" s="41"/>
      <c r="D160" s="41"/>
      <c r="E160" s="76"/>
      <c r="F160" s="76"/>
      <c r="G160" s="76"/>
    </row>
    <row r="161" spans="1:7" s="73" customFormat="1" x14ac:dyDescent="0.25">
      <c r="A161" s="41"/>
      <c r="B161" s="41"/>
      <c r="C161" s="41"/>
      <c r="D161" s="41"/>
      <c r="E161" s="76"/>
      <c r="F161" s="76"/>
      <c r="G161" s="76"/>
    </row>
    <row r="162" spans="1:7" s="73" customFormat="1" x14ac:dyDescent="0.25">
      <c r="A162" s="41"/>
      <c r="B162" s="41"/>
      <c r="C162" s="41"/>
      <c r="D162" s="41"/>
      <c r="E162" s="76"/>
      <c r="F162" s="76"/>
      <c r="G162" s="76"/>
    </row>
    <row r="163" spans="1:7" s="73" customFormat="1" x14ac:dyDescent="0.25">
      <c r="A163" s="41"/>
      <c r="B163" s="41"/>
      <c r="C163" s="41"/>
      <c r="D163" s="41"/>
      <c r="E163" s="76"/>
      <c r="F163" s="76"/>
      <c r="G163" s="76"/>
    </row>
    <row r="164" spans="1:7" s="73" customFormat="1" x14ac:dyDescent="0.25">
      <c r="A164" s="41"/>
      <c r="B164" s="41"/>
      <c r="C164" s="41"/>
      <c r="D164" s="41"/>
      <c r="E164" s="76"/>
      <c r="F164" s="76"/>
      <c r="G164" s="76"/>
    </row>
    <row r="165" spans="1:7" s="73" customFormat="1" x14ac:dyDescent="0.25">
      <c r="A165" s="41"/>
      <c r="B165" s="41"/>
      <c r="C165" s="41"/>
      <c r="D165" s="41"/>
      <c r="E165" s="76"/>
      <c r="F165" s="76"/>
      <c r="G165" s="76"/>
    </row>
    <row r="166" spans="1:7" s="73" customFormat="1" x14ac:dyDescent="0.25">
      <c r="A166" s="41"/>
      <c r="B166" s="41"/>
      <c r="C166" s="41"/>
      <c r="D166" s="41"/>
      <c r="E166" s="76"/>
      <c r="F166" s="76"/>
      <c r="G166" s="76"/>
    </row>
    <row r="167" spans="1:7" s="73" customFormat="1" x14ac:dyDescent="0.25">
      <c r="A167" s="41"/>
      <c r="B167" s="41"/>
      <c r="C167" s="41"/>
      <c r="D167" s="41"/>
      <c r="E167" s="76"/>
      <c r="F167" s="76"/>
      <c r="G167" s="76"/>
    </row>
    <row r="168" spans="1:7" s="73" customFormat="1" x14ac:dyDescent="0.25">
      <c r="A168" s="41"/>
      <c r="B168" s="41"/>
      <c r="C168" s="41"/>
      <c r="D168" s="41"/>
      <c r="E168" s="76"/>
      <c r="F168" s="76"/>
      <c r="G168" s="76"/>
    </row>
    <row r="169" spans="1:7" s="73" customFormat="1" x14ac:dyDescent="0.25">
      <c r="A169" s="41"/>
      <c r="B169" s="41"/>
      <c r="C169" s="41"/>
      <c r="D169" s="41"/>
      <c r="E169" s="76"/>
      <c r="F169" s="76"/>
      <c r="G169" s="76"/>
    </row>
    <row r="170" spans="1:7" s="73" customFormat="1" x14ac:dyDescent="0.25">
      <c r="A170" s="41"/>
      <c r="B170" s="41"/>
      <c r="C170" s="41"/>
      <c r="D170" s="41"/>
      <c r="E170" s="76"/>
      <c r="F170" s="76"/>
      <c r="G170" s="76"/>
    </row>
    <row r="171" spans="1:7" s="73" customFormat="1" x14ac:dyDescent="0.25">
      <c r="A171" s="41"/>
      <c r="B171" s="41"/>
      <c r="C171" s="41"/>
      <c r="D171" s="41"/>
      <c r="E171" s="76"/>
      <c r="F171" s="76"/>
      <c r="G171" s="76"/>
    </row>
    <row r="172" spans="1:7" s="73" customFormat="1" x14ac:dyDescent="0.25">
      <c r="A172" s="41"/>
      <c r="B172" s="41"/>
      <c r="C172" s="41"/>
      <c r="D172" s="41"/>
      <c r="E172" s="76"/>
      <c r="F172" s="76"/>
      <c r="G172" s="76"/>
    </row>
    <row r="173" spans="1:7" s="73" customFormat="1" x14ac:dyDescent="0.25">
      <c r="A173" s="41"/>
      <c r="B173" s="41"/>
      <c r="C173" s="41"/>
      <c r="D173" s="41"/>
      <c r="E173" s="76"/>
      <c r="F173" s="76"/>
      <c r="G173" s="76"/>
    </row>
    <row r="174" spans="1:7" s="73" customFormat="1" x14ac:dyDescent="0.25">
      <c r="A174" s="41"/>
      <c r="B174" s="41"/>
      <c r="C174" s="41"/>
      <c r="D174" s="41"/>
      <c r="E174" s="76"/>
      <c r="F174" s="76"/>
      <c r="G174" s="76"/>
    </row>
    <row r="175" spans="1:7" s="73" customFormat="1" x14ac:dyDescent="0.25">
      <c r="A175" s="41"/>
      <c r="B175" s="41"/>
      <c r="C175" s="41"/>
      <c r="D175" s="41"/>
      <c r="E175" s="76"/>
      <c r="F175" s="76"/>
      <c r="G175" s="76"/>
    </row>
    <row r="176" spans="1:7" s="73" customFormat="1" x14ac:dyDescent="0.25">
      <c r="A176" s="41"/>
      <c r="B176" s="41"/>
      <c r="C176" s="41"/>
      <c r="D176" s="41"/>
      <c r="E176" s="76"/>
      <c r="F176" s="76"/>
      <c r="G176" s="76"/>
    </row>
    <row r="177" spans="1:7" s="73" customFormat="1" x14ac:dyDescent="0.25">
      <c r="A177" s="41"/>
      <c r="B177" s="41"/>
      <c r="C177" s="41"/>
      <c r="D177" s="41"/>
      <c r="E177" s="76"/>
      <c r="F177" s="76"/>
      <c r="G177" s="76"/>
    </row>
    <row r="178" spans="1:7" s="73" customFormat="1" x14ac:dyDescent="0.25">
      <c r="A178" s="41"/>
      <c r="B178" s="41"/>
      <c r="C178" s="41"/>
      <c r="D178" s="41"/>
      <c r="E178" s="76"/>
      <c r="F178" s="76"/>
      <c r="G178" s="76"/>
    </row>
    <row r="179" spans="1:7" s="73" customFormat="1" x14ac:dyDescent="0.25">
      <c r="A179" s="41"/>
      <c r="B179" s="41"/>
      <c r="C179" s="41"/>
      <c r="D179" s="41"/>
      <c r="E179" s="76"/>
      <c r="F179" s="76"/>
      <c r="G179" s="76"/>
    </row>
    <row r="180" spans="1:7" s="73" customFormat="1" x14ac:dyDescent="0.25">
      <c r="A180" s="41"/>
      <c r="B180" s="41"/>
      <c r="C180" s="41"/>
      <c r="D180" s="41"/>
      <c r="E180" s="76"/>
      <c r="F180" s="76"/>
      <c r="G180" s="76"/>
    </row>
    <row r="181" spans="1:7" s="73" customFormat="1" x14ac:dyDescent="0.25">
      <c r="A181" s="41"/>
      <c r="B181" s="41"/>
      <c r="C181" s="41"/>
      <c r="D181" s="41"/>
      <c r="E181" s="76"/>
      <c r="F181" s="76"/>
      <c r="G181" s="76"/>
    </row>
    <row r="182" spans="1:7" s="73" customFormat="1" x14ac:dyDescent="0.25">
      <c r="A182" s="41"/>
      <c r="B182" s="41"/>
      <c r="C182" s="41"/>
      <c r="D182" s="41"/>
      <c r="E182" s="76"/>
      <c r="F182" s="76"/>
      <c r="G182" s="76"/>
    </row>
    <row r="183" spans="1:7" s="73" customFormat="1" x14ac:dyDescent="0.25">
      <c r="A183" s="41"/>
      <c r="B183" s="41"/>
      <c r="C183" s="41"/>
      <c r="D183" s="41"/>
      <c r="E183" s="76"/>
      <c r="F183" s="76"/>
      <c r="G183" s="76"/>
    </row>
    <row r="184" spans="1:7" s="73" customFormat="1" x14ac:dyDescent="0.25">
      <c r="A184" s="41"/>
      <c r="B184" s="41"/>
      <c r="C184" s="41"/>
      <c r="D184" s="41"/>
      <c r="E184" s="76"/>
      <c r="F184" s="76"/>
      <c r="G184" s="76"/>
    </row>
    <row r="185" spans="1:7" s="73" customFormat="1" x14ac:dyDescent="0.25">
      <c r="A185" s="41"/>
      <c r="B185" s="41"/>
      <c r="C185" s="41"/>
      <c r="D185" s="41"/>
      <c r="E185" s="76"/>
      <c r="F185" s="76"/>
      <c r="G185" s="76"/>
    </row>
    <row r="186" spans="1:7" s="73" customFormat="1" x14ac:dyDescent="0.25">
      <c r="A186" s="41"/>
      <c r="B186" s="41"/>
      <c r="C186" s="41"/>
      <c r="D186" s="41"/>
      <c r="E186" s="76"/>
      <c r="F186" s="76"/>
      <c r="G186" s="76"/>
    </row>
    <row r="187" spans="1:7" s="73" customFormat="1" x14ac:dyDescent="0.25">
      <c r="A187" s="41"/>
      <c r="B187" s="41"/>
      <c r="C187" s="41"/>
      <c r="D187" s="41"/>
      <c r="E187" s="76"/>
      <c r="F187" s="76"/>
      <c r="G187" s="76"/>
    </row>
    <row r="188" spans="1:7" s="73" customFormat="1" x14ac:dyDescent="0.25">
      <c r="A188" s="41"/>
      <c r="B188" s="41"/>
      <c r="C188" s="41"/>
      <c r="D188" s="41"/>
      <c r="E188" s="76"/>
      <c r="F188" s="76"/>
      <c r="G188" s="76"/>
    </row>
    <row r="189" spans="1:7" s="73" customFormat="1" x14ac:dyDescent="0.25">
      <c r="A189" s="41"/>
      <c r="B189" s="41"/>
      <c r="C189" s="41"/>
      <c r="D189" s="41"/>
      <c r="E189" s="76"/>
      <c r="F189" s="76"/>
      <c r="G189" s="76"/>
    </row>
    <row r="190" spans="1:7" s="73" customFormat="1" x14ac:dyDescent="0.25">
      <c r="A190" s="41"/>
      <c r="B190" s="41"/>
      <c r="C190" s="41"/>
      <c r="D190" s="41"/>
      <c r="E190" s="76"/>
      <c r="F190" s="76"/>
      <c r="G190" s="76"/>
    </row>
    <row r="191" spans="1:7" s="73" customFormat="1" x14ac:dyDescent="0.25">
      <c r="A191" s="41"/>
      <c r="B191" s="41"/>
      <c r="C191" s="41"/>
      <c r="D191" s="41"/>
      <c r="E191" s="76"/>
      <c r="F191" s="76"/>
      <c r="G191" s="76"/>
    </row>
    <row r="192" spans="1:7" s="73" customFormat="1" x14ac:dyDescent="0.25">
      <c r="A192" s="41"/>
      <c r="B192" s="41"/>
      <c r="C192" s="41"/>
      <c r="D192" s="41"/>
      <c r="E192" s="76"/>
      <c r="F192" s="76"/>
      <c r="G192" s="76"/>
    </row>
    <row r="193" spans="1:7" s="73" customFormat="1" x14ac:dyDescent="0.25">
      <c r="A193" s="41"/>
      <c r="B193" s="41"/>
      <c r="C193" s="41"/>
      <c r="D193" s="41"/>
      <c r="E193" s="76"/>
      <c r="F193" s="76"/>
      <c r="G193" s="76"/>
    </row>
    <row r="194" spans="1:7" s="73" customFormat="1" x14ac:dyDescent="0.25">
      <c r="A194" s="41"/>
      <c r="B194" s="41"/>
      <c r="C194" s="41"/>
      <c r="D194" s="41"/>
      <c r="E194" s="76"/>
      <c r="F194" s="76"/>
      <c r="G194" s="76"/>
    </row>
    <row r="195" spans="1:7" s="73" customFormat="1" x14ac:dyDescent="0.25">
      <c r="A195" s="41"/>
      <c r="B195" s="41"/>
      <c r="C195" s="41"/>
      <c r="D195" s="41"/>
      <c r="E195" s="76"/>
      <c r="F195" s="76"/>
      <c r="G195" s="76"/>
    </row>
    <row r="196" spans="1:7" s="73" customFormat="1" x14ac:dyDescent="0.25">
      <c r="A196" s="41"/>
      <c r="B196" s="41"/>
      <c r="C196" s="41"/>
      <c r="D196" s="41"/>
      <c r="E196" s="76"/>
      <c r="F196" s="76"/>
      <c r="G196" s="76"/>
    </row>
    <row r="197" spans="1:7" s="73" customFormat="1" x14ac:dyDescent="0.25">
      <c r="A197" s="41"/>
      <c r="B197" s="41"/>
      <c r="C197" s="41"/>
      <c r="D197" s="41"/>
      <c r="E197" s="76"/>
      <c r="F197" s="76"/>
      <c r="G197" s="76"/>
    </row>
    <row r="198" spans="1:7" s="73" customFormat="1" x14ac:dyDescent="0.25">
      <c r="A198" s="41"/>
      <c r="B198" s="41"/>
      <c r="C198" s="41"/>
      <c r="D198" s="41"/>
      <c r="E198" s="76"/>
      <c r="F198" s="76"/>
      <c r="G198" s="76"/>
    </row>
    <row r="199" spans="1:7" s="73" customFormat="1" x14ac:dyDescent="0.25">
      <c r="A199" s="41"/>
      <c r="B199" s="41"/>
      <c r="C199" s="41"/>
      <c r="D199" s="41"/>
      <c r="E199" s="76"/>
      <c r="F199" s="76"/>
      <c r="G199" s="76"/>
    </row>
    <row r="200" spans="1:7" s="73" customFormat="1" x14ac:dyDescent="0.25">
      <c r="A200" s="41"/>
      <c r="B200" s="41"/>
      <c r="C200" s="41"/>
      <c r="D200" s="41"/>
      <c r="E200" s="76"/>
      <c r="F200" s="76"/>
      <c r="G200" s="76"/>
    </row>
    <row r="201" spans="1:7" s="73" customFormat="1" x14ac:dyDescent="0.25">
      <c r="A201" s="41"/>
      <c r="B201" s="41"/>
      <c r="C201" s="41"/>
      <c r="D201" s="41"/>
      <c r="E201" s="76"/>
      <c r="F201" s="76"/>
      <c r="G201" s="76"/>
    </row>
    <row r="202" spans="1:7" s="73" customFormat="1" x14ac:dyDescent="0.25">
      <c r="A202" s="41"/>
      <c r="B202" s="41"/>
      <c r="C202" s="41"/>
      <c r="D202" s="41"/>
      <c r="E202" s="76"/>
      <c r="F202" s="76"/>
      <c r="G202" s="76"/>
    </row>
    <row r="203" spans="1:7" s="73" customFormat="1" x14ac:dyDescent="0.25">
      <c r="A203" s="41"/>
      <c r="B203" s="41"/>
      <c r="C203" s="41"/>
      <c r="D203" s="41"/>
      <c r="E203" s="76"/>
      <c r="F203" s="76"/>
      <c r="G203" s="76"/>
    </row>
    <row r="204" spans="1:7" s="73" customFormat="1" x14ac:dyDescent="0.25">
      <c r="A204" s="41"/>
      <c r="B204" s="41"/>
      <c r="C204" s="41"/>
      <c r="D204" s="41"/>
      <c r="E204" s="76"/>
      <c r="F204" s="76"/>
      <c r="G204" s="76"/>
    </row>
    <row r="205" spans="1:7" s="73" customFormat="1" x14ac:dyDescent="0.25">
      <c r="A205" s="41"/>
      <c r="B205" s="41"/>
      <c r="C205" s="41"/>
      <c r="D205" s="41"/>
      <c r="E205" s="76"/>
      <c r="F205" s="76"/>
      <c r="G205" s="76"/>
    </row>
    <row r="206" spans="1:7" s="73" customFormat="1" x14ac:dyDescent="0.25">
      <c r="A206" s="41"/>
      <c r="B206" s="41"/>
      <c r="C206" s="41"/>
      <c r="D206" s="41"/>
      <c r="E206" s="76"/>
      <c r="F206" s="76"/>
      <c r="G206" s="76"/>
    </row>
    <row r="207" spans="1:7" s="73" customFormat="1" x14ac:dyDescent="0.25">
      <c r="A207" s="41"/>
      <c r="B207" s="41"/>
      <c r="C207" s="41"/>
      <c r="D207" s="41"/>
      <c r="E207" s="76"/>
      <c r="F207" s="76"/>
      <c r="G207" s="76"/>
    </row>
    <row r="208" spans="1:7" s="73" customFormat="1" x14ac:dyDescent="0.25">
      <c r="A208" s="41"/>
      <c r="B208" s="41"/>
      <c r="C208" s="41"/>
      <c r="D208" s="41"/>
      <c r="E208" s="76"/>
      <c r="F208" s="76"/>
      <c r="G208" s="76"/>
    </row>
    <row r="209" spans="1:7" s="73" customFormat="1" x14ac:dyDescent="0.25">
      <c r="A209" s="41"/>
      <c r="B209" s="41"/>
      <c r="C209" s="41"/>
      <c r="D209" s="41"/>
      <c r="E209" s="76"/>
      <c r="F209" s="76"/>
      <c r="G209" s="76"/>
    </row>
    <row r="210" spans="1:7" s="73" customFormat="1" x14ac:dyDescent="0.25">
      <c r="A210" s="41"/>
      <c r="B210" s="41"/>
      <c r="C210" s="41"/>
      <c r="D210" s="41"/>
      <c r="E210" s="76"/>
      <c r="F210" s="76"/>
      <c r="G210" s="76"/>
    </row>
    <row r="211" spans="1:7" s="73" customFormat="1" x14ac:dyDescent="0.25">
      <c r="A211" s="41"/>
      <c r="B211" s="41"/>
      <c r="C211" s="41"/>
      <c r="D211" s="41"/>
      <c r="E211" s="76"/>
      <c r="F211" s="76"/>
      <c r="G211" s="76"/>
    </row>
    <row r="212" spans="1:7" s="73" customFormat="1" x14ac:dyDescent="0.25">
      <c r="A212" s="41"/>
      <c r="B212" s="41"/>
      <c r="C212" s="41"/>
      <c r="D212" s="41"/>
      <c r="E212" s="76"/>
      <c r="F212" s="76"/>
      <c r="G212" s="76"/>
    </row>
    <row r="213" spans="1:7" s="73" customFormat="1" x14ac:dyDescent="0.25">
      <c r="A213" s="41"/>
      <c r="B213" s="41"/>
      <c r="C213" s="41"/>
      <c r="D213" s="41"/>
      <c r="E213" s="76"/>
      <c r="F213" s="76"/>
      <c r="G213" s="76"/>
    </row>
    <row r="214" spans="1:7" s="73" customFormat="1" x14ac:dyDescent="0.25">
      <c r="A214" s="41"/>
      <c r="B214" s="41"/>
      <c r="C214" s="41"/>
      <c r="D214" s="41"/>
      <c r="E214" s="76"/>
      <c r="F214" s="76"/>
      <c r="G214" s="76"/>
    </row>
    <row r="215" spans="1:7" s="73" customFormat="1" x14ac:dyDescent="0.25">
      <c r="A215" s="41"/>
      <c r="B215" s="41"/>
      <c r="C215" s="41"/>
      <c r="D215" s="41"/>
      <c r="E215" s="76"/>
      <c r="F215" s="76"/>
      <c r="G215" s="76"/>
    </row>
    <row r="216" spans="1:7" s="73" customFormat="1" x14ac:dyDescent="0.25">
      <c r="A216" s="41"/>
      <c r="B216" s="41"/>
      <c r="C216" s="41"/>
      <c r="D216" s="41"/>
      <c r="E216" s="76"/>
      <c r="F216" s="76"/>
      <c r="G216" s="76"/>
    </row>
    <row r="217" spans="1:7" s="73" customFormat="1" x14ac:dyDescent="0.25">
      <c r="A217" s="41"/>
      <c r="B217" s="41"/>
      <c r="C217" s="41"/>
      <c r="D217" s="41"/>
      <c r="E217" s="76"/>
      <c r="F217" s="76"/>
      <c r="G217" s="76"/>
    </row>
    <row r="218" spans="1:7" s="73" customFormat="1" x14ac:dyDescent="0.25">
      <c r="A218" s="41"/>
      <c r="B218" s="41"/>
      <c r="C218" s="41"/>
      <c r="D218" s="41"/>
      <c r="E218" s="76"/>
      <c r="F218" s="76"/>
      <c r="G218" s="76"/>
    </row>
    <row r="219" spans="1:7" s="73" customFormat="1" x14ac:dyDescent="0.25">
      <c r="A219" s="41"/>
      <c r="B219" s="41"/>
      <c r="C219" s="41"/>
      <c r="D219" s="41"/>
      <c r="E219" s="76"/>
      <c r="F219" s="76"/>
      <c r="G219" s="76"/>
    </row>
    <row r="220" spans="1:7" s="73" customFormat="1" x14ac:dyDescent="0.25">
      <c r="A220" s="41"/>
      <c r="B220" s="41"/>
      <c r="C220" s="41"/>
      <c r="D220" s="41"/>
      <c r="E220" s="76"/>
      <c r="F220" s="76"/>
      <c r="G220" s="76"/>
    </row>
    <row r="221" spans="1:7" s="73" customFormat="1" x14ac:dyDescent="0.25">
      <c r="A221" s="41"/>
      <c r="B221" s="41"/>
      <c r="C221" s="41"/>
      <c r="D221" s="41"/>
      <c r="E221" s="76"/>
      <c r="F221" s="76"/>
      <c r="G221" s="76"/>
    </row>
    <row r="222" spans="1:7" s="73" customFormat="1" x14ac:dyDescent="0.25">
      <c r="A222" s="41"/>
      <c r="B222" s="41"/>
      <c r="C222" s="41"/>
      <c r="D222" s="41"/>
      <c r="E222" s="76"/>
      <c r="F222" s="76"/>
      <c r="G222" s="76"/>
    </row>
    <row r="223" spans="1:7" s="73" customFormat="1" x14ac:dyDescent="0.25">
      <c r="A223" s="41"/>
      <c r="B223" s="41"/>
      <c r="C223" s="41"/>
      <c r="D223" s="41"/>
      <c r="E223" s="76"/>
      <c r="F223" s="76"/>
      <c r="G223" s="76"/>
    </row>
    <row r="224" spans="1:7" s="73" customFormat="1" x14ac:dyDescent="0.25">
      <c r="A224" s="41"/>
      <c r="B224" s="41"/>
      <c r="C224" s="41"/>
      <c r="D224" s="41"/>
      <c r="E224" s="76"/>
      <c r="F224" s="76"/>
      <c r="G224" s="76"/>
    </row>
    <row r="225" spans="1:7" s="73" customFormat="1" x14ac:dyDescent="0.25">
      <c r="A225" s="41"/>
      <c r="B225" s="41"/>
      <c r="C225" s="41"/>
      <c r="D225" s="41"/>
      <c r="E225" s="76"/>
      <c r="F225" s="76"/>
      <c r="G225" s="76"/>
    </row>
    <row r="226" spans="1:7" s="73" customFormat="1" x14ac:dyDescent="0.25">
      <c r="A226" s="41"/>
      <c r="B226" s="41"/>
      <c r="C226" s="41"/>
      <c r="D226" s="41"/>
      <c r="E226" s="76"/>
      <c r="F226" s="76"/>
      <c r="G226" s="76"/>
    </row>
    <row r="227" spans="1:7" s="73" customFormat="1" x14ac:dyDescent="0.25">
      <c r="A227" s="41"/>
      <c r="B227" s="41"/>
      <c r="C227" s="41"/>
      <c r="D227" s="41"/>
      <c r="E227" s="76"/>
      <c r="F227" s="76"/>
      <c r="G227" s="76"/>
    </row>
    <row r="228" spans="1:7" s="73" customFormat="1" x14ac:dyDescent="0.25">
      <c r="A228" s="41"/>
      <c r="B228" s="41"/>
      <c r="C228" s="41"/>
      <c r="D228" s="41"/>
      <c r="E228" s="76"/>
      <c r="F228" s="76"/>
      <c r="G228" s="76"/>
    </row>
    <row r="229" spans="1:7" s="73" customFormat="1" x14ac:dyDescent="0.25">
      <c r="A229" s="41"/>
      <c r="B229" s="41"/>
      <c r="C229" s="41"/>
      <c r="D229" s="41"/>
      <c r="E229" s="76"/>
      <c r="F229" s="76"/>
      <c r="G229" s="76"/>
    </row>
    <row r="230" spans="1:7" s="73" customFormat="1" x14ac:dyDescent="0.25">
      <c r="A230" s="41"/>
      <c r="B230" s="41"/>
      <c r="C230" s="41"/>
      <c r="D230" s="41"/>
      <c r="E230" s="76"/>
      <c r="F230" s="76"/>
      <c r="G230" s="76"/>
    </row>
    <row r="231" spans="1:7" s="73" customFormat="1" x14ac:dyDescent="0.25">
      <c r="A231" s="41"/>
      <c r="B231" s="41"/>
      <c r="C231" s="41"/>
      <c r="D231" s="41"/>
      <c r="E231" s="76"/>
      <c r="F231" s="76"/>
      <c r="G231" s="76"/>
    </row>
    <row r="232" spans="1:7" s="73" customFormat="1" x14ac:dyDescent="0.25">
      <c r="A232" s="41"/>
      <c r="B232" s="41"/>
      <c r="C232" s="41"/>
      <c r="D232" s="41"/>
      <c r="E232" s="76"/>
      <c r="F232" s="76"/>
      <c r="G232" s="76"/>
    </row>
    <row r="233" spans="1:7" s="73" customFormat="1" x14ac:dyDescent="0.25">
      <c r="A233" s="41"/>
      <c r="B233" s="41"/>
      <c r="C233" s="41"/>
      <c r="D233" s="41"/>
      <c r="E233" s="76"/>
      <c r="F233" s="76"/>
      <c r="G233" s="76"/>
    </row>
    <row r="234" spans="1:7" s="73" customFormat="1" x14ac:dyDescent="0.25">
      <c r="A234" s="41"/>
      <c r="B234" s="41"/>
      <c r="C234" s="41"/>
      <c r="D234" s="41"/>
      <c r="E234" s="76"/>
      <c r="F234" s="76"/>
      <c r="G234" s="76"/>
    </row>
    <row r="235" spans="1:7" s="73" customFormat="1" x14ac:dyDescent="0.25">
      <c r="A235" s="41"/>
      <c r="B235" s="41"/>
      <c r="C235" s="41"/>
      <c r="D235" s="41"/>
      <c r="E235" s="76"/>
      <c r="F235" s="76"/>
      <c r="G235" s="76"/>
    </row>
    <row r="236" spans="1:7" s="73" customFormat="1" x14ac:dyDescent="0.25">
      <c r="A236" s="41"/>
      <c r="B236" s="41"/>
      <c r="C236" s="41"/>
      <c r="D236" s="41"/>
      <c r="E236" s="76"/>
      <c r="F236" s="76"/>
      <c r="G236" s="76"/>
    </row>
    <row r="237" spans="1:7" s="73" customFormat="1" x14ac:dyDescent="0.25">
      <c r="A237" s="41"/>
      <c r="B237" s="41"/>
      <c r="C237" s="41"/>
      <c r="D237" s="41"/>
      <c r="E237" s="76"/>
      <c r="F237" s="76"/>
      <c r="G237" s="76"/>
    </row>
    <row r="238" spans="1:7" s="73" customFormat="1" x14ac:dyDescent="0.25">
      <c r="A238" s="41"/>
      <c r="B238" s="41"/>
      <c r="C238" s="41"/>
      <c r="D238" s="41"/>
      <c r="E238" s="76"/>
      <c r="F238" s="76"/>
      <c r="G238" s="76"/>
    </row>
    <row r="239" spans="1:7" s="73" customFormat="1" x14ac:dyDescent="0.25">
      <c r="A239" s="41"/>
      <c r="B239" s="41"/>
      <c r="C239" s="41"/>
      <c r="D239" s="41"/>
      <c r="E239" s="76"/>
      <c r="F239" s="76"/>
      <c r="G239" s="76"/>
    </row>
    <row r="240" spans="1:7" s="73" customFormat="1" x14ac:dyDescent="0.25">
      <c r="A240" s="41"/>
      <c r="B240" s="41"/>
      <c r="C240" s="41"/>
      <c r="D240" s="41"/>
      <c r="E240" s="76"/>
      <c r="F240" s="76"/>
      <c r="G240" s="76"/>
    </row>
    <row r="241" spans="1:7" s="73" customFormat="1" x14ac:dyDescent="0.25">
      <c r="A241" s="41"/>
      <c r="B241" s="41"/>
      <c r="C241" s="41"/>
      <c r="D241" s="41"/>
      <c r="E241" s="76"/>
      <c r="F241" s="76"/>
      <c r="G241" s="76"/>
    </row>
    <row r="242" spans="1:7" s="73" customFormat="1" x14ac:dyDescent="0.25">
      <c r="A242" s="41"/>
      <c r="B242" s="41"/>
      <c r="C242" s="41"/>
      <c r="D242" s="41"/>
      <c r="E242" s="76"/>
      <c r="F242" s="76"/>
      <c r="G242" s="76"/>
    </row>
    <row r="243" spans="1:7" s="73" customFormat="1" x14ac:dyDescent="0.25">
      <c r="A243" s="41"/>
      <c r="B243" s="41"/>
      <c r="C243" s="41"/>
      <c r="D243" s="41"/>
      <c r="E243" s="76"/>
      <c r="F243" s="76"/>
      <c r="G243" s="76"/>
    </row>
    <row r="244" spans="1:7" s="73" customFormat="1" x14ac:dyDescent="0.25">
      <c r="A244" s="41"/>
      <c r="B244" s="41"/>
      <c r="C244" s="41"/>
      <c r="D244" s="41"/>
      <c r="E244" s="76"/>
      <c r="F244" s="76"/>
      <c r="G244" s="76"/>
    </row>
    <row r="245" spans="1:7" s="73" customFormat="1" x14ac:dyDescent="0.25">
      <c r="A245" s="41"/>
      <c r="B245" s="41"/>
      <c r="C245" s="41"/>
      <c r="D245" s="41"/>
      <c r="E245" s="76"/>
      <c r="F245" s="76"/>
      <c r="G245" s="76"/>
    </row>
    <row r="246" spans="1:7" s="73" customFormat="1" x14ac:dyDescent="0.25">
      <c r="A246" s="41"/>
      <c r="B246" s="41"/>
      <c r="C246" s="41"/>
      <c r="D246" s="41"/>
      <c r="E246" s="76"/>
      <c r="F246" s="76"/>
      <c r="G246" s="76"/>
    </row>
    <row r="247" spans="1:7" s="73" customFormat="1" x14ac:dyDescent="0.25">
      <c r="A247" s="41"/>
      <c r="B247" s="41"/>
      <c r="C247" s="41"/>
      <c r="D247" s="41"/>
      <c r="E247" s="76"/>
      <c r="F247" s="76"/>
      <c r="G247" s="76"/>
    </row>
    <row r="248" spans="1:7" s="73" customFormat="1" x14ac:dyDescent="0.25">
      <c r="A248" s="41"/>
      <c r="B248" s="41"/>
      <c r="C248" s="41"/>
      <c r="D248" s="41"/>
      <c r="E248" s="76"/>
      <c r="F248" s="76"/>
      <c r="G248" s="76"/>
    </row>
    <row r="249" spans="1:7" s="73" customFormat="1" x14ac:dyDescent="0.25">
      <c r="A249" s="41"/>
      <c r="B249" s="41"/>
      <c r="C249" s="41"/>
      <c r="D249" s="41"/>
      <c r="E249" s="76"/>
      <c r="F249" s="76"/>
      <c r="G249" s="76"/>
    </row>
    <row r="250" spans="1:7" s="73" customFormat="1" x14ac:dyDescent="0.25">
      <c r="A250" s="41"/>
      <c r="B250" s="41"/>
      <c r="C250" s="41"/>
      <c r="D250" s="41"/>
      <c r="E250" s="76"/>
      <c r="F250" s="76"/>
      <c r="G250" s="76"/>
    </row>
    <row r="251" spans="1:7" s="73" customFormat="1" x14ac:dyDescent="0.25">
      <c r="A251" s="41"/>
      <c r="B251" s="41"/>
      <c r="C251" s="41"/>
      <c r="D251" s="41"/>
      <c r="E251" s="76"/>
      <c r="F251" s="76"/>
      <c r="G251" s="76"/>
    </row>
    <row r="252" spans="1:7" s="73" customFormat="1" x14ac:dyDescent="0.25">
      <c r="A252" s="41"/>
      <c r="B252" s="41"/>
      <c r="C252" s="41"/>
      <c r="D252" s="41"/>
      <c r="E252" s="76"/>
      <c r="F252" s="76"/>
      <c r="G252" s="76"/>
    </row>
    <row r="253" spans="1:7" s="73" customFormat="1" x14ac:dyDescent="0.25">
      <c r="A253" s="41"/>
      <c r="B253" s="41"/>
      <c r="C253" s="41"/>
      <c r="D253" s="41"/>
      <c r="E253" s="76"/>
      <c r="F253" s="76"/>
      <c r="G253" s="76"/>
    </row>
    <row r="254" spans="1:7" s="73" customFormat="1" x14ac:dyDescent="0.25">
      <c r="A254" s="41"/>
      <c r="B254" s="41"/>
      <c r="C254" s="41"/>
      <c r="D254" s="41"/>
      <c r="E254" s="76"/>
      <c r="F254" s="76"/>
      <c r="G254" s="76"/>
    </row>
    <row r="255" spans="1:7" s="73" customFormat="1" x14ac:dyDescent="0.25">
      <c r="A255" s="41"/>
      <c r="B255" s="41"/>
      <c r="C255" s="41"/>
      <c r="D255" s="41"/>
      <c r="E255" s="76"/>
      <c r="F255" s="76"/>
      <c r="G255" s="76"/>
    </row>
    <row r="256" spans="1:7" s="73" customFormat="1" x14ac:dyDescent="0.25">
      <c r="A256" s="41"/>
      <c r="B256" s="41"/>
      <c r="C256" s="41"/>
      <c r="D256" s="41"/>
      <c r="E256" s="76"/>
      <c r="F256" s="76"/>
      <c r="G256" s="76"/>
    </row>
    <row r="257" spans="1:7" s="73" customFormat="1" x14ac:dyDescent="0.25">
      <c r="A257" s="41"/>
      <c r="B257" s="41"/>
      <c r="C257" s="41"/>
      <c r="D257" s="41"/>
      <c r="E257" s="76"/>
      <c r="F257" s="76"/>
      <c r="G257" s="76"/>
    </row>
    <row r="258" spans="1:7" s="73" customFormat="1" x14ac:dyDescent="0.25">
      <c r="A258" s="41"/>
      <c r="B258" s="41"/>
      <c r="C258" s="41"/>
      <c r="D258" s="41"/>
      <c r="E258" s="76"/>
      <c r="F258" s="76"/>
      <c r="G258" s="76"/>
    </row>
    <row r="259" spans="1:7" s="73" customFormat="1" x14ac:dyDescent="0.25">
      <c r="A259" s="41"/>
      <c r="B259" s="41"/>
      <c r="C259" s="41"/>
      <c r="D259" s="41"/>
      <c r="E259" s="76"/>
      <c r="F259" s="76"/>
      <c r="G259" s="76"/>
    </row>
    <row r="260" spans="1:7" s="73" customFormat="1" x14ac:dyDescent="0.25">
      <c r="A260" s="41"/>
      <c r="B260" s="41"/>
      <c r="C260" s="41"/>
      <c r="D260" s="41"/>
      <c r="E260" s="76"/>
      <c r="F260" s="76"/>
      <c r="G260" s="76"/>
    </row>
    <row r="261" spans="1:7" s="73" customFormat="1" x14ac:dyDescent="0.25">
      <c r="A261" s="41"/>
      <c r="B261" s="41"/>
      <c r="C261" s="41"/>
      <c r="D261" s="41"/>
      <c r="E261" s="76"/>
      <c r="F261" s="76"/>
      <c r="G261" s="76"/>
    </row>
    <row r="262" spans="1:7" s="73" customFormat="1" x14ac:dyDescent="0.25">
      <c r="A262" s="41"/>
      <c r="B262" s="41"/>
      <c r="C262" s="41"/>
      <c r="D262" s="41"/>
      <c r="E262" s="76"/>
      <c r="F262" s="76"/>
      <c r="G262" s="76"/>
    </row>
    <row r="263" spans="1:7" s="73" customFormat="1" x14ac:dyDescent="0.25">
      <c r="A263" s="41"/>
      <c r="B263" s="41"/>
      <c r="C263" s="41"/>
      <c r="D263" s="41"/>
      <c r="E263" s="76"/>
      <c r="F263" s="76"/>
      <c r="G263" s="76"/>
    </row>
    <row r="264" spans="1:7" s="73" customFormat="1" x14ac:dyDescent="0.25">
      <c r="A264" s="41"/>
      <c r="B264" s="41"/>
      <c r="C264" s="41"/>
      <c r="D264" s="41"/>
      <c r="E264" s="76"/>
      <c r="F264" s="76"/>
      <c r="G264" s="76"/>
    </row>
    <row r="265" spans="1:7" s="73" customFormat="1" x14ac:dyDescent="0.25">
      <c r="A265" s="41"/>
      <c r="B265" s="41"/>
      <c r="C265" s="41"/>
      <c r="D265" s="41"/>
      <c r="E265" s="76"/>
      <c r="F265" s="76"/>
      <c r="G265" s="76"/>
    </row>
    <row r="266" spans="1:7" s="73" customFormat="1" x14ac:dyDescent="0.25">
      <c r="A266" s="41"/>
      <c r="B266" s="41"/>
      <c r="C266" s="41"/>
      <c r="D266" s="41"/>
      <c r="E266" s="76"/>
      <c r="F266" s="76"/>
      <c r="G266" s="76"/>
    </row>
    <row r="267" spans="1:7" s="73" customFormat="1" x14ac:dyDescent="0.25">
      <c r="A267" s="41"/>
      <c r="B267" s="41"/>
      <c r="C267" s="41"/>
      <c r="D267" s="41"/>
      <c r="E267" s="76"/>
      <c r="F267" s="76"/>
      <c r="G267" s="76"/>
    </row>
    <row r="268" spans="1:7" s="73" customFormat="1" x14ac:dyDescent="0.25">
      <c r="A268" s="41"/>
      <c r="B268" s="41"/>
      <c r="C268" s="41"/>
      <c r="D268" s="41"/>
      <c r="E268" s="76"/>
      <c r="F268" s="76"/>
      <c r="G268" s="76"/>
    </row>
    <row r="269" spans="1:7" s="73" customFormat="1" x14ac:dyDescent="0.25">
      <c r="A269" s="41"/>
      <c r="B269" s="41"/>
      <c r="C269" s="41"/>
      <c r="D269" s="41"/>
      <c r="E269" s="76"/>
      <c r="F269" s="76"/>
      <c r="G269" s="76"/>
    </row>
    <row r="270" spans="1:7" s="73" customFormat="1" x14ac:dyDescent="0.25">
      <c r="A270" s="41"/>
      <c r="B270" s="41"/>
      <c r="C270" s="41"/>
      <c r="D270" s="41"/>
      <c r="E270" s="76"/>
      <c r="F270" s="76"/>
      <c r="G270" s="76"/>
    </row>
    <row r="271" spans="1:7" s="73" customFormat="1" x14ac:dyDescent="0.25">
      <c r="A271" s="41"/>
      <c r="B271" s="41"/>
      <c r="C271" s="41"/>
      <c r="D271" s="41"/>
      <c r="E271" s="76"/>
      <c r="F271" s="76"/>
      <c r="G271" s="76"/>
    </row>
    <row r="272" spans="1:7" s="73" customFormat="1" x14ac:dyDescent="0.25">
      <c r="A272" s="41"/>
      <c r="B272" s="41"/>
      <c r="C272" s="41"/>
      <c r="D272" s="41"/>
      <c r="E272" s="76"/>
      <c r="F272" s="76"/>
      <c r="G272" s="76"/>
    </row>
    <row r="273" spans="1:7" s="73" customFormat="1" x14ac:dyDescent="0.25">
      <c r="A273" s="41"/>
      <c r="B273" s="41"/>
      <c r="C273" s="41"/>
      <c r="D273" s="41"/>
      <c r="E273" s="76"/>
      <c r="F273" s="76"/>
      <c r="G273" s="76"/>
    </row>
    <row r="274" spans="1:7" s="73" customFormat="1" x14ac:dyDescent="0.25">
      <c r="A274" s="41"/>
      <c r="B274" s="41"/>
      <c r="C274" s="41"/>
      <c r="D274" s="41"/>
      <c r="E274" s="76"/>
      <c r="F274" s="76"/>
      <c r="G274" s="76"/>
    </row>
    <row r="275" spans="1:7" s="73" customFormat="1" x14ac:dyDescent="0.25">
      <c r="A275" s="41"/>
      <c r="B275" s="41"/>
      <c r="C275" s="41"/>
      <c r="D275" s="41"/>
      <c r="E275" s="76"/>
      <c r="F275" s="76"/>
      <c r="G275" s="76"/>
    </row>
    <row r="276" spans="1:7" s="73" customFormat="1" x14ac:dyDescent="0.25">
      <c r="A276" s="41"/>
      <c r="B276" s="41"/>
      <c r="C276" s="41"/>
      <c r="D276" s="41"/>
      <c r="E276" s="76"/>
      <c r="F276" s="76"/>
      <c r="G276" s="76"/>
    </row>
    <row r="277" spans="1:7" s="73" customFormat="1" x14ac:dyDescent="0.25">
      <c r="A277" s="41"/>
      <c r="B277" s="41"/>
      <c r="C277" s="41"/>
      <c r="D277" s="41"/>
      <c r="E277" s="76"/>
      <c r="F277" s="76"/>
      <c r="G277" s="76"/>
    </row>
    <row r="278" spans="1:7" s="73" customFormat="1" x14ac:dyDescent="0.25">
      <c r="A278" s="41"/>
      <c r="B278" s="41"/>
      <c r="C278" s="41"/>
      <c r="D278" s="41"/>
      <c r="E278" s="76"/>
      <c r="F278" s="76"/>
      <c r="G278" s="76"/>
    </row>
    <row r="279" spans="1:7" s="73" customFormat="1" x14ac:dyDescent="0.25">
      <c r="A279" s="41"/>
      <c r="B279" s="41"/>
      <c r="C279" s="41"/>
      <c r="D279" s="41"/>
      <c r="E279" s="76"/>
      <c r="F279" s="76"/>
      <c r="G279" s="76"/>
    </row>
    <row r="280" spans="1:7" s="73" customFormat="1" x14ac:dyDescent="0.25">
      <c r="A280" s="41"/>
      <c r="B280" s="41"/>
      <c r="C280" s="41"/>
      <c r="D280" s="41"/>
      <c r="E280" s="76"/>
      <c r="F280" s="76"/>
      <c r="G280" s="76"/>
    </row>
    <row r="281" spans="1:7" s="73" customFormat="1" x14ac:dyDescent="0.25">
      <c r="A281" s="41"/>
      <c r="B281" s="41"/>
      <c r="C281" s="41"/>
      <c r="D281" s="41"/>
      <c r="E281" s="76"/>
      <c r="F281" s="76"/>
      <c r="G281" s="76"/>
    </row>
    <row r="282" spans="1:7" s="73" customFormat="1" x14ac:dyDescent="0.25">
      <c r="A282" s="41"/>
      <c r="B282" s="41"/>
      <c r="C282" s="41"/>
      <c r="D282" s="41"/>
      <c r="E282" s="76"/>
      <c r="F282" s="76"/>
      <c r="G282" s="76"/>
    </row>
    <row r="283" spans="1:7" s="73" customFormat="1" x14ac:dyDescent="0.25">
      <c r="A283" s="41"/>
      <c r="B283" s="41"/>
      <c r="C283" s="41"/>
      <c r="D283" s="41"/>
      <c r="E283" s="76"/>
      <c r="F283" s="76"/>
      <c r="G283" s="76"/>
    </row>
    <row r="284" spans="1:7" s="73" customFormat="1" x14ac:dyDescent="0.25">
      <c r="A284" s="41"/>
      <c r="B284" s="41"/>
      <c r="C284" s="41"/>
      <c r="D284" s="41"/>
      <c r="E284" s="76"/>
      <c r="F284" s="76"/>
      <c r="G284" s="76"/>
    </row>
    <row r="285" spans="1:7" s="73" customFormat="1" x14ac:dyDescent="0.25">
      <c r="A285" s="41"/>
      <c r="B285" s="41"/>
      <c r="C285" s="41"/>
      <c r="D285" s="41"/>
      <c r="E285" s="76"/>
      <c r="F285" s="76"/>
      <c r="G285" s="76"/>
    </row>
    <row r="286" spans="1:7" s="73" customFormat="1" x14ac:dyDescent="0.25">
      <c r="A286" s="41"/>
      <c r="B286" s="41"/>
      <c r="C286" s="41"/>
      <c r="D286" s="41"/>
      <c r="E286" s="76"/>
      <c r="F286" s="76"/>
      <c r="G286" s="76"/>
    </row>
    <row r="287" spans="1:7" s="73" customFormat="1" x14ac:dyDescent="0.25">
      <c r="A287" s="41"/>
      <c r="B287" s="41"/>
      <c r="C287" s="41"/>
      <c r="D287" s="41"/>
      <c r="E287" s="76"/>
      <c r="F287" s="76"/>
      <c r="G287" s="76"/>
    </row>
    <row r="288" spans="1:7" s="73" customFormat="1" x14ac:dyDescent="0.25">
      <c r="A288" s="41"/>
      <c r="B288" s="41"/>
      <c r="C288" s="41"/>
      <c r="D288" s="41"/>
      <c r="E288" s="76"/>
      <c r="F288" s="76"/>
      <c r="G288" s="76"/>
    </row>
  </sheetData>
  <mergeCells count="11">
    <mergeCell ref="B29:E29"/>
    <mergeCell ref="K2:K3"/>
    <mergeCell ref="L2:R2"/>
    <mergeCell ref="L3:M3"/>
    <mergeCell ref="O3:R3"/>
    <mergeCell ref="B28:C28"/>
    <mergeCell ref="B2:G2"/>
    <mergeCell ref="B3:B4"/>
    <mergeCell ref="C3:D3"/>
    <mergeCell ref="E3:G3"/>
    <mergeCell ref="B27:G27"/>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pageSetup paperSize="9" orientation="portrait" r:id="rId3"/>
  <drawing r:id="rId4"/>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0"/>
  <dimension ref="A1:P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215</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00" t="s">
        <v>4</v>
      </c>
      <c r="B20" s="283" t="s">
        <v>82</v>
      </c>
      <c r="C20" s="248"/>
      <c r="D20" s="248"/>
      <c r="E20" s="248"/>
      <c r="F20" s="248"/>
    </row>
    <row r="21" spans="1:8" s="146" customFormat="1" ht="15" customHeight="1" x14ac:dyDescent="0.25">
      <c r="A21" s="145" t="s">
        <v>5</v>
      </c>
      <c r="B21" s="246" t="s">
        <v>47</v>
      </c>
      <c r="C21" s="268"/>
      <c r="D21" s="268"/>
      <c r="E21" s="268"/>
      <c r="F21" s="268"/>
      <c r="G21" s="147"/>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1:F21"/>
    <mergeCell ref="B20:F20"/>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1"/>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258</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47" t="s">
        <v>48</v>
      </c>
      <c r="C20" s="248"/>
      <c r="D20" s="248"/>
      <c r="E20" s="248"/>
      <c r="F20" s="24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2"/>
  <dimension ref="A1:P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216</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15" customHeight="1" x14ac:dyDescent="0.25">
      <c r="A20" s="20" t="s">
        <v>4</v>
      </c>
      <c r="B20" s="271" t="s">
        <v>15</v>
      </c>
      <c r="C20" s="248"/>
      <c r="D20" s="248"/>
      <c r="E20" s="248"/>
      <c r="F20" s="248"/>
      <c r="G20" s="248"/>
      <c r="K20"/>
    </row>
    <row r="21" spans="1:11" s="146" customFormat="1" ht="30" customHeight="1" x14ac:dyDescent="0.25">
      <c r="A21" s="145" t="s">
        <v>5</v>
      </c>
      <c r="B21" s="290" t="s">
        <v>90</v>
      </c>
      <c r="C21" s="290"/>
      <c r="D21" s="290"/>
      <c r="E21" s="290"/>
      <c r="F21" s="290"/>
    </row>
    <row r="22" spans="1:11" s="147" customFormat="1" ht="15" customHeight="1" x14ac:dyDescent="0.25">
      <c r="A22" s="163" t="s">
        <v>1</v>
      </c>
      <c r="B22" s="216" t="s">
        <v>262</v>
      </c>
      <c r="C22" s="217"/>
    </row>
    <row r="23" spans="1:11" s="161" customFormat="1" ht="15" customHeight="1" x14ac:dyDescent="0.25">
      <c r="A23" s="159" t="s">
        <v>2</v>
      </c>
      <c r="B23" s="215" t="s">
        <v>256</v>
      </c>
      <c r="C23" s="215"/>
      <c r="D23" s="214"/>
      <c r="E23" s="214"/>
      <c r="F23" s="214"/>
      <c r="G23" s="214"/>
      <c r="H23" s="160"/>
    </row>
    <row r="24" spans="1:11" customFormat="1" ht="15" x14ac:dyDescent="0.25">
      <c r="A24" s="158"/>
      <c r="B24" s="158"/>
      <c r="C24" s="158"/>
      <c r="D24" s="158"/>
      <c r="E24" s="158"/>
      <c r="F24" s="158"/>
      <c r="G24" s="4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2:C22"/>
    <mergeCell ref="B20:G20"/>
    <mergeCell ref="B21:F21"/>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3"/>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217</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88" t="s">
        <v>218</v>
      </c>
      <c r="C20" s="288"/>
      <c r="D20" s="288"/>
      <c r="E20" s="288"/>
      <c r="F20" s="288"/>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4"/>
  <dimension ref="A1:P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219</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15" customHeight="1" x14ac:dyDescent="0.25">
      <c r="A20" s="20" t="s">
        <v>4</v>
      </c>
      <c r="B20" s="271" t="s">
        <v>132</v>
      </c>
      <c r="C20" s="248"/>
      <c r="D20" s="248"/>
      <c r="E20" s="248"/>
      <c r="F20" s="248"/>
      <c r="G20" s="248"/>
      <c r="K20"/>
    </row>
    <row r="21" spans="1:11" s="146" customFormat="1" ht="30" customHeight="1" x14ac:dyDescent="0.25">
      <c r="A21" s="145" t="s">
        <v>5</v>
      </c>
      <c r="B21" s="290" t="s">
        <v>116</v>
      </c>
      <c r="C21" s="290"/>
      <c r="D21" s="290"/>
      <c r="E21" s="290"/>
      <c r="F21" s="290"/>
    </row>
    <row r="22" spans="1:11" s="147" customFormat="1" ht="15" customHeight="1" x14ac:dyDescent="0.25">
      <c r="A22" s="163" t="s">
        <v>1</v>
      </c>
      <c r="B22" s="216" t="s">
        <v>262</v>
      </c>
      <c r="C22" s="217"/>
    </row>
    <row r="23" spans="1:11" s="161" customFormat="1" ht="15" customHeight="1" x14ac:dyDescent="0.25">
      <c r="A23" s="159" t="s">
        <v>2</v>
      </c>
      <c r="B23" s="215" t="s">
        <v>256</v>
      </c>
      <c r="C23" s="215"/>
      <c r="D23" s="214"/>
      <c r="E23" s="214"/>
      <c r="F23" s="214"/>
      <c r="G23" s="214"/>
      <c r="H23" s="160"/>
    </row>
    <row r="24" spans="1:11" customFormat="1" ht="15" x14ac:dyDescent="0.25">
      <c r="A24" s="158"/>
      <c r="B24" s="158"/>
      <c r="C24" s="158"/>
      <c r="D24" s="158"/>
      <c r="E24" s="158"/>
      <c r="F24" s="158"/>
      <c r="G24" s="4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1:F21"/>
    <mergeCell ref="B20:G20"/>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5"/>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86</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18" customFormat="1" ht="45" customHeight="1" x14ac:dyDescent="0.25">
      <c r="A20" s="100" t="s">
        <v>5</v>
      </c>
      <c r="B20" s="249" t="s">
        <v>49</v>
      </c>
      <c r="C20" s="250"/>
      <c r="D20" s="250"/>
      <c r="E20" s="250"/>
      <c r="F20" s="250"/>
      <c r="I20" s="271"/>
      <c r="J20" s="248"/>
      <c r="K20" s="248"/>
      <c r="L20" s="248"/>
      <c r="M20" s="248"/>
      <c r="N20" s="248"/>
    </row>
    <row r="21" spans="1:14" s="147" customFormat="1" ht="15" customHeight="1" x14ac:dyDescent="0.25">
      <c r="A21" s="163" t="s">
        <v>1</v>
      </c>
      <c r="B21" s="216" t="s">
        <v>262</v>
      </c>
      <c r="C21" s="217"/>
    </row>
    <row r="22" spans="1:14" s="161" customFormat="1" ht="15" customHeight="1" x14ac:dyDescent="0.25">
      <c r="A22" s="159" t="s">
        <v>2</v>
      </c>
      <c r="B22" s="215" t="s">
        <v>256</v>
      </c>
      <c r="C22" s="215"/>
      <c r="D22" s="214"/>
      <c r="E22" s="214"/>
      <c r="F22" s="214"/>
      <c r="G22" s="214"/>
      <c r="H22" s="160"/>
    </row>
    <row r="23" spans="1:14" customFormat="1" ht="15" x14ac:dyDescent="0.25">
      <c r="A23" s="158"/>
      <c r="B23" s="158"/>
      <c r="C23" s="158"/>
      <c r="D23" s="158"/>
      <c r="E23" s="158"/>
      <c r="F23" s="158"/>
      <c r="G23" s="46"/>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5">
    <mergeCell ref="I20:N20"/>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6"/>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98</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49" t="s">
        <v>50</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7"/>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220</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46" customFormat="1" ht="30" customHeight="1" x14ac:dyDescent="0.25">
      <c r="A20" s="145" t="s">
        <v>5</v>
      </c>
      <c r="B20" s="290" t="s">
        <v>94</v>
      </c>
      <c r="C20" s="290"/>
      <c r="D20" s="290"/>
      <c r="E20" s="290"/>
      <c r="F20" s="290"/>
      <c r="J20" s="246"/>
      <c r="K20" s="268"/>
      <c r="L20" s="268"/>
      <c r="M20" s="268"/>
      <c r="N20" s="268"/>
      <c r="O20" s="268"/>
    </row>
    <row r="21" spans="1:15" s="147" customFormat="1" ht="15" customHeight="1" x14ac:dyDescent="0.25">
      <c r="A21" s="163" t="s">
        <v>1</v>
      </c>
      <c r="B21" s="216" t="s">
        <v>262</v>
      </c>
      <c r="C21" s="217"/>
    </row>
    <row r="22" spans="1:15" s="161" customFormat="1" ht="15" customHeight="1" x14ac:dyDescent="0.25">
      <c r="A22" s="159" t="s">
        <v>2</v>
      </c>
      <c r="B22" s="215" t="s">
        <v>256</v>
      </c>
      <c r="C22" s="215"/>
      <c r="D22" s="214"/>
      <c r="E22" s="214"/>
      <c r="F22" s="214"/>
      <c r="G22" s="214"/>
      <c r="H22" s="160"/>
    </row>
    <row r="23" spans="1:15" customFormat="1" ht="15" x14ac:dyDescent="0.25">
      <c r="A23" s="158"/>
      <c r="B23" s="158"/>
      <c r="C23" s="158"/>
      <c r="D23" s="158"/>
      <c r="E23" s="158"/>
      <c r="F23" s="158"/>
      <c r="G23" s="4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5">
    <mergeCell ref="J20:O20"/>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8"/>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102</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9" t="s">
        <v>103</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9"/>
  <dimension ref="A1:P56"/>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259</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15" customHeight="1" x14ac:dyDescent="0.25">
      <c r="A20" s="20" t="s">
        <v>4</v>
      </c>
      <c r="B20" s="271" t="s">
        <v>108</v>
      </c>
      <c r="C20" s="248"/>
      <c r="D20" s="248"/>
      <c r="E20" s="248"/>
      <c r="F20" s="248"/>
      <c r="G20" s="248"/>
      <c r="K20"/>
    </row>
    <row r="21" spans="1:11" s="18" customFormat="1" ht="15" customHeight="1" x14ac:dyDescent="0.25">
      <c r="A21" s="100" t="s">
        <v>5</v>
      </c>
      <c r="B21" s="247" t="s">
        <v>48</v>
      </c>
      <c r="C21" s="248"/>
      <c r="D21" s="248"/>
      <c r="E21" s="248"/>
      <c r="F21" s="248"/>
      <c r="G21"/>
    </row>
    <row r="22" spans="1:11" s="147" customFormat="1" ht="15" customHeight="1" x14ac:dyDescent="0.25">
      <c r="A22" s="163" t="s">
        <v>1</v>
      </c>
      <c r="B22" s="216" t="s">
        <v>262</v>
      </c>
      <c r="C22" s="217"/>
    </row>
    <row r="23" spans="1:11" s="161" customFormat="1" ht="15" customHeight="1" x14ac:dyDescent="0.25">
      <c r="A23" s="159" t="s">
        <v>2</v>
      </c>
      <c r="B23" s="215" t="s">
        <v>256</v>
      </c>
      <c r="C23" s="215"/>
      <c r="D23" s="214"/>
      <c r="E23" s="214"/>
      <c r="F23" s="214"/>
      <c r="G23" s="214"/>
      <c r="H23" s="160"/>
    </row>
    <row r="24" spans="1:11" customFormat="1" ht="15" x14ac:dyDescent="0.25">
      <c r="A24" s="158"/>
      <c r="B24" s="158"/>
      <c r="C24" s="158"/>
      <c r="D24" s="158"/>
      <c r="E24" s="158"/>
      <c r="F24" s="158"/>
      <c r="G24" s="4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7" spans="1:9" ht="12" customHeight="1" x14ac:dyDescent="0.25">
      <c r="A47" s="47"/>
      <c r="B47" s="47"/>
      <c r="C47" s="47"/>
      <c r="D47" s="47"/>
      <c r="E47" s="47"/>
      <c r="F47" s="47"/>
      <c r="G47" s="47"/>
      <c r="H47" s="47"/>
      <c r="I47" s="47"/>
    </row>
    <row r="48" spans="1:9" ht="12" customHeight="1" x14ac:dyDescent="0.25">
      <c r="A48" s="47"/>
      <c r="B48" s="47"/>
      <c r="C48" s="47"/>
      <c r="D48" s="47"/>
      <c r="E48" s="47"/>
      <c r="F48" s="47"/>
      <c r="G48" s="47"/>
      <c r="H48" s="47"/>
      <c r="I48" s="47"/>
    </row>
    <row r="49" spans="1:14" ht="12" customHeight="1" x14ac:dyDescent="0.25">
      <c r="A49" s="84"/>
      <c r="B49" s="57"/>
      <c r="C49" s="54"/>
      <c r="D49" s="54"/>
      <c r="E49" s="54"/>
      <c r="F49" s="54"/>
      <c r="G49" s="54"/>
      <c r="H49" s="54"/>
      <c r="I49" s="54"/>
      <c r="L49" s="56"/>
      <c r="M49" s="56"/>
      <c r="N49" s="56"/>
    </row>
    <row r="50" spans="1:14" ht="12" customHeight="1" x14ac:dyDescent="0.25">
      <c r="A50" s="84"/>
      <c r="B50" s="53"/>
      <c r="C50" s="54"/>
      <c r="D50" s="54"/>
      <c r="E50" s="54"/>
      <c r="F50" s="54"/>
      <c r="G50" s="54"/>
      <c r="H50" s="54"/>
      <c r="I50" s="54"/>
    </row>
    <row r="51" spans="1:14" ht="12" customHeight="1" x14ac:dyDescent="0.25">
      <c r="A51" s="84"/>
      <c r="B51" s="52"/>
      <c r="C51" s="55"/>
      <c r="D51" s="55"/>
      <c r="E51" s="55"/>
      <c r="F51" s="55"/>
      <c r="G51" s="55"/>
      <c r="H51" s="55"/>
      <c r="I51" s="55"/>
    </row>
    <row r="52" spans="1:14" ht="12" customHeight="1" x14ac:dyDescent="0.25">
      <c r="A52" s="84"/>
      <c r="B52" s="50"/>
      <c r="C52" s="84"/>
      <c r="D52" s="54"/>
      <c r="E52" s="54"/>
      <c r="F52" s="54"/>
      <c r="G52" s="54"/>
      <c r="H52" s="54"/>
      <c r="I52" s="54"/>
    </row>
    <row r="53" spans="1:14" s="47" customFormat="1" ht="12" customHeight="1" x14ac:dyDescent="0.25">
      <c r="B53" s="53"/>
      <c r="C53" s="49"/>
      <c r="D53" s="48"/>
      <c r="E53" s="48"/>
      <c r="F53" s="48"/>
    </row>
    <row r="54" spans="1:14" s="47" customFormat="1" ht="12" customHeight="1" x14ac:dyDescent="0.25">
      <c r="B54" s="52"/>
      <c r="C54" s="51"/>
      <c r="D54" s="48"/>
      <c r="E54" s="48"/>
      <c r="F54" s="48"/>
    </row>
    <row r="55" spans="1:14" s="47" customFormat="1" ht="12" customHeight="1" x14ac:dyDescent="0.25">
      <c r="B55" s="50"/>
      <c r="C55" s="49"/>
      <c r="D55" s="48"/>
      <c r="E55" s="48"/>
      <c r="F55" s="48"/>
    </row>
    <row r="56" spans="1:14" s="47" customFormat="1" ht="12" customHeight="1" x14ac:dyDescent="0.25"/>
  </sheetData>
  <mergeCells count="5">
    <mergeCell ref="B2:F2"/>
    <mergeCell ref="B21:F21"/>
    <mergeCell ref="B22:C22"/>
    <mergeCell ref="B20:G20"/>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dimension ref="A1:Z312"/>
  <sheetViews>
    <sheetView showGridLines="0" workbookViewId="0">
      <selection activeCell="C1" sqref="C1"/>
    </sheetView>
  </sheetViews>
  <sheetFormatPr defaultColWidth="8.7109375" defaultRowHeight="15" x14ac:dyDescent="0.25"/>
  <cols>
    <col min="1" max="1" width="12.7109375" style="41" customWidth="1"/>
    <col min="2" max="2" width="8.7109375" style="18" customWidth="1"/>
    <col min="3" max="4" width="16.7109375" style="18" customWidth="1"/>
    <col min="5" max="7" width="16.7109375" style="19" customWidth="1"/>
    <col min="8" max="26" width="8.7109375" style="73"/>
  </cols>
  <sheetData>
    <row r="1" spans="1:17" s="73" customFormat="1" ht="30" customHeight="1" x14ac:dyDescent="0.25">
      <c r="A1" s="70" t="s">
        <v>0</v>
      </c>
      <c r="B1" s="67"/>
      <c r="C1" s="24" t="s">
        <v>142</v>
      </c>
      <c r="D1" s="68"/>
      <c r="E1" s="69"/>
      <c r="F1" s="69"/>
      <c r="G1" s="24"/>
    </row>
    <row r="2" spans="1:17" s="73" customFormat="1" ht="30" customHeight="1" thickBot="1" x14ac:dyDescent="0.3">
      <c r="A2" s="71"/>
      <c r="B2" s="258" t="s">
        <v>152</v>
      </c>
      <c r="C2" s="252"/>
      <c r="D2" s="252"/>
      <c r="E2" s="253"/>
      <c r="F2" s="253"/>
      <c r="G2" s="253"/>
    </row>
    <row r="3" spans="1:17" s="71" customFormat="1" ht="30" customHeight="1" x14ac:dyDescent="0.25">
      <c r="B3" s="259" t="s">
        <v>6</v>
      </c>
      <c r="C3" s="261" t="s">
        <v>22</v>
      </c>
      <c r="D3" s="262"/>
      <c r="E3" s="263" t="s">
        <v>23</v>
      </c>
      <c r="F3" s="264"/>
      <c r="G3" s="264"/>
      <c r="H3" s="133"/>
      <c r="I3" s="127"/>
      <c r="J3" s="127"/>
      <c r="K3" s="127"/>
      <c r="L3" s="127"/>
      <c r="M3" s="127"/>
      <c r="N3" s="127"/>
      <c r="O3" s="127"/>
      <c r="P3" s="133"/>
      <c r="Q3" s="133"/>
    </row>
    <row r="4" spans="1:17" s="71" customFormat="1" ht="45" customHeight="1" x14ac:dyDescent="0.2">
      <c r="B4" s="260"/>
      <c r="C4" s="77" t="s">
        <v>7</v>
      </c>
      <c r="D4" s="78" t="s">
        <v>19</v>
      </c>
      <c r="E4" s="77" t="s">
        <v>7</v>
      </c>
      <c r="F4" s="79" t="s">
        <v>24</v>
      </c>
      <c r="G4" s="80" t="s">
        <v>19</v>
      </c>
      <c r="H4" s="133"/>
      <c r="I4" s="256"/>
      <c r="J4" s="254"/>
      <c r="K4" s="254"/>
      <c r="L4" s="120"/>
      <c r="M4" s="254"/>
      <c r="N4" s="254"/>
      <c r="O4" s="254"/>
      <c r="P4" s="133"/>
      <c r="Q4" s="133"/>
    </row>
    <row r="5" spans="1:17" x14ac:dyDescent="0.25">
      <c r="B5" s="170">
        <v>2000</v>
      </c>
      <c r="C5" s="171" t="s">
        <v>3</v>
      </c>
      <c r="D5" s="172" t="s">
        <v>3</v>
      </c>
      <c r="E5" s="171" t="s">
        <v>3</v>
      </c>
      <c r="F5" s="173" t="s">
        <v>3</v>
      </c>
      <c r="G5" s="173" t="s">
        <v>3</v>
      </c>
      <c r="H5" s="132"/>
      <c r="I5" s="256"/>
      <c r="J5" s="120"/>
      <c r="K5" s="120"/>
      <c r="L5" s="119"/>
      <c r="M5" s="120"/>
      <c r="N5" s="120"/>
      <c r="O5" s="120"/>
      <c r="P5" s="132"/>
      <c r="Q5" s="132"/>
    </row>
    <row r="6" spans="1:17" s="73" customFormat="1" x14ac:dyDescent="0.25">
      <c r="A6" s="41"/>
      <c r="B6" s="175">
        <v>2001</v>
      </c>
      <c r="C6" s="176" t="s">
        <v>3</v>
      </c>
      <c r="D6" s="177" t="s">
        <v>3</v>
      </c>
      <c r="E6" s="176" t="s">
        <v>3</v>
      </c>
      <c r="F6" s="178" t="s">
        <v>3</v>
      </c>
      <c r="G6" s="178" t="s">
        <v>3</v>
      </c>
      <c r="H6" s="132"/>
      <c r="I6" s="121"/>
      <c r="J6" s="122"/>
      <c r="K6" s="122"/>
      <c r="L6" s="122"/>
      <c r="M6" s="122"/>
      <c r="N6" s="122"/>
      <c r="O6" s="122"/>
      <c r="P6" s="132"/>
      <c r="Q6" s="132"/>
    </row>
    <row r="7" spans="1:17" x14ac:dyDescent="0.25">
      <c r="B7" s="180">
        <v>2002</v>
      </c>
      <c r="C7" s="181" t="s">
        <v>3</v>
      </c>
      <c r="D7" s="182" t="s">
        <v>3</v>
      </c>
      <c r="E7" s="181" t="s">
        <v>3</v>
      </c>
      <c r="F7" s="183" t="s">
        <v>3</v>
      </c>
      <c r="G7" s="183" t="s">
        <v>3</v>
      </c>
      <c r="H7" s="132"/>
      <c r="I7" s="121"/>
      <c r="J7" s="122"/>
      <c r="K7" s="122"/>
      <c r="L7" s="122"/>
      <c r="M7" s="122"/>
      <c r="N7" s="122"/>
      <c r="O7" s="122"/>
      <c r="P7" s="132"/>
      <c r="Q7" s="132"/>
    </row>
    <row r="8" spans="1:17" s="73" customFormat="1" x14ac:dyDescent="0.25">
      <c r="A8" s="41"/>
      <c r="B8" s="180">
        <v>2003</v>
      </c>
      <c r="C8" s="181" t="s">
        <v>3</v>
      </c>
      <c r="D8" s="182" t="s">
        <v>3</v>
      </c>
      <c r="E8" s="181" t="s">
        <v>3</v>
      </c>
      <c r="F8" s="183" t="s">
        <v>3</v>
      </c>
      <c r="G8" s="183" t="s">
        <v>3</v>
      </c>
      <c r="H8" s="132"/>
      <c r="I8" s="121"/>
      <c r="J8" s="122"/>
      <c r="K8" s="122"/>
      <c r="L8" s="122"/>
      <c r="M8" s="122"/>
      <c r="N8" s="122"/>
      <c r="O8" s="122"/>
      <c r="P8" s="132"/>
      <c r="Q8" s="132"/>
    </row>
    <row r="9" spans="1:17" x14ac:dyDescent="0.25">
      <c r="B9" s="180">
        <v>2004</v>
      </c>
      <c r="C9" s="181" t="s">
        <v>3</v>
      </c>
      <c r="D9" s="182" t="s">
        <v>3</v>
      </c>
      <c r="E9" s="181" t="s">
        <v>3</v>
      </c>
      <c r="F9" s="183" t="s">
        <v>3</v>
      </c>
      <c r="G9" s="183" t="s">
        <v>3</v>
      </c>
      <c r="H9" s="132"/>
      <c r="I9" s="121"/>
      <c r="J9" s="122"/>
      <c r="K9" s="122"/>
      <c r="L9" s="122"/>
      <c r="M9" s="122"/>
      <c r="N9" s="122"/>
      <c r="O9" s="122"/>
      <c r="P9" s="132"/>
      <c r="Q9" s="132"/>
    </row>
    <row r="10" spans="1:17" s="73" customFormat="1" x14ac:dyDescent="0.25">
      <c r="A10" s="41"/>
      <c r="B10" s="180">
        <v>2005</v>
      </c>
      <c r="C10" s="181">
        <v>93095</v>
      </c>
      <c r="D10" s="182" t="s">
        <v>3</v>
      </c>
      <c r="E10" s="181">
        <v>276</v>
      </c>
      <c r="F10" s="183">
        <f t="shared" ref="F10:F18" si="0">E10/C10*100</f>
        <v>0.29647134647403189</v>
      </c>
      <c r="G10" s="183" t="s">
        <v>3</v>
      </c>
      <c r="H10" s="132"/>
      <c r="I10" s="121"/>
      <c r="J10" s="122"/>
      <c r="K10" s="122"/>
      <c r="L10" s="122"/>
      <c r="M10" s="122"/>
      <c r="N10" s="122"/>
      <c r="O10" s="122"/>
      <c r="P10" s="132"/>
      <c r="Q10" s="132"/>
    </row>
    <row r="11" spans="1:17" x14ac:dyDescent="0.25">
      <c r="B11" s="180">
        <v>2006</v>
      </c>
      <c r="C11" s="181">
        <v>103350</v>
      </c>
      <c r="D11" s="182">
        <f t="shared" ref="D11:D16" si="1">(C11/C10*100)-100</f>
        <v>11.015629195982598</v>
      </c>
      <c r="E11" s="181">
        <v>195</v>
      </c>
      <c r="F11" s="183">
        <f t="shared" si="0"/>
        <v>0.18867924528301888</v>
      </c>
      <c r="G11" s="183">
        <f t="shared" ref="G11:G21" si="2">(E11/E10*100)-100</f>
        <v>-29.347826086956516</v>
      </c>
      <c r="H11" s="132"/>
      <c r="I11" s="121"/>
      <c r="J11" s="122"/>
      <c r="K11" s="122"/>
      <c r="L11" s="122"/>
      <c r="M11" s="122"/>
      <c r="N11" s="122"/>
      <c r="O11" s="122"/>
      <c r="P11" s="132"/>
      <c r="Q11" s="132"/>
    </row>
    <row r="12" spans="1:17" s="73" customFormat="1" x14ac:dyDescent="0.25">
      <c r="A12" s="41"/>
      <c r="B12" s="180">
        <v>2007</v>
      </c>
      <c r="C12" s="181">
        <v>136256</v>
      </c>
      <c r="D12" s="182">
        <f t="shared" si="1"/>
        <v>31.839380745041126</v>
      </c>
      <c r="E12" s="181">
        <v>380</v>
      </c>
      <c r="F12" s="183">
        <f t="shared" si="0"/>
        <v>0.27888680131517146</v>
      </c>
      <c r="G12" s="183">
        <f t="shared" si="2"/>
        <v>94.871794871794862</v>
      </c>
      <c r="H12" s="132"/>
      <c r="I12" s="121"/>
      <c r="J12" s="122"/>
      <c r="K12" s="122"/>
      <c r="L12" s="122"/>
      <c r="M12" s="122"/>
      <c r="N12" s="122"/>
      <c r="O12" s="122"/>
      <c r="P12" s="132"/>
      <c r="Q12" s="132"/>
    </row>
    <row r="13" spans="1:17" x14ac:dyDescent="0.25">
      <c r="B13" s="180">
        <v>2008</v>
      </c>
      <c r="C13" s="181">
        <v>121221</v>
      </c>
      <c r="D13" s="182">
        <f t="shared" si="1"/>
        <v>-11.034376467825268</v>
      </c>
      <c r="E13" s="181">
        <v>300</v>
      </c>
      <c r="F13" s="183">
        <f t="shared" si="0"/>
        <v>0.24748187195287943</v>
      </c>
      <c r="G13" s="183">
        <f t="shared" si="2"/>
        <v>-21.05263157894737</v>
      </c>
      <c r="H13" s="132"/>
      <c r="I13" s="121"/>
      <c r="J13" s="122"/>
      <c r="K13" s="122"/>
      <c r="L13" s="122"/>
      <c r="M13" s="122"/>
      <c r="N13" s="122"/>
      <c r="O13" s="122"/>
      <c r="P13" s="132"/>
      <c r="Q13" s="132"/>
    </row>
    <row r="14" spans="1:17" s="73" customFormat="1" x14ac:dyDescent="0.25">
      <c r="A14" s="41"/>
      <c r="B14" s="180">
        <v>2009</v>
      </c>
      <c r="C14" s="181">
        <v>86981</v>
      </c>
      <c r="D14" s="182">
        <f t="shared" si="1"/>
        <v>-28.245930985555319</v>
      </c>
      <c r="E14" s="181">
        <v>116</v>
      </c>
      <c r="F14" s="183">
        <f t="shared" si="0"/>
        <v>0.13336245846794129</v>
      </c>
      <c r="G14" s="183">
        <f t="shared" si="2"/>
        <v>-61.333333333333336</v>
      </c>
      <c r="H14" s="132"/>
      <c r="I14" s="121"/>
      <c r="J14" s="122"/>
      <c r="K14" s="122"/>
      <c r="L14" s="122"/>
      <c r="M14" s="122"/>
      <c r="N14" s="122"/>
      <c r="O14" s="122"/>
      <c r="P14" s="132"/>
      <c r="Q14" s="132"/>
    </row>
    <row r="15" spans="1:17" x14ac:dyDescent="0.25">
      <c r="B15" s="180">
        <v>2010</v>
      </c>
      <c r="C15" s="181">
        <v>119791</v>
      </c>
      <c r="D15" s="182">
        <f t="shared" si="1"/>
        <v>37.720881571837538</v>
      </c>
      <c r="E15" s="181">
        <v>140</v>
      </c>
      <c r="F15" s="183">
        <f t="shared" si="0"/>
        <v>0.11687021562554784</v>
      </c>
      <c r="G15" s="183">
        <f t="shared" si="2"/>
        <v>20.689655172413794</v>
      </c>
      <c r="H15" s="132"/>
      <c r="I15" s="121"/>
      <c r="J15" s="122"/>
      <c r="K15" s="122"/>
      <c r="L15" s="122"/>
      <c r="M15" s="122"/>
      <c r="N15" s="122"/>
      <c r="O15" s="122"/>
      <c r="P15" s="132"/>
      <c r="Q15" s="132"/>
    </row>
    <row r="16" spans="1:17" s="73" customFormat="1" x14ac:dyDescent="0.25">
      <c r="A16" s="41"/>
      <c r="B16" s="180">
        <v>2011</v>
      </c>
      <c r="C16" s="181">
        <v>95284</v>
      </c>
      <c r="D16" s="182">
        <f t="shared" si="1"/>
        <v>-20.458131245252147</v>
      </c>
      <c r="E16" s="181">
        <v>120</v>
      </c>
      <c r="F16" s="183">
        <f t="shared" si="0"/>
        <v>0.1259392972587213</v>
      </c>
      <c r="G16" s="183">
        <f t="shared" si="2"/>
        <v>-14.285714285714292</v>
      </c>
      <c r="H16" s="132"/>
      <c r="I16" s="121"/>
      <c r="J16" s="122"/>
      <c r="K16" s="122"/>
      <c r="L16" s="122"/>
      <c r="M16" s="122"/>
      <c r="N16" s="122"/>
      <c r="O16" s="122"/>
      <c r="P16" s="132"/>
      <c r="Q16" s="132"/>
    </row>
    <row r="17" spans="1:17" x14ac:dyDescent="0.25">
      <c r="B17" s="180">
        <v>2012</v>
      </c>
      <c r="C17" s="181">
        <v>84183</v>
      </c>
      <c r="D17" s="182">
        <f>(C17/C16*100)-100</f>
        <v>-11.650434490575549</v>
      </c>
      <c r="E17" s="181">
        <v>103</v>
      </c>
      <c r="F17" s="183">
        <f t="shared" si="0"/>
        <v>0.12235249397146693</v>
      </c>
      <c r="G17" s="183">
        <f t="shared" si="2"/>
        <v>-14.166666666666671</v>
      </c>
      <c r="H17" s="132"/>
      <c r="I17" s="121"/>
      <c r="J17" s="122"/>
      <c r="K17" s="122"/>
      <c r="L17" s="122"/>
      <c r="M17" s="122"/>
      <c r="N17" s="122"/>
      <c r="O17" s="122"/>
      <c r="P17" s="132"/>
      <c r="Q17" s="132"/>
    </row>
    <row r="18" spans="1:17" s="73" customFormat="1" x14ac:dyDescent="0.25">
      <c r="A18" s="41"/>
      <c r="B18" s="180">
        <v>2013</v>
      </c>
      <c r="C18" s="181">
        <v>123438</v>
      </c>
      <c r="D18" s="182">
        <f>(C18/C17*100)-100</f>
        <v>46.630554862620698</v>
      </c>
      <c r="E18" s="181">
        <v>143</v>
      </c>
      <c r="F18" s="183">
        <f t="shared" si="0"/>
        <v>0.11584763200959186</v>
      </c>
      <c r="G18" s="183">
        <f t="shared" si="2"/>
        <v>38.834951456310677</v>
      </c>
      <c r="H18" s="132"/>
      <c r="I18" s="121"/>
      <c r="J18" s="122"/>
      <c r="K18" s="122"/>
      <c r="L18" s="122"/>
      <c r="M18" s="122"/>
      <c r="N18" s="122"/>
      <c r="O18" s="127"/>
      <c r="P18" s="132"/>
      <c r="Q18" s="132"/>
    </row>
    <row r="19" spans="1:17" s="73" customFormat="1" x14ac:dyDescent="0.25">
      <c r="A19" s="41"/>
      <c r="B19" s="180">
        <v>2014</v>
      </c>
      <c r="C19" s="181">
        <v>163017</v>
      </c>
      <c r="D19" s="182">
        <f t="shared" ref="D19:D21" si="3">(C19/C18*100)-100</f>
        <v>32.063870121032437</v>
      </c>
      <c r="E19" s="198">
        <v>227</v>
      </c>
      <c r="F19" s="183">
        <f t="shared" ref="F19:F21" si="4">E19/C19*100</f>
        <v>0.13924928074986043</v>
      </c>
      <c r="G19" s="183">
        <f t="shared" si="2"/>
        <v>58.741258741258747</v>
      </c>
      <c r="H19" s="132"/>
      <c r="I19" s="132"/>
      <c r="J19" s="132"/>
      <c r="K19" s="132"/>
      <c r="L19" s="132"/>
      <c r="M19" s="132"/>
      <c r="N19" s="132"/>
      <c r="O19" s="132"/>
      <c r="P19" s="132"/>
      <c r="Q19" s="132"/>
    </row>
    <row r="20" spans="1:17" x14ac:dyDescent="0.25">
      <c r="B20" s="180">
        <v>2015</v>
      </c>
      <c r="C20" s="181">
        <v>136572</v>
      </c>
      <c r="D20" s="182">
        <f t="shared" si="3"/>
        <v>-16.22223449088132</v>
      </c>
      <c r="E20" s="198">
        <v>166</v>
      </c>
      <c r="F20" s="183">
        <f t="shared" si="4"/>
        <v>0.12154760858741177</v>
      </c>
      <c r="G20" s="183">
        <f t="shared" si="2"/>
        <v>-26.872246696035234</v>
      </c>
      <c r="H20" s="132"/>
      <c r="I20" s="132"/>
      <c r="J20" s="132"/>
      <c r="K20" s="132"/>
      <c r="L20" s="132"/>
      <c r="M20" s="132"/>
      <c r="N20" s="132"/>
      <c r="O20" s="132"/>
      <c r="P20" s="132"/>
      <c r="Q20" s="132"/>
    </row>
    <row r="21" spans="1:17" x14ac:dyDescent="0.25">
      <c r="B21" s="180">
        <v>2016</v>
      </c>
      <c r="C21" s="181">
        <v>133126</v>
      </c>
      <c r="D21" s="182">
        <f t="shared" si="3"/>
        <v>-2.5232111999531384</v>
      </c>
      <c r="E21" s="198">
        <v>222</v>
      </c>
      <c r="F21" s="183">
        <f t="shared" si="4"/>
        <v>0.16675931072818231</v>
      </c>
      <c r="G21" s="183">
        <f t="shared" si="2"/>
        <v>33.734939759036138</v>
      </c>
      <c r="H21" s="132"/>
      <c r="I21" s="132"/>
      <c r="J21" s="132"/>
      <c r="K21" s="132"/>
      <c r="L21" s="132"/>
      <c r="M21" s="132"/>
      <c r="N21" s="132"/>
      <c r="O21" s="132"/>
      <c r="P21" s="132"/>
      <c r="Q21" s="132"/>
    </row>
    <row r="22" spans="1:17" x14ac:dyDescent="0.25">
      <c r="B22" s="180">
        <v>2017</v>
      </c>
      <c r="C22" s="181">
        <v>137750</v>
      </c>
      <c r="D22" s="182">
        <f>(C22/C21*100)-100</f>
        <v>3.4734011387707966</v>
      </c>
      <c r="E22" s="198">
        <v>241</v>
      </c>
      <c r="F22" s="183">
        <f t="shared" ref="F22:F23" si="5">E22/C22*100</f>
        <v>0.17495462794918329</v>
      </c>
      <c r="G22" s="183">
        <f t="shared" ref="G22:G23" si="6">(E22/E21*100)-100</f>
        <v>8.5585585585585591</v>
      </c>
      <c r="H22" s="132"/>
      <c r="I22" s="132"/>
      <c r="J22" s="132"/>
      <c r="K22" s="132"/>
      <c r="L22" s="132"/>
      <c r="M22" s="132"/>
      <c r="N22" s="132"/>
      <c r="O22" s="132"/>
      <c r="P22" s="132"/>
      <c r="Q22" s="132"/>
    </row>
    <row r="23" spans="1:17" x14ac:dyDescent="0.25">
      <c r="B23" s="180">
        <v>2018</v>
      </c>
      <c r="C23" s="181">
        <v>80562</v>
      </c>
      <c r="D23" s="182">
        <f t="shared" ref="D23:D24" si="7">(C23/C22*100)-100</f>
        <v>-41.515789473684208</v>
      </c>
      <c r="E23" s="181">
        <v>216</v>
      </c>
      <c r="F23" s="183">
        <f t="shared" si="5"/>
        <v>0.26811648171594549</v>
      </c>
      <c r="G23" s="183">
        <f t="shared" si="6"/>
        <v>-10.373443983402481</v>
      </c>
      <c r="H23" s="132"/>
      <c r="I23" s="132"/>
      <c r="J23" s="132"/>
      <c r="K23" s="132"/>
      <c r="L23" s="132"/>
      <c r="M23" s="132"/>
      <c r="N23" s="132"/>
      <c r="O23" s="132"/>
      <c r="P23" s="132"/>
      <c r="Q23" s="132"/>
    </row>
    <row r="24" spans="1:17" x14ac:dyDescent="0.25">
      <c r="B24" s="205">
        <v>2019</v>
      </c>
      <c r="C24" s="206">
        <v>127674</v>
      </c>
      <c r="D24" s="207">
        <f t="shared" si="7"/>
        <v>58.479183734266769</v>
      </c>
      <c r="E24" s="206">
        <v>230</v>
      </c>
      <c r="F24" s="208">
        <f t="shared" ref="F24" si="8">E24/C24*100</f>
        <v>0.18014631013362156</v>
      </c>
      <c r="G24" s="208">
        <f t="shared" ref="G24" si="9">(E24/E23*100)-100</f>
        <v>6.4814814814814952</v>
      </c>
      <c r="H24" s="132"/>
      <c r="I24" s="132"/>
      <c r="J24" s="132"/>
      <c r="K24" s="132"/>
      <c r="L24" s="132"/>
      <c r="M24" s="132"/>
      <c r="N24" s="132"/>
      <c r="O24" s="132"/>
      <c r="P24" s="132"/>
      <c r="Q24" s="132"/>
    </row>
    <row r="25" spans="1:17" x14ac:dyDescent="0.25">
      <c r="B25" s="185">
        <v>2020</v>
      </c>
      <c r="C25" s="186" t="s">
        <v>3</v>
      </c>
      <c r="D25" s="187" t="s">
        <v>3</v>
      </c>
      <c r="E25" s="186" t="s">
        <v>3</v>
      </c>
      <c r="F25" s="188" t="s">
        <v>3</v>
      </c>
      <c r="G25" s="188" t="s">
        <v>3</v>
      </c>
    </row>
    <row r="26" spans="1:17" s="73" customFormat="1" x14ac:dyDescent="0.25">
      <c r="A26" s="41"/>
      <c r="B26" s="74"/>
      <c r="C26" s="74"/>
      <c r="D26" s="74"/>
      <c r="E26" s="75"/>
      <c r="F26" s="75"/>
      <c r="G26" s="75"/>
    </row>
    <row r="27" spans="1:17" s="73" customFormat="1" ht="30" customHeight="1" x14ac:dyDescent="0.25">
      <c r="A27" s="72" t="s">
        <v>5</v>
      </c>
      <c r="B27" s="251" t="s">
        <v>125</v>
      </c>
      <c r="C27" s="257"/>
      <c r="D27" s="257"/>
      <c r="E27" s="257"/>
      <c r="F27" s="257"/>
      <c r="G27" s="257"/>
    </row>
    <row r="28" spans="1:17" s="147" customFormat="1" ht="15" customHeight="1" x14ac:dyDescent="0.25">
      <c r="A28" s="163" t="s">
        <v>1</v>
      </c>
      <c r="B28" s="216" t="s">
        <v>262</v>
      </c>
      <c r="C28" s="217"/>
    </row>
    <row r="29" spans="1:17" s="161" customFormat="1" ht="15" customHeight="1" x14ac:dyDescent="0.25">
      <c r="A29" s="159" t="s">
        <v>2</v>
      </c>
      <c r="B29" s="215" t="s">
        <v>256</v>
      </c>
      <c r="C29" s="215"/>
      <c r="D29" s="215"/>
      <c r="E29" s="215"/>
      <c r="F29" s="214"/>
      <c r="G29" s="214"/>
      <c r="H29" s="160"/>
    </row>
    <row r="30" spans="1:17" s="147" customFormat="1" x14ac:dyDescent="0.25">
      <c r="A30" s="146"/>
      <c r="B30" s="146"/>
      <c r="C30" s="146"/>
      <c r="D30" s="146"/>
      <c r="E30" s="148"/>
      <c r="F30" s="148"/>
      <c r="G30" s="148"/>
    </row>
    <row r="31" spans="1:17" s="73" customFormat="1" x14ac:dyDescent="0.25">
      <c r="A31" s="41"/>
      <c r="B31" s="41"/>
      <c r="C31" s="41"/>
      <c r="D31" s="41"/>
      <c r="E31" s="76"/>
      <c r="F31" s="76"/>
      <c r="G31" s="76"/>
    </row>
    <row r="32" spans="1:17" s="73" customFormat="1" x14ac:dyDescent="0.25">
      <c r="A32" s="41"/>
      <c r="B32" s="41"/>
      <c r="C32" s="41"/>
      <c r="D32" s="41"/>
      <c r="E32" s="76"/>
      <c r="F32" s="76"/>
      <c r="G32" s="76"/>
    </row>
    <row r="33" spans="1:7" s="73" customFormat="1" x14ac:dyDescent="0.25">
      <c r="A33" s="41"/>
      <c r="B33" s="41"/>
      <c r="C33" s="41"/>
      <c r="D33" s="41"/>
      <c r="E33" s="76"/>
      <c r="F33" s="76"/>
      <c r="G33" s="76"/>
    </row>
    <row r="34" spans="1:7" s="73" customFormat="1" x14ac:dyDescent="0.25">
      <c r="A34" s="41"/>
      <c r="B34" s="41"/>
      <c r="C34" s="41"/>
      <c r="D34" s="41"/>
      <c r="E34" s="76"/>
      <c r="F34" s="76"/>
      <c r="G34" s="76"/>
    </row>
    <row r="35" spans="1:7" s="73" customFormat="1" x14ac:dyDescent="0.25">
      <c r="A35" s="41"/>
      <c r="B35" s="41"/>
      <c r="C35" s="41"/>
      <c r="D35" s="41"/>
      <c r="E35" s="76"/>
      <c r="F35" s="76"/>
      <c r="G35" s="76"/>
    </row>
    <row r="36" spans="1:7" s="73" customFormat="1" x14ac:dyDescent="0.25">
      <c r="A36" s="41"/>
      <c r="B36" s="41"/>
      <c r="C36" s="41"/>
      <c r="D36" s="41"/>
      <c r="E36" s="76"/>
      <c r="F36" s="76"/>
      <c r="G36" s="76"/>
    </row>
    <row r="37" spans="1:7" s="73" customFormat="1" x14ac:dyDescent="0.25">
      <c r="A37" s="41"/>
      <c r="B37" s="41"/>
      <c r="C37" s="41"/>
      <c r="D37" s="41"/>
      <c r="E37" s="76"/>
      <c r="F37" s="76"/>
      <c r="G37" s="76"/>
    </row>
    <row r="38" spans="1:7" s="73" customFormat="1" x14ac:dyDescent="0.25">
      <c r="A38" s="41"/>
      <c r="B38" s="41"/>
      <c r="C38" s="41"/>
      <c r="D38" s="41"/>
      <c r="E38" s="76"/>
      <c r="F38" s="76"/>
      <c r="G38" s="76"/>
    </row>
    <row r="39" spans="1:7" s="73" customFormat="1" x14ac:dyDescent="0.25">
      <c r="A39" s="41"/>
      <c r="B39" s="41"/>
      <c r="C39" s="41"/>
      <c r="D39" s="41"/>
      <c r="E39" s="76"/>
      <c r="F39" s="76"/>
      <c r="G39" s="76"/>
    </row>
    <row r="40" spans="1:7" s="73" customFormat="1" x14ac:dyDescent="0.25">
      <c r="A40" s="41"/>
      <c r="B40" s="41"/>
      <c r="C40" s="41"/>
      <c r="D40" s="41"/>
      <c r="E40" s="76"/>
      <c r="F40" s="76"/>
      <c r="G40" s="76"/>
    </row>
    <row r="41" spans="1:7" s="73" customFormat="1" x14ac:dyDescent="0.25">
      <c r="A41" s="41"/>
      <c r="B41" s="41"/>
      <c r="C41" s="41"/>
      <c r="D41" s="41"/>
      <c r="E41" s="76"/>
      <c r="F41" s="76"/>
      <c r="G41" s="76"/>
    </row>
    <row r="42" spans="1:7" s="73" customFormat="1" x14ac:dyDescent="0.25">
      <c r="A42" s="41"/>
      <c r="B42" s="41"/>
      <c r="C42" s="41"/>
      <c r="D42" s="41"/>
      <c r="E42" s="76"/>
      <c r="F42" s="76"/>
      <c r="G42" s="76"/>
    </row>
    <row r="43" spans="1:7" s="73" customFormat="1" x14ac:dyDescent="0.25">
      <c r="A43" s="41"/>
      <c r="B43" s="41"/>
      <c r="C43" s="41"/>
      <c r="D43" s="41"/>
      <c r="E43" s="76"/>
      <c r="F43" s="76"/>
      <c r="G43" s="76"/>
    </row>
    <row r="44" spans="1:7" s="73" customFormat="1" x14ac:dyDescent="0.25">
      <c r="A44" s="41"/>
      <c r="B44" s="41"/>
      <c r="C44" s="41"/>
      <c r="D44" s="41"/>
      <c r="E44" s="76"/>
      <c r="F44" s="76"/>
      <c r="G44" s="76"/>
    </row>
    <row r="45" spans="1:7" s="73" customFormat="1" x14ac:dyDescent="0.25">
      <c r="A45" s="41"/>
      <c r="B45" s="41"/>
      <c r="C45" s="41"/>
      <c r="D45" s="41"/>
      <c r="E45" s="76"/>
      <c r="F45" s="76"/>
      <c r="G45" s="76"/>
    </row>
    <row r="46" spans="1:7" s="73" customFormat="1" x14ac:dyDescent="0.25">
      <c r="A46" s="41"/>
      <c r="B46" s="41"/>
      <c r="C46" s="41"/>
      <c r="D46" s="41"/>
      <c r="E46" s="76"/>
      <c r="F46" s="76"/>
      <c r="G46" s="76"/>
    </row>
    <row r="47" spans="1:7" s="73" customFormat="1" x14ac:dyDescent="0.25">
      <c r="A47" s="41"/>
      <c r="B47" s="41"/>
      <c r="C47" s="41"/>
      <c r="D47" s="41"/>
      <c r="E47" s="76"/>
      <c r="F47" s="76"/>
      <c r="G47" s="76"/>
    </row>
    <row r="48" spans="1:7" s="73" customFormat="1" x14ac:dyDescent="0.25">
      <c r="A48" s="41"/>
      <c r="B48" s="41"/>
      <c r="C48" s="41"/>
      <c r="D48" s="41"/>
      <c r="E48" s="76"/>
      <c r="F48" s="76"/>
      <c r="G48" s="76"/>
    </row>
    <row r="49" spans="1:7" s="73" customFormat="1" x14ac:dyDescent="0.25">
      <c r="A49" s="41"/>
      <c r="B49" s="41"/>
      <c r="C49" s="41"/>
      <c r="D49" s="41"/>
      <c r="E49" s="76"/>
      <c r="F49" s="76"/>
      <c r="G49" s="76"/>
    </row>
    <row r="50" spans="1:7" s="73" customFormat="1" x14ac:dyDescent="0.25">
      <c r="A50" s="41"/>
      <c r="B50" s="41"/>
      <c r="C50" s="41"/>
      <c r="D50" s="41"/>
      <c r="E50" s="76"/>
      <c r="F50" s="76"/>
      <c r="G50" s="76"/>
    </row>
    <row r="51" spans="1:7" s="73" customFormat="1" x14ac:dyDescent="0.25">
      <c r="A51" s="41"/>
      <c r="B51" s="41"/>
      <c r="C51" s="41"/>
      <c r="D51" s="41"/>
      <c r="E51" s="76"/>
      <c r="F51" s="76"/>
      <c r="G51" s="76"/>
    </row>
    <row r="52" spans="1:7" s="73" customFormat="1" x14ac:dyDescent="0.25">
      <c r="A52" s="41"/>
      <c r="B52" s="41"/>
      <c r="C52" s="41"/>
      <c r="D52" s="41"/>
      <c r="E52" s="76"/>
      <c r="F52" s="76"/>
      <c r="G52" s="76"/>
    </row>
    <row r="53" spans="1:7" s="73" customFormat="1" x14ac:dyDescent="0.25">
      <c r="A53" s="41"/>
      <c r="B53" s="41"/>
      <c r="C53" s="41"/>
      <c r="D53" s="41"/>
      <c r="E53" s="76"/>
      <c r="F53" s="76"/>
      <c r="G53" s="76"/>
    </row>
    <row r="54" spans="1:7" s="73" customFormat="1" x14ac:dyDescent="0.25">
      <c r="A54" s="41"/>
      <c r="B54" s="41"/>
      <c r="C54" s="41"/>
      <c r="D54" s="41"/>
      <c r="E54" s="76"/>
      <c r="F54" s="76"/>
      <c r="G54" s="76"/>
    </row>
    <row r="55" spans="1:7" s="73" customFormat="1" x14ac:dyDescent="0.25">
      <c r="A55" s="41"/>
      <c r="B55" s="41"/>
      <c r="C55" s="41"/>
      <c r="D55" s="41"/>
      <c r="E55" s="76"/>
      <c r="F55" s="76"/>
      <c r="G55" s="76"/>
    </row>
    <row r="56" spans="1:7" s="73" customFormat="1" x14ac:dyDescent="0.25">
      <c r="A56" s="41"/>
      <c r="B56" s="41"/>
      <c r="C56" s="41"/>
      <c r="D56" s="41"/>
      <c r="E56" s="76"/>
      <c r="F56" s="76"/>
      <c r="G56" s="76"/>
    </row>
    <row r="57" spans="1:7" s="73" customFormat="1" x14ac:dyDescent="0.25">
      <c r="A57" s="41"/>
      <c r="B57" s="41"/>
      <c r="C57" s="41"/>
      <c r="D57" s="41"/>
      <c r="E57" s="76"/>
      <c r="F57" s="76"/>
      <c r="G57" s="76"/>
    </row>
    <row r="58" spans="1:7" s="73" customFormat="1" x14ac:dyDescent="0.25">
      <c r="A58" s="41"/>
      <c r="B58" s="41"/>
      <c r="C58" s="41"/>
      <c r="D58" s="41"/>
      <c r="E58" s="76"/>
      <c r="F58" s="76"/>
      <c r="G58" s="76"/>
    </row>
    <row r="59" spans="1:7" s="73" customFormat="1" x14ac:dyDescent="0.25">
      <c r="A59" s="41"/>
      <c r="B59" s="41"/>
      <c r="C59" s="41"/>
      <c r="D59" s="41"/>
      <c r="E59" s="76"/>
      <c r="F59" s="76"/>
      <c r="G59" s="76"/>
    </row>
    <row r="60" spans="1:7" s="73" customFormat="1" x14ac:dyDescent="0.25">
      <c r="A60" s="41"/>
      <c r="B60" s="41"/>
      <c r="C60" s="41"/>
      <c r="D60" s="41"/>
      <c r="E60" s="76"/>
      <c r="F60" s="76"/>
      <c r="G60" s="76"/>
    </row>
    <row r="61" spans="1:7" s="73" customFormat="1" x14ac:dyDescent="0.25">
      <c r="A61" s="41"/>
      <c r="B61" s="41"/>
      <c r="C61" s="41"/>
      <c r="D61" s="41"/>
      <c r="E61" s="76"/>
      <c r="F61" s="76"/>
      <c r="G61" s="76"/>
    </row>
    <row r="62" spans="1:7" s="73" customFormat="1" x14ac:dyDescent="0.25">
      <c r="A62" s="41"/>
      <c r="B62" s="41"/>
      <c r="C62" s="41"/>
      <c r="D62" s="41"/>
      <c r="E62" s="76"/>
      <c r="F62" s="76"/>
      <c r="G62" s="76"/>
    </row>
    <row r="63" spans="1:7" s="73" customFormat="1" x14ac:dyDescent="0.25">
      <c r="A63" s="41"/>
      <c r="B63" s="41"/>
      <c r="C63" s="41"/>
      <c r="D63" s="41"/>
      <c r="E63" s="76"/>
      <c r="F63" s="76"/>
      <c r="G63" s="76"/>
    </row>
    <row r="64" spans="1:7" s="73" customFormat="1" x14ac:dyDescent="0.25">
      <c r="A64" s="41"/>
      <c r="B64" s="41"/>
      <c r="C64" s="41"/>
      <c r="D64" s="41"/>
      <c r="E64" s="76"/>
      <c r="F64" s="76"/>
      <c r="G64" s="76"/>
    </row>
    <row r="65" spans="1:7" s="73" customFormat="1" x14ac:dyDescent="0.25">
      <c r="A65" s="41"/>
      <c r="B65" s="41"/>
      <c r="C65" s="41"/>
      <c r="D65" s="41"/>
      <c r="E65" s="76"/>
      <c r="F65" s="76"/>
      <c r="G65" s="76"/>
    </row>
    <row r="66" spans="1:7" s="73" customFormat="1" x14ac:dyDescent="0.25">
      <c r="A66" s="41"/>
      <c r="B66" s="41"/>
      <c r="C66" s="41"/>
      <c r="D66" s="41"/>
      <c r="E66" s="76"/>
      <c r="F66" s="76"/>
      <c r="G66" s="76"/>
    </row>
    <row r="67" spans="1:7" s="73" customFormat="1" x14ac:dyDescent="0.25">
      <c r="A67" s="41"/>
      <c r="B67" s="41"/>
      <c r="C67" s="41"/>
      <c r="D67" s="41"/>
      <c r="E67" s="76"/>
      <c r="F67" s="76"/>
      <c r="G67" s="76"/>
    </row>
    <row r="68" spans="1:7" s="73" customFormat="1" x14ac:dyDescent="0.25">
      <c r="A68" s="41"/>
      <c r="B68" s="41"/>
      <c r="C68" s="41"/>
      <c r="D68" s="41"/>
      <c r="E68" s="76"/>
      <c r="F68" s="76"/>
      <c r="G68" s="76"/>
    </row>
    <row r="69" spans="1:7" s="73" customFormat="1" x14ac:dyDescent="0.25">
      <c r="A69" s="41"/>
      <c r="B69" s="41"/>
      <c r="C69" s="41"/>
      <c r="D69" s="41"/>
      <c r="E69" s="76"/>
      <c r="F69" s="76"/>
      <c r="G69" s="76"/>
    </row>
    <row r="70" spans="1:7" s="73" customFormat="1" x14ac:dyDescent="0.25">
      <c r="A70" s="41"/>
      <c r="B70" s="41"/>
      <c r="C70" s="41"/>
      <c r="D70" s="41"/>
      <c r="E70" s="76"/>
      <c r="F70" s="76"/>
      <c r="G70" s="76"/>
    </row>
    <row r="71" spans="1:7" s="73" customFormat="1" x14ac:dyDescent="0.25">
      <c r="A71" s="41"/>
      <c r="B71" s="41"/>
      <c r="C71" s="41"/>
      <c r="D71" s="41"/>
      <c r="E71" s="76"/>
      <c r="F71" s="76"/>
      <c r="G71" s="76"/>
    </row>
    <row r="72" spans="1:7" s="73" customFormat="1" x14ac:dyDescent="0.25">
      <c r="A72" s="41"/>
      <c r="B72" s="41"/>
      <c r="C72" s="41"/>
      <c r="D72" s="41"/>
      <c r="E72" s="76"/>
      <c r="F72" s="76"/>
      <c r="G72" s="76"/>
    </row>
    <row r="73" spans="1:7" s="73" customFormat="1" x14ac:dyDescent="0.25">
      <c r="A73" s="41"/>
      <c r="B73" s="41"/>
      <c r="C73" s="41"/>
      <c r="D73" s="41"/>
      <c r="E73" s="76"/>
      <c r="F73" s="76"/>
      <c r="G73" s="76"/>
    </row>
    <row r="74" spans="1:7" s="73" customFormat="1" x14ac:dyDescent="0.25">
      <c r="A74" s="41"/>
      <c r="B74" s="41"/>
      <c r="C74" s="41"/>
      <c r="D74" s="41"/>
      <c r="E74" s="76"/>
      <c r="F74" s="76"/>
      <c r="G74" s="76"/>
    </row>
    <row r="75" spans="1:7" s="73" customFormat="1" x14ac:dyDescent="0.25">
      <c r="A75" s="41"/>
      <c r="B75" s="41"/>
      <c r="C75" s="41"/>
      <c r="D75" s="41"/>
      <c r="E75" s="76"/>
      <c r="F75" s="76"/>
      <c r="G75" s="76"/>
    </row>
    <row r="76" spans="1:7" s="73" customFormat="1" x14ac:dyDescent="0.25">
      <c r="A76" s="41"/>
      <c r="B76" s="41"/>
      <c r="C76" s="41"/>
      <c r="D76" s="41"/>
      <c r="E76" s="76"/>
      <c r="F76" s="76"/>
      <c r="G76" s="76"/>
    </row>
    <row r="77" spans="1:7" s="73" customFormat="1" x14ac:dyDescent="0.25">
      <c r="A77" s="41"/>
      <c r="B77" s="41"/>
      <c r="C77" s="41"/>
      <c r="D77" s="41"/>
      <c r="E77" s="76"/>
      <c r="F77" s="76"/>
      <c r="G77" s="76"/>
    </row>
    <row r="78" spans="1:7" s="73" customFormat="1" x14ac:dyDescent="0.25">
      <c r="A78" s="41"/>
      <c r="B78" s="41"/>
      <c r="C78" s="41"/>
      <c r="D78" s="41"/>
      <c r="E78" s="76"/>
      <c r="F78" s="76"/>
      <c r="G78" s="76"/>
    </row>
    <row r="79" spans="1:7" s="73" customFormat="1" x14ac:dyDescent="0.25">
      <c r="A79" s="41"/>
      <c r="B79" s="41"/>
      <c r="C79" s="41"/>
      <c r="D79" s="41"/>
      <c r="E79" s="76"/>
      <c r="F79" s="76"/>
      <c r="G79" s="76"/>
    </row>
    <row r="80" spans="1:7" s="73" customFormat="1" x14ac:dyDescent="0.25">
      <c r="A80" s="41"/>
      <c r="B80" s="41"/>
      <c r="C80" s="41"/>
      <c r="D80" s="41"/>
      <c r="E80" s="76"/>
      <c r="F80" s="76"/>
      <c r="G80" s="76"/>
    </row>
    <row r="81" spans="1:7" s="73" customFormat="1" x14ac:dyDescent="0.25">
      <c r="A81" s="41"/>
      <c r="B81" s="41"/>
      <c r="C81" s="41"/>
      <c r="D81" s="41"/>
      <c r="E81" s="76"/>
      <c r="F81" s="76"/>
      <c r="G81" s="76"/>
    </row>
    <row r="82" spans="1:7" s="73" customFormat="1" x14ac:dyDescent="0.25">
      <c r="A82" s="41"/>
      <c r="B82" s="41"/>
      <c r="C82" s="41"/>
      <c r="D82" s="41"/>
      <c r="E82" s="76"/>
      <c r="F82" s="76"/>
      <c r="G82" s="76"/>
    </row>
    <row r="83" spans="1:7" s="73" customFormat="1" x14ac:dyDescent="0.25">
      <c r="A83" s="41"/>
      <c r="B83" s="41"/>
      <c r="C83" s="41"/>
      <c r="D83" s="41"/>
      <c r="E83" s="76"/>
      <c r="F83" s="76"/>
      <c r="G83" s="76"/>
    </row>
    <row r="84" spans="1:7" s="73" customFormat="1" x14ac:dyDescent="0.25">
      <c r="A84" s="41"/>
      <c r="B84" s="41"/>
      <c r="C84" s="41"/>
      <c r="D84" s="41"/>
      <c r="E84" s="76"/>
      <c r="F84" s="76"/>
      <c r="G84" s="76"/>
    </row>
    <row r="85" spans="1:7" s="73" customFormat="1" x14ac:dyDescent="0.25">
      <c r="A85" s="41"/>
      <c r="B85" s="41"/>
      <c r="C85" s="41"/>
      <c r="D85" s="41"/>
      <c r="E85" s="76"/>
      <c r="F85" s="76"/>
      <c r="G85" s="76"/>
    </row>
    <row r="86" spans="1:7" s="73" customFormat="1" x14ac:dyDescent="0.25">
      <c r="A86" s="41"/>
      <c r="B86" s="41"/>
      <c r="C86" s="41"/>
      <c r="D86" s="41"/>
      <c r="E86" s="76"/>
      <c r="F86" s="76"/>
      <c r="G86" s="76"/>
    </row>
    <row r="87" spans="1:7" s="73" customFormat="1" x14ac:dyDescent="0.25">
      <c r="A87" s="41"/>
      <c r="B87" s="41"/>
      <c r="C87" s="41"/>
      <c r="D87" s="41"/>
      <c r="E87" s="76"/>
      <c r="F87" s="76"/>
      <c r="G87" s="76"/>
    </row>
    <row r="88" spans="1:7" s="73" customFormat="1" x14ac:dyDescent="0.25">
      <c r="A88" s="41"/>
      <c r="B88" s="41"/>
      <c r="C88" s="41"/>
      <c r="D88" s="41"/>
      <c r="E88" s="76"/>
      <c r="F88" s="76"/>
      <c r="G88" s="76"/>
    </row>
    <row r="89" spans="1:7" s="73" customFormat="1" x14ac:dyDescent="0.25">
      <c r="A89" s="41"/>
      <c r="B89" s="41"/>
      <c r="C89" s="41"/>
      <c r="D89" s="41"/>
      <c r="E89" s="76"/>
      <c r="F89" s="76"/>
      <c r="G89" s="76"/>
    </row>
    <row r="90" spans="1:7" s="73" customFormat="1" x14ac:dyDescent="0.25">
      <c r="A90" s="41"/>
      <c r="B90" s="41"/>
      <c r="C90" s="41"/>
      <c r="D90" s="41"/>
      <c r="E90" s="76"/>
      <c r="F90" s="76"/>
      <c r="G90" s="76"/>
    </row>
    <row r="91" spans="1:7" s="73" customFormat="1" x14ac:dyDescent="0.25">
      <c r="A91" s="41"/>
      <c r="B91" s="41"/>
      <c r="C91" s="41"/>
      <c r="D91" s="41"/>
      <c r="E91" s="76"/>
      <c r="F91" s="76"/>
      <c r="G91" s="76"/>
    </row>
    <row r="92" spans="1:7" s="73" customFormat="1" x14ac:dyDescent="0.25">
      <c r="A92" s="41"/>
      <c r="B92" s="41"/>
      <c r="C92" s="41"/>
      <c r="D92" s="41"/>
      <c r="E92" s="76"/>
      <c r="F92" s="76"/>
      <c r="G92" s="76"/>
    </row>
    <row r="93" spans="1:7" s="73" customFormat="1" x14ac:dyDescent="0.25">
      <c r="A93" s="41"/>
      <c r="B93" s="41"/>
      <c r="C93" s="41"/>
      <c r="D93" s="41"/>
      <c r="E93" s="76"/>
      <c r="F93" s="76"/>
      <c r="G93" s="76"/>
    </row>
    <row r="94" spans="1:7" s="73" customFormat="1" x14ac:dyDescent="0.25">
      <c r="A94" s="41"/>
      <c r="B94" s="41"/>
      <c r="C94" s="41"/>
      <c r="D94" s="41"/>
      <c r="E94" s="76"/>
      <c r="F94" s="76"/>
      <c r="G94" s="76"/>
    </row>
    <row r="95" spans="1:7" s="73" customFormat="1" x14ac:dyDescent="0.25">
      <c r="A95" s="41"/>
      <c r="B95" s="41"/>
      <c r="C95" s="41"/>
      <c r="D95" s="41"/>
      <c r="E95" s="76"/>
      <c r="F95" s="76"/>
      <c r="G95" s="76"/>
    </row>
    <row r="96" spans="1:7" s="73" customFormat="1" x14ac:dyDescent="0.25">
      <c r="A96" s="41"/>
      <c r="B96" s="41"/>
      <c r="C96" s="41"/>
      <c r="D96" s="41"/>
      <c r="E96" s="76"/>
      <c r="F96" s="76"/>
      <c r="G96" s="76"/>
    </row>
    <row r="97" spans="1:7" s="73" customFormat="1" x14ac:dyDescent="0.25">
      <c r="A97" s="41"/>
      <c r="B97" s="41"/>
      <c r="C97" s="41"/>
      <c r="D97" s="41"/>
      <c r="E97" s="76"/>
      <c r="F97" s="76"/>
      <c r="G97" s="76"/>
    </row>
    <row r="98" spans="1:7" s="73" customFormat="1" x14ac:dyDescent="0.25">
      <c r="A98" s="41"/>
      <c r="B98" s="41"/>
      <c r="C98" s="41"/>
      <c r="D98" s="41"/>
      <c r="E98" s="76"/>
      <c r="F98" s="76"/>
      <c r="G98" s="76"/>
    </row>
    <row r="99" spans="1:7" s="73" customFormat="1" x14ac:dyDescent="0.25">
      <c r="A99" s="41"/>
      <c r="B99" s="41"/>
      <c r="C99" s="41"/>
      <c r="D99" s="41"/>
      <c r="E99" s="76"/>
      <c r="F99" s="76"/>
      <c r="G99" s="76"/>
    </row>
    <row r="100" spans="1:7" s="73" customFormat="1" x14ac:dyDescent="0.25">
      <c r="A100" s="41"/>
      <c r="B100" s="41"/>
      <c r="C100" s="41"/>
      <c r="D100" s="41"/>
      <c r="E100" s="76"/>
      <c r="F100" s="76"/>
      <c r="G100" s="76"/>
    </row>
    <row r="101" spans="1:7" s="73" customFormat="1" x14ac:dyDescent="0.25">
      <c r="A101" s="41"/>
      <c r="B101" s="41"/>
      <c r="C101" s="41"/>
      <c r="D101" s="41"/>
      <c r="E101" s="76"/>
      <c r="F101" s="76"/>
      <c r="G101" s="76"/>
    </row>
    <row r="102" spans="1:7" s="73" customFormat="1" x14ac:dyDescent="0.25">
      <c r="A102" s="41"/>
      <c r="B102" s="41"/>
      <c r="C102" s="41"/>
      <c r="D102" s="41"/>
      <c r="E102" s="76"/>
      <c r="F102" s="76"/>
      <c r="G102" s="76"/>
    </row>
    <row r="103" spans="1:7" s="73" customFormat="1" x14ac:dyDescent="0.25">
      <c r="A103" s="41"/>
      <c r="B103" s="41"/>
      <c r="C103" s="41"/>
      <c r="D103" s="41"/>
      <c r="E103" s="76"/>
      <c r="F103" s="76"/>
      <c r="G103" s="76"/>
    </row>
    <row r="104" spans="1:7" s="73" customFormat="1" x14ac:dyDescent="0.25">
      <c r="A104" s="41"/>
      <c r="B104" s="41"/>
      <c r="C104" s="41"/>
      <c r="D104" s="41"/>
      <c r="E104" s="76"/>
      <c r="F104" s="76"/>
      <c r="G104" s="76"/>
    </row>
    <row r="105" spans="1:7" s="73" customFormat="1" x14ac:dyDescent="0.25">
      <c r="A105" s="41"/>
      <c r="B105" s="41"/>
      <c r="C105" s="41"/>
      <c r="D105" s="41"/>
      <c r="E105" s="76"/>
      <c r="F105" s="76"/>
      <c r="G105" s="76"/>
    </row>
    <row r="106" spans="1:7" s="73" customFormat="1" x14ac:dyDescent="0.25">
      <c r="A106" s="41"/>
      <c r="B106" s="41"/>
      <c r="C106" s="41"/>
      <c r="D106" s="41"/>
      <c r="E106" s="76"/>
      <c r="F106" s="76"/>
      <c r="G106" s="76"/>
    </row>
    <row r="107" spans="1:7" s="73" customFormat="1" x14ac:dyDescent="0.25">
      <c r="A107" s="41"/>
      <c r="B107" s="41"/>
      <c r="C107" s="41"/>
      <c r="D107" s="41"/>
      <c r="E107" s="76"/>
      <c r="F107" s="76"/>
      <c r="G107" s="76"/>
    </row>
    <row r="108" spans="1:7" s="73" customFormat="1" x14ac:dyDescent="0.25">
      <c r="A108" s="41"/>
      <c r="B108" s="41"/>
      <c r="C108" s="41"/>
      <c r="D108" s="41"/>
      <c r="E108" s="76"/>
      <c r="F108" s="76"/>
      <c r="G108" s="76"/>
    </row>
    <row r="109" spans="1:7" s="73" customFormat="1" x14ac:dyDescent="0.25">
      <c r="A109" s="41"/>
      <c r="B109" s="41"/>
      <c r="C109" s="41"/>
      <c r="D109" s="41"/>
      <c r="E109" s="76"/>
      <c r="F109" s="76"/>
      <c r="G109" s="76"/>
    </row>
    <row r="110" spans="1:7" s="73" customFormat="1" x14ac:dyDescent="0.25">
      <c r="A110" s="41"/>
      <c r="B110" s="41"/>
      <c r="C110" s="41"/>
      <c r="D110" s="41"/>
      <c r="E110" s="76"/>
      <c r="F110" s="76"/>
      <c r="G110" s="76"/>
    </row>
    <row r="111" spans="1:7" s="73" customFormat="1" x14ac:dyDescent="0.25">
      <c r="A111" s="41"/>
      <c r="B111" s="41"/>
      <c r="C111" s="41"/>
      <c r="D111" s="41"/>
      <c r="E111" s="76"/>
      <c r="F111" s="76"/>
      <c r="G111" s="76"/>
    </row>
    <row r="112" spans="1:7" s="73" customFormat="1" x14ac:dyDescent="0.25">
      <c r="A112" s="41"/>
      <c r="B112" s="41"/>
      <c r="C112" s="41"/>
      <c r="D112" s="41"/>
      <c r="E112" s="76"/>
      <c r="F112" s="76"/>
      <c r="G112" s="76"/>
    </row>
    <row r="113" spans="1:7" s="73" customFormat="1" x14ac:dyDescent="0.25">
      <c r="A113" s="41"/>
      <c r="B113" s="41"/>
      <c r="C113" s="41"/>
      <c r="D113" s="41"/>
      <c r="E113" s="76"/>
      <c r="F113" s="76"/>
      <c r="G113" s="76"/>
    </row>
    <row r="114" spans="1:7" s="73" customFormat="1" x14ac:dyDescent="0.25">
      <c r="A114" s="41"/>
      <c r="B114" s="41"/>
      <c r="C114" s="41"/>
      <c r="D114" s="41"/>
      <c r="E114" s="76"/>
      <c r="F114" s="76"/>
      <c r="G114" s="76"/>
    </row>
    <row r="115" spans="1:7" s="73" customFormat="1" x14ac:dyDescent="0.25">
      <c r="A115" s="41"/>
      <c r="B115" s="41"/>
      <c r="C115" s="41"/>
      <c r="D115" s="41"/>
      <c r="E115" s="76"/>
      <c r="F115" s="76"/>
      <c r="G115" s="76"/>
    </row>
    <row r="116" spans="1:7" s="73" customFormat="1" x14ac:dyDescent="0.25">
      <c r="A116" s="41"/>
      <c r="B116" s="41"/>
      <c r="C116" s="41"/>
      <c r="D116" s="41"/>
      <c r="E116" s="76"/>
      <c r="F116" s="76"/>
      <c r="G116" s="76"/>
    </row>
    <row r="117" spans="1:7" s="73" customFormat="1" x14ac:dyDescent="0.25">
      <c r="A117" s="41"/>
      <c r="B117" s="41"/>
      <c r="C117" s="41"/>
      <c r="D117" s="41"/>
      <c r="E117" s="76"/>
      <c r="F117" s="76"/>
      <c r="G117" s="76"/>
    </row>
    <row r="118" spans="1:7" s="73" customFormat="1" x14ac:dyDescent="0.25">
      <c r="A118" s="41"/>
      <c r="B118" s="41"/>
      <c r="C118" s="41"/>
      <c r="D118" s="41"/>
      <c r="E118" s="76"/>
      <c r="F118" s="76"/>
      <c r="G118" s="76"/>
    </row>
    <row r="119" spans="1:7" s="73" customFormat="1" x14ac:dyDescent="0.25">
      <c r="A119" s="41"/>
      <c r="B119" s="41"/>
      <c r="C119" s="41"/>
      <c r="D119" s="41"/>
      <c r="E119" s="76"/>
      <c r="F119" s="76"/>
      <c r="G119" s="76"/>
    </row>
    <row r="120" spans="1:7" s="73" customFormat="1" x14ac:dyDescent="0.25">
      <c r="A120" s="41"/>
      <c r="B120" s="41"/>
      <c r="C120" s="41"/>
      <c r="D120" s="41"/>
      <c r="E120" s="76"/>
      <c r="F120" s="76"/>
      <c r="G120" s="76"/>
    </row>
    <row r="121" spans="1:7" s="73" customFormat="1" x14ac:dyDescent="0.25">
      <c r="A121" s="41"/>
      <c r="B121" s="41"/>
      <c r="C121" s="41"/>
      <c r="D121" s="41"/>
      <c r="E121" s="76"/>
      <c r="F121" s="76"/>
      <c r="G121" s="76"/>
    </row>
    <row r="122" spans="1:7" s="73" customFormat="1" x14ac:dyDescent="0.25">
      <c r="A122" s="41"/>
      <c r="B122" s="41"/>
      <c r="C122" s="41"/>
      <c r="D122" s="41"/>
      <c r="E122" s="76"/>
      <c r="F122" s="76"/>
      <c r="G122" s="76"/>
    </row>
    <row r="123" spans="1:7" s="73" customFormat="1" x14ac:dyDescent="0.25">
      <c r="A123" s="41"/>
      <c r="B123" s="41"/>
      <c r="C123" s="41"/>
      <c r="D123" s="41"/>
      <c r="E123" s="76"/>
      <c r="F123" s="76"/>
      <c r="G123" s="76"/>
    </row>
    <row r="124" spans="1:7" s="73" customFormat="1" x14ac:dyDescent="0.25">
      <c r="A124" s="41"/>
      <c r="B124" s="41"/>
      <c r="C124" s="41"/>
      <c r="D124" s="41"/>
      <c r="E124" s="76"/>
      <c r="F124" s="76"/>
      <c r="G124" s="76"/>
    </row>
    <row r="125" spans="1:7" s="73" customFormat="1" x14ac:dyDescent="0.25">
      <c r="A125" s="41"/>
      <c r="B125" s="41"/>
      <c r="C125" s="41"/>
      <c r="D125" s="41"/>
      <c r="E125" s="76"/>
      <c r="F125" s="76"/>
      <c r="G125" s="76"/>
    </row>
    <row r="126" spans="1:7" s="73" customFormat="1" x14ac:dyDescent="0.25">
      <c r="A126" s="41"/>
      <c r="B126" s="41"/>
      <c r="C126" s="41"/>
      <c r="D126" s="41"/>
      <c r="E126" s="76"/>
      <c r="F126" s="76"/>
      <c r="G126" s="76"/>
    </row>
    <row r="127" spans="1:7" s="73" customFormat="1" x14ac:dyDescent="0.25">
      <c r="A127" s="41"/>
      <c r="B127" s="41"/>
      <c r="C127" s="41"/>
      <c r="D127" s="41"/>
      <c r="E127" s="76"/>
      <c r="F127" s="76"/>
      <c r="G127" s="76"/>
    </row>
    <row r="128" spans="1:7" s="73" customFormat="1" x14ac:dyDescent="0.25">
      <c r="A128" s="41"/>
      <c r="B128" s="41"/>
      <c r="C128" s="41"/>
      <c r="D128" s="41"/>
      <c r="E128" s="76"/>
      <c r="F128" s="76"/>
      <c r="G128" s="76"/>
    </row>
    <row r="129" spans="1:7" s="73" customFormat="1" x14ac:dyDescent="0.25">
      <c r="A129" s="41"/>
      <c r="B129" s="41"/>
      <c r="C129" s="41"/>
      <c r="D129" s="41"/>
      <c r="E129" s="76"/>
      <c r="F129" s="76"/>
      <c r="G129" s="76"/>
    </row>
    <row r="130" spans="1:7" s="73" customFormat="1" x14ac:dyDescent="0.25">
      <c r="A130" s="41"/>
      <c r="B130" s="41"/>
      <c r="C130" s="41"/>
      <c r="D130" s="41"/>
      <c r="E130" s="76"/>
      <c r="F130" s="76"/>
      <c r="G130" s="76"/>
    </row>
    <row r="131" spans="1:7" s="73" customFormat="1" x14ac:dyDescent="0.25">
      <c r="A131" s="41"/>
      <c r="B131" s="41"/>
      <c r="C131" s="41"/>
      <c r="D131" s="41"/>
      <c r="E131" s="76"/>
      <c r="F131" s="76"/>
      <c r="G131" s="76"/>
    </row>
    <row r="132" spans="1:7" s="73" customFormat="1" x14ac:dyDescent="0.25">
      <c r="A132" s="41"/>
      <c r="B132" s="41"/>
      <c r="C132" s="41"/>
      <c r="D132" s="41"/>
      <c r="E132" s="76"/>
      <c r="F132" s="76"/>
      <c r="G132" s="76"/>
    </row>
    <row r="133" spans="1:7" s="73" customFormat="1" x14ac:dyDescent="0.25">
      <c r="A133" s="41"/>
      <c r="B133" s="41"/>
      <c r="C133" s="41"/>
      <c r="D133" s="41"/>
      <c r="E133" s="76"/>
      <c r="F133" s="76"/>
      <c r="G133" s="76"/>
    </row>
    <row r="134" spans="1:7" s="73" customFormat="1" x14ac:dyDescent="0.25">
      <c r="A134" s="41"/>
      <c r="B134" s="41"/>
      <c r="C134" s="41"/>
      <c r="D134" s="41"/>
      <c r="E134" s="76"/>
      <c r="F134" s="76"/>
      <c r="G134" s="76"/>
    </row>
    <row r="135" spans="1:7" s="73" customFormat="1" x14ac:dyDescent="0.25">
      <c r="A135" s="41"/>
      <c r="B135" s="41"/>
      <c r="C135" s="41"/>
      <c r="D135" s="41"/>
      <c r="E135" s="76"/>
      <c r="F135" s="76"/>
      <c r="G135" s="76"/>
    </row>
    <row r="136" spans="1:7" s="73" customFormat="1" x14ac:dyDescent="0.25">
      <c r="A136" s="41"/>
      <c r="B136" s="41"/>
      <c r="C136" s="41"/>
      <c r="D136" s="41"/>
      <c r="E136" s="76"/>
      <c r="F136" s="76"/>
      <c r="G136" s="76"/>
    </row>
    <row r="137" spans="1:7" s="73" customFormat="1" x14ac:dyDescent="0.25">
      <c r="A137" s="41"/>
      <c r="B137" s="41"/>
      <c r="C137" s="41"/>
      <c r="D137" s="41"/>
      <c r="E137" s="76"/>
      <c r="F137" s="76"/>
      <c r="G137" s="76"/>
    </row>
    <row r="138" spans="1:7" s="73" customFormat="1" x14ac:dyDescent="0.25">
      <c r="A138" s="41"/>
      <c r="B138" s="41"/>
      <c r="C138" s="41"/>
      <c r="D138" s="41"/>
      <c r="E138" s="76"/>
      <c r="F138" s="76"/>
      <c r="G138" s="76"/>
    </row>
    <row r="139" spans="1:7" s="73" customFormat="1" x14ac:dyDescent="0.25">
      <c r="A139" s="41"/>
      <c r="B139" s="41"/>
      <c r="C139" s="41"/>
      <c r="D139" s="41"/>
      <c r="E139" s="76"/>
      <c r="F139" s="76"/>
      <c r="G139" s="76"/>
    </row>
    <row r="140" spans="1:7" s="73" customFormat="1" x14ac:dyDescent="0.25">
      <c r="A140" s="41"/>
      <c r="B140" s="41"/>
      <c r="C140" s="41"/>
      <c r="D140" s="41"/>
      <c r="E140" s="76"/>
      <c r="F140" s="76"/>
      <c r="G140" s="76"/>
    </row>
    <row r="141" spans="1:7" s="73" customFormat="1" x14ac:dyDescent="0.25">
      <c r="A141" s="41"/>
      <c r="B141" s="41"/>
      <c r="C141" s="41"/>
      <c r="D141" s="41"/>
      <c r="E141" s="76"/>
      <c r="F141" s="76"/>
      <c r="G141" s="76"/>
    </row>
    <row r="142" spans="1:7" s="73" customFormat="1" x14ac:dyDescent="0.25">
      <c r="A142" s="41"/>
      <c r="B142" s="41"/>
      <c r="C142" s="41"/>
      <c r="D142" s="41"/>
      <c r="E142" s="76"/>
      <c r="F142" s="76"/>
      <c r="G142" s="76"/>
    </row>
    <row r="143" spans="1:7" s="73" customFormat="1" x14ac:dyDescent="0.25">
      <c r="A143" s="41"/>
      <c r="B143" s="41"/>
      <c r="C143" s="41"/>
      <c r="D143" s="41"/>
      <c r="E143" s="76"/>
      <c r="F143" s="76"/>
      <c r="G143" s="76"/>
    </row>
    <row r="144" spans="1:7" s="73" customFormat="1" x14ac:dyDescent="0.25">
      <c r="A144" s="41"/>
      <c r="B144" s="41"/>
      <c r="C144" s="41"/>
      <c r="D144" s="41"/>
      <c r="E144" s="76"/>
      <c r="F144" s="76"/>
      <c r="G144" s="76"/>
    </row>
    <row r="145" spans="1:7" s="73" customFormat="1" x14ac:dyDescent="0.25">
      <c r="A145" s="41"/>
      <c r="B145" s="41"/>
      <c r="C145" s="41"/>
      <c r="D145" s="41"/>
      <c r="E145" s="76"/>
      <c r="F145" s="76"/>
      <c r="G145" s="76"/>
    </row>
    <row r="146" spans="1:7" s="73" customFormat="1" x14ac:dyDescent="0.25">
      <c r="A146" s="41"/>
      <c r="B146" s="41"/>
      <c r="C146" s="41"/>
      <c r="D146" s="41"/>
      <c r="E146" s="76"/>
      <c r="F146" s="76"/>
      <c r="G146" s="76"/>
    </row>
    <row r="147" spans="1:7" s="73" customFormat="1" x14ac:dyDescent="0.25">
      <c r="A147" s="41"/>
      <c r="B147" s="41"/>
      <c r="C147" s="41"/>
      <c r="D147" s="41"/>
      <c r="E147" s="76"/>
      <c r="F147" s="76"/>
      <c r="G147" s="76"/>
    </row>
    <row r="148" spans="1:7" s="73" customFormat="1" x14ac:dyDescent="0.25">
      <c r="A148" s="41"/>
      <c r="B148" s="41"/>
      <c r="C148" s="41"/>
      <c r="D148" s="41"/>
      <c r="E148" s="76"/>
      <c r="F148" s="76"/>
      <c r="G148" s="76"/>
    </row>
    <row r="149" spans="1:7" s="73" customFormat="1" x14ac:dyDescent="0.25">
      <c r="A149" s="41"/>
      <c r="B149" s="41"/>
      <c r="C149" s="41"/>
      <c r="D149" s="41"/>
      <c r="E149" s="76"/>
      <c r="F149" s="76"/>
      <c r="G149" s="76"/>
    </row>
    <row r="150" spans="1:7" s="73" customFormat="1" x14ac:dyDescent="0.25">
      <c r="A150" s="41"/>
      <c r="B150" s="41"/>
      <c r="C150" s="41"/>
      <c r="D150" s="41"/>
      <c r="E150" s="76"/>
      <c r="F150" s="76"/>
      <c r="G150" s="76"/>
    </row>
    <row r="151" spans="1:7" s="73" customFormat="1" x14ac:dyDescent="0.25">
      <c r="A151" s="41"/>
      <c r="B151" s="41"/>
      <c r="C151" s="41"/>
      <c r="D151" s="41"/>
      <c r="E151" s="76"/>
      <c r="F151" s="76"/>
      <c r="G151" s="76"/>
    </row>
    <row r="152" spans="1:7" s="73" customFormat="1" x14ac:dyDescent="0.25">
      <c r="A152" s="41"/>
      <c r="B152" s="41"/>
      <c r="C152" s="41"/>
      <c r="D152" s="41"/>
      <c r="E152" s="76"/>
      <c r="F152" s="76"/>
      <c r="G152" s="76"/>
    </row>
    <row r="153" spans="1:7" s="73" customFormat="1" x14ac:dyDescent="0.25">
      <c r="A153" s="41"/>
      <c r="B153" s="41"/>
      <c r="C153" s="41"/>
      <c r="D153" s="41"/>
      <c r="E153" s="76"/>
      <c r="F153" s="76"/>
      <c r="G153" s="76"/>
    </row>
    <row r="154" spans="1:7" s="73" customFormat="1" x14ac:dyDescent="0.25">
      <c r="A154" s="41"/>
      <c r="B154" s="41"/>
      <c r="C154" s="41"/>
      <c r="D154" s="41"/>
      <c r="E154" s="76"/>
      <c r="F154" s="76"/>
      <c r="G154" s="76"/>
    </row>
    <row r="155" spans="1:7" s="73" customFormat="1" x14ac:dyDescent="0.25">
      <c r="A155" s="41"/>
      <c r="B155" s="41"/>
      <c r="C155" s="41"/>
      <c r="D155" s="41"/>
      <c r="E155" s="76"/>
      <c r="F155" s="76"/>
      <c r="G155" s="76"/>
    </row>
    <row r="156" spans="1:7" s="73" customFormat="1" x14ac:dyDescent="0.25">
      <c r="A156" s="41"/>
      <c r="B156" s="41"/>
      <c r="C156" s="41"/>
      <c r="D156" s="41"/>
      <c r="E156" s="76"/>
      <c r="F156" s="76"/>
      <c r="G156" s="76"/>
    </row>
    <row r="157" spans="1:7" s="73" customFormat="1" x14ac:dyDescent="0.25">
      <c r="A157" s="41"/>
      <c r="B157" s="41"/>
      <c r="C157" s="41"/>
      <c r="D157" s="41"/>
      <c r="E157" s="76"/>
      <c r="F157" s="76"/>
      <c r="G157" s="76"/>
    </row>
    <row r="158" spans="1:7" s="73" customFormat="1" x14ac:dyDescent="0.25">
      <c r="A158" s="41"/>
      <c r="B158" s="41"/>
      <c r="C158" s="41"/>
      <c r="D158" s="41"/>
      <c r="E158" s="76"/>
      <c r="F158" s="76"/>
      <c r="G158" s="76"/>
    </row>
    <row r="159" spans="1:7" s="73" customFormat="1" x14ac:dyDescent="0.25">
      <c r="A159" s="41"/>
      <c r="B159" s="41"/>
      <c r="C159" s="41"/>
      <c r="D159" s="41"/>
      <c r="E159" s="76"/>
      <c r="F159" s="76"/>
      <c r="G159" s="76"/>
    </row>
    <row r="160" spans="1:7" s="73" customFormat="1" x14ac:dyDescent="0.25">
      <c r="A160" s="41"/>
      <c r="B160" s="41"/>
      <c r="C160" s="41"/>
      <c r="D160" s="41"/>
      <c r="E160" s="76"/>
      <c r="F160" s="76"/>
      <c r="G160" s="76"/>
    </row>
    <row r="161" spans="1:7" s="73" customFormat="1" x14ac:dyDescent="0.25">
      <c r="A161" s="41"/>
      <c r="B161" s="41"/>
      <c r="C161" s="41"/>
      <c r="D161" s="41"/>
      <c r="E161" s="76"/>
      <c r="F161" s="76"/>
      <c r="G161" s="76"/>
    </row>
    <row r="162" spans="1:7" s="73" customFormat="1" x14ac:dyDescent="0.25">
      <c r="A162" s="41"/>
      <c r="B162" s="41"/>
      <c r="C162" s="41"/>
      <c r="D162" s="41"/>
      <c r="E162" s="76"/>
      <c r="F162" s="76"/>
      <c r="G162" s="76"/>
    </row>
    <row r="163" spans="1:7" s="73" customFormat="1" x14ac:dyDescent="0.25">
      <c r="A163" s="41"/>
      <c r="B163" s="41"/>
      <c r="C163" s="41"/>
      <c r="D163" s="41"/>
      <c r="E163" s="76"/>
      <c r="F163" s="76"/>
      <c r="G163" s="76"/>
    </row>
    <row r="164" spans="1:7" s="73" customFormat="1" x14ac:dyDescent="0.25">
      <c r="A164" s="41"/>
      <c r="B164" s="41"/>
      <c r="C164" s="41"/>
      <c r="D164" s="41"/>
      <c r="E164" s="76"/>
      <c r="F164" s="76"/>
      <c r="G164" s="76"/>
    </row>
    <row r="165" spans="1:7" s="73" customFormat="1" x14ac:dyDescent="0.25">
      <c r="A165" s="41"/>
      <c r="B165" s="41"/>
      <c r="C165" s="41"/>
      <c r="D165" s="41"/>
      <c r="E165" s="76"/>
      <c r="F165" s="76"/>
      <c r="G165" s="76"/>
    </row>
    <row r="166" spans="1:7" s="73" customFormat="1" x14ac:dyDescent="0.25">
      <c r="A166" s="41"/>
      <c r="B166" s="41"/>
      <c r="C166" s="41"/>
      <c r="D166" s="41"/>
      <c r="E166" s="76"/>
      <c r="F166" s="76"/>
      <c r="G166" s="76"/>
    </row>
    <row r="167" spans="1:7" s="73" customFormat="1" x14ac:dyDescent="0.25">
      <c r="A167" s="41"/>
      <c r="B167" s="41"/>
      <c r="C167" s="41"/>
      <c r="D167" s="41"/>
      <c r="E167" s="76"/>
      <c r="F167" s="76"/>
      <c r="G167" s="76"/>
    </row>
    <row r="168" spans="1:7" s="73" customFormat="1" x14ac:dyDescent="0.25">
      <c r="A168" s="41"/>
      <c r="B168" s="41"/>
      <c r="C168" s="41"/>
      <c r="D168" s="41"/>
      <c r="E168" s="76"/>
      <c r="F168" s="76"/>
      <c r="G168" s="76"/>
    </row>
    <row r="169" spans="1:7" s="73" customFormat="1" x14ac:dyDescent="0.25">
      <c r="A169" s="41"/>
      <c r="B169" s="41"/>
      <c r="C169" s="41"/>
      <c r="D169" s="41"/>
      <c r="E169" s="76"/>
      <c r="F169" s="76"/>
      <c r="G169" s="76"/>
    </row>
    <row r="170" spans="1:7" s="73" customFormat="1" x14ac:dyDescent="0.25">
      <c r="A170" s="41"/>
      <c r="B170" s="41"/>
      <c r="C170" s="41"/>
      <c r="D170" s="41"/>
      <c r="E170" s="76"/>
      <c r="F170" s="76"/>
      <c r="G170" s="76"/>
    </row>
    <row r="171" spans="1:7" s="73" customFormat="1" x14ac:dyDescent="0.25">
      <c r="A171" s="41"/>
      <c r="B171" s="41"/>
      <c r="C171" s="41"/>
      <c r="D171" s="41"/>
      <c r="E171" s="76"/>
      <c r="F171" s="76"/>
      <c r="G171" s="76"/>
    </row>
    <row r="172" spans="1:7" s="73" customFormat="1" x14ac:dyDescent="0.25">
      <c r="A172" s="41"/>
      <c r="B172" s="41"/>
      <c r="C172" s="41"/>
      <c r="D172" s="41"/>
      <c r="E172" s="76"/>
      <c r="F172" s="76"/>
      <c r="G172" s="76"/>
    </row>
    <row r="173" spans="1:7" s="73" customFormat="1" x14ac:dyDescent="0.25">
      <c r="A173" s="41"/>
      <c r="B173" s="41"/>
      <c r="C173" s="41"/>
      <c r="D173" s="41"/>
      <c r="E173" s="76"/>
      <c r="F173" s="76"/>
      <c r="G173" s="76"/>
    </row>
    <row r="174" spans="1:7" s="73" customFormat="1" x14ac:dyDescent="0.25">
      <c r="A174" s="41"/>
      <c r="B174" s="41"/>
      <c r="C174" s="41"/>
      <c r="D174" s="41"/>
      <c r="E174" s="76"/>
      <c r="F174" s="76"/>
      <c r="G174" s="76"/>
    </row>
    <row r="175" spans="1:7" s="73" customFormat="1" x14ac:dyDescent="0.25">
      <c r="A175" s="41"/>
      <c r="B175" s="41"/>
      <c r="C175" s="41"/>
      <c r="D175" s="41"/>
      <c r="E175" s="76"/>
      <c r="F175" s="76"/>
      <c r="G175" s="76"/>
    </row>
    <row r="176" spans="1:7" s="73" customFormat="1" x14ac:dyDescent="0.25">
      <c r="A176" s="41"/>
      <c r="B176" s="41"/>
      <c r="C176" s="41"/>
      <c r="D176" s="41"/>
      <c r="E176" s="76"/>
      <c r="F176" s="76"/>
      <c r="G176" s="76"/>
    </row>
    <row r="177" spans="1:7" s="73" customFormat="1" x14ac:dyDescent="0.25">
      <c r="A177" s="41"/>
      <c r="B177" s="41"/>
      <c r="C177" s="41"/>
      <c r="D177" s="41"/>
      <c r="E177" s="76"/>
      <c r="F177" s="76"/>
      <c r="G177" s="76"/>
    </row>
    <row r="178" spans="1:7" s="73" customFormat="1" x14ac:dyDescent="0.25">
      <c r="A178" s="41"/>
      <c r="B178" s="41"/>
      <c r="C178" s="41"/>
      <c r="D178" s="41"/>
      <c r="E178" s="76"/>
      <c r="F178" s="76"/>
      <c r="G178" s="76"/>
    </row>
    <row r="179" spans="1:7" s="73" customFormat="1" x14ac:dyDescent="0.25">
      <c r="A179" s="41"/>
      <c r="B179" s="41"/>
      <c r="C179" s="41"/>
      <c r="D179" s="41"/>
      <c r="E179" s="76"/>
      <c r="F179" s="76"/>
      <c r="G179" s="76"/>
    </row>
    <row r="180" spans="1:7" s="73" customFormat="1" x14ac:dyDescent="0.25">
      <c r="A180" s="41"/>
      <c r="B180" s="41"/>
      <c r="C180" s="41"/>
      <c r="D180" s="41"/>
      <c r="E180" s="76"/>
      <c r="F180" s="76"/>
      <c r="G180" s="76"/>
    </row>
    <row r="181" spans="1:7" s="73" customFormat="1" x14ac:dyDescent="0.25">
      <c r="A181" s="41"/>
      <c r="B181" s="41"/>
      <c r="C181" s="41"/>
      <c r="D181" s="41"/>
      <c r="E181" s="76"/>
      <c r="F181" s="76"/>
      <c r="G181" s="76"/>
    </row>
    <row r="182" spans="1:7" s="73" customFormat="1" x14ac:dyDescent="0.25">
      <c r="A182" s="41"/>
      <c r="B182" s="41"/>
      <c r="C182" s="41"/>
      <c r="D182" s="41"/>
      <c r="E182" s="76"/>
      <c r="F182" s="76"/>
      <c r="G182" s="76"/>
    </row>
    <row r="183" spans="1:7" s="73" customFormat="1" x14ac:dyDescent="0.25">
      <c r="A183" s="41"/>
      <c r="B183" s="41"/>
      <c r="C183" s="41"/>
      <c r="D183" s="41"/>
      <c r="E183" s="76"/>
      <c r="F183" s="76"/>
      <c r="G183" s="76"/>
    </row>
    <row r="184" spans="1:7" s="73" customFormat="1" x14ac:dyDescent="0.25">
      <c r="A184" s="41"/>
      <c r="B184" s="41"/>
      <c r="C184" s="41"/>
      <c r="D184" s="41"/>
      <c r="E184" s="76"/>
      <c r="F184" s="76"/>
      <c r="G184" s="76"/>
    </row>
    <row r="185" spans="1:7" s="73" customFormat="1" x14ac:dyDescent="0.25">
      <c r="A185" s="41"/>
      <c r="B185" s="41"/>
      <c r="C185" s="41"/>
      <c r="D185" s="41"/>
      <c r="E185" s="76"/>
      <c r="F185" s="76"/>
      <c r="G185" s="76"/>
    </row>
    <row r="186" spans="1:7" s="73" customFormat="1" x14ac:dyDescent="0.25">
      <c r="A186" s="41"/>
      <c r="B186" s="41"/>
      <c r="C186" s="41"/>
      <c r="D186" s="41"/>
      <c r="E186" s="76"/>
      <c r="F186" s="76"/>
      <c r="G186" s="76"/>
    </row>
    <row r="187" spans="1:7" s="73" customFormat="1" x14ac:dyDescent="0.25">
      <c r="A187" s="41"/>
      <c r="B187" s="41"/>
      <c r="C187" s="41"/>
      <c r="D187" s="41"/>
      <c r="E187" s="76"/>
      <c r="F187" s="76"/>
      <c r="G187" s="76"/>
    </row>
    <row r="188" spans="1:7" s="73" customFormat="1" x14ac:dyDescent="0.25">
      <c r="A188" s="41"/>
      <c r="B188" s="41"/>
      <c r="C188" s="41"/>
      <c r="D188" s="41"/>
      <c r="E188" s="76"/>
      <c r="F188" s="76"/>
      <c r="G188" s="76"/>
    </row>
    <row r="189" spans="1:7" s="73" customFormat="1" x14ac:dyDescent="0.25">
      <c r="A189" s="41"/>
      <c r="B189" s="41"/>
      <c r="C189" s="41"/>
      <c r="D189" s="41"/>
      <c r="E189" s="76"/>
      <c r="F189" s="76"/>
      <c r="G189" s="76"/>
    </row>
    <row r="190" spans="1:7" s="73" customFormat="1" x14ac:dyDescent="0.25">
      <c r="A190" s="41"/>
      <c r="B190" s="41"/>
      <c r="C190" s="41"/>
      <c r="D190" s="41"/>
      <c r="E190" s="76"/>
      <c r="F190" s="76"/>
      <c r="G190" s="76"/>
    </row>
    <row r="191" spans="1:7" s="73" customFormat="1" x14ac:dyDescent="0.25">
      <c r="A191" s="41"/>
      <c r="B191" s="41"/>
      <c r="C191" s="41"/>
      <c r="D191" s="41"/>
      <c r="E191" s="76"/>
      <c r="F191" s="76"/>
      <c r="G191" s="76"/>
    </row>
    <row r="192" spans="1:7" s="73" customFormat="1" x14ac:dyDescent="0.25">
      <c r="A192" s="41"/>
      <c r="B192" s="41"/>
      <c r="C192" s="41"/>
      <c r="D192" s="41"/>
      <c r="E192" s="76"/>
      <c r="F192" s="76"/>
      <c r="G192" s="76"/>
    </row>
    <row r="193" spans="1:7" s="73" customFormat="1" x14ac:dyDescent="0.25">
      <c r="A193" s="41"/>
      <c r="B193" s="41"/>
      <c r="C193" s="41"/>
      <c r="D193" s="41"/>
      <c r="E193" s="76"/>
      <c r="F193" s="76"/>
      <c r="G193" s="76"/>
    </row>
    <row r="194" spans="1:7" s="73" customFormat="1" x14ac:dyDescent="0.25">
      <c r="A194" s="41"/>
      <c r="B194" s="41"/>
      <c r="C194" s="41"/>
      <c r="D194" s="41"/>
      <c r="E194" s="76"/>
      <c r="F194" s="76"/>
      <c r="G194" s="76"/>
    </row>
    <row r="195" spans="1:7" s="73" customFormat="1" x14ac:dyDescent="0.25">
      <c r="A195" s="41"/>
      <c r="B195" s="41"/>
      <c r="C195" s="41"/>
      <c r="D195" s="41"/>
      <c r="E195" s="76"/>
      <c r="F195" s="76"/>
      <c r="G195" s="76"/>
    </row>
    <row r="196" spans="1:7" s="73" customFormat="1" x14ac:dyDescent="0.25">
      <c r="A196" s="41"/>
      <c r="B196" s="41"/>
      <c r="C196" s="41"/>
      <c r="D196" s="41"/>
      <c r="E196" s="76"/>
      <c r="F196" s="76"/>
      <c r="G196" s="76"/>
    </row>
    <row r="197" spans="1:7" s="73" customFormat="1" x14ac:dyDescent="0.25">
      <c r="A197" s="41"/>
      <c r="B197" s="41"/>
      <c r="C197" s="41"/>
      <c r="D197" s="41"/>
      <c r="E197" s="76"/>
      <c r="F197" s="76"/>
      <c r="G197" s="76"/>
    </row>
    <row r="198" spans="1:7" s="73" customFormat="1" x14ac:dyDescent="0.25">
      <c r="A198" s="41"/>
      <c r="B198" s="41"/>
      <c r="C198" s="41"/>
      <c r="D198" s="41"/>
      <c r="E198" s="76"/>
      <c r="F198" s="76"/>
      <c r="G198" s="76"/>
    </row>
    <row r="199" spans="1:7" s="73" customFormat="1" x14ac:dyDescent="0.25">
      <c r="A199" s="41"/>
      <c r="B199" s="41"/>
      <c r="C199" s="41"/>
      <c r="D199" s="41"/>
      <c r="E199" s="76"/>
      <c r="F199" s="76"/>
      <c r="G199" s="76"/>
    </row>
    <row r="200" spans="1:7" s="73" customFormat="1" x14ac:dyDescent="0.25">
      <c r="A200" s="41"/>
      <c r="B200" s="41"/>
      <c r="C200" s="41"/>
      <c r="D200" s="41"/>
      <c r="E200" s="76"/>
      <c r="F200" s="76"/>
      <c r="G200" s="76"/>
    </row>
    <row r="201" spans="1:7" s="73" customFormat="1" x14ac:dyDescent="0.25">
      <c r="A201" s="41"/>
      <c r="B201" s="41"/>
      <c r="C201" s="41"/>
      <c r="D201" s="41"/>
      <c r="E201" s="76"/>
      <c r="F201" s="76"/>
      <c r="G201" s="76"/>
    </row>
    <row r="202" spans="1:7" s="73" customFormat="1" x14ac:dyDescent="0.25">
      <c r="A202" s="41"/>
      <c r="B202" s="41"/>
      <c r="C202" s="41"/>
      <c r="D202" s="41"/>
      <c r="E202" s="76"/>
      <c r="F202" s="76"/>
      <c r="G202" s="76"/>
    </row>
    <row r="203" spans="1:7" s="73" customFormat="1" x14ac:dyDescent="0.25">
      <c r="A203" s="41"/>
      <c r="B203" s="41"/>
      <c r="C203" s="41"/>
      <c r="D203" s="41"/>
      <c r="E203" s="76"/>
      <c r="F203" s="76"/>
      <c r="G203" s="76"/>
    </row>
    <row r="204" spans="1:7" s="73" customFormat="1" x14ac:dyDescent="0.25">
      <c r="A204" s="41"/>
      <c r="B204" s="41"/>
      <c r="C204" s="41"/>
      <c r="D204" s="41"/>
      <c r="E204" s="76"/>
      <c r="F204" s="76"/>
      <c r="G204" s="76"/>
    </row>
    <row r="205" spans="1:7" s="73" customFormat="1" x14ac:dyDescent="0.25">
      <c r="A205" s="41"/>
      <c r="B205" s="41"/>
      <c r="C205" s="41"/>
      <c r="D205" s="41"/>
      <c r="E205" s="76"/>
      <c r="F205" s="76"/>
      <c r="G205" s="76"/>
    </row>
    <row r="206" spans="1:7" s="73" customFormat="1" x14ac:dyDescent="0.25">
      <c r="A206" s="41"/>
      <c r="B206" s="41"/>
      <c r="C206" s="41"/>
      <c r="D206" s="41"/>
      <c r="E206" s="76"/>
      <c r="F206" s="76"/>
      <c r="G206" s="76"/>
    </row>
    <row r="207" spans="1:7" s="73" customFormat="1" x14ac:dyDescent="0.25">
      <c r="A207" s="41"/>
      <c r="B207" s="41"/>
      <c r="C207" s="41"/>
      <c r="D207" s="41"/>
      <c r="E207" s="76"/>
      <c r="F207" s="76"/>
      <c r="G207" s="76"/>
    </row>
    <row r="208" spans="1:7" s="73" customFormat="1" x14ac:dyDescent="0.25">
      <c r="A208" s="41"/>
      <c r="B208" s="41"/>
      <c r="C208" s="41"/>
      <c r="D208" s="41"/>
      <c r="E208" s="76"/>
      <c r="F208" s="76"/>
      <c r="G208" s="76"/>
    </row>
    <row r="209" spans="1:7" s="73" customFormat="1" x14ac:dyDescent="0.25">
      <c r="A209" s="41"/>
      <c r="B209" s="41"/>
      <c r="C209" s="41"/>
      <c r="D209" s="41"/>
      <c r="E209" s="76"/>
      <c r="F209" s="76"/>
      <c r="G209" s="76"/>
    </row>
    <row r="210" spans="1:7" s="73" customFormat="1" x14ac:dyDescent="0.25">
      <c r="A210" s="41"/>
      <c r="B210" s="41"/>
      <c r="C210" s="41"/>
      <c r="D210" s="41"/>
      <c r="E210" s="76"/>
      <c r="F210" s="76"/>
      <c r="G210" s="76"/>
    </row>
    <row r="211" spans="1:7" s="73" customFormat="1" x14ac:dyDescent="0.25">
      <c r="A211" s="41"/>
      <c r="B211" s="41"/>
      <c r="C211" s="41"/>
      <c r="D211" s="41"/>
      <c r="E211" s="76"/>
      <c r="F211" s="76"/>
      <c r="G211" s="76"/>
    </row>
    <row r="212" spans="1:7" s="73" customFormat="1" x14ac:dyDescent="0.25">
      <c r="A212" s="41"/>
      <c r="B212" s="41"/>
      <c r="C212" s="41"/>
      <c r="D212" s="41"/>
      <c r="E212" s="76"/>
      <c r="F212" s="76"/>
      <c r="G212" s="76"/>
    </row>
    <row r="213" spans="1:7" s="73" customFormat="1" x14ac:dyDescent="0.25">
      <c r="A213" s="41"/>
      <c r="B213" s="41"/>
      <c r="C213" s="41"/>
      <c r="D213" s="41"/>
      <c r="E213" s="76"/>
      <c r="F213" s="76"/>
      <c r="G213" s="76"/>
    </row>
    <row r="214" spans="1:7" s="73" customFormat="1" x14ac:dyDescent="0.25">
      <c r="A214" s="41"/>
      <c r="B214" s="41"/>
      <c r="C214" s="41"/>
      <c r="D214" s="41"/>
      <c r="E214" s="76"/>
      <c r="F214" s="76"/>
      <c r="G214" s="76"/>
    </row>
    <row r="215" spans="1:7" s="73" customFormat="1" x14ac:dyDescent="0.25">
      <c r="A215" s="41"/>
      <c r="B215" s="41"/>
      <c r="C215" s="41"/>
      <c r="D215" s="41"/>
      <c r="E215" s="76"/>
      <c r="F215" s="76"/>
      <c r="G215" s="76"/>
    </row>
    <row r="216" spans="1:7" s="73" customFormat="1" x14ac:dyDescent="0.25">
      <c r="A216" s="41"/>
      <c r="B216" s="41"/>
      <c r="C216" s="41"/>
      <c r="D216" s="41"/>
      <c r="E216" s="76"/>
      <c r="F216" s="76"/>
      <c r="G216" s="76"/>
    </row>
    <row r="217" spans="1:7" s="73" customFormat="1" x14ac:dyDescent="0.25">
      <c r="A217" s="41"/>
      <c r="B217" s="41"/>
      <c r="C217" s="41"/>
      <c r="D217" s="41"/>
      <c r="E217" s="76"/>
      <c r="F217" s="76"/>
      <c r="G217" s="76"/>
    </row>
    <row r="218" spans="1:7" s="73" customFormat="1" x14ac:dyDescent="0.25">
      <c r="A218" s="41"/>
      <c r="B218" s="41"/>
      <c r="C218" s="41"/>
      <c r="D218" s="41"/>
      <c r="E218" s="76"/>
      <c r="F218" s="76"/>
      <c r="G218" s="76"/>
    </row>
    <row r="219" spans="1:7" s="73" customFormat="1" x14ac:dyDescent="0.25">
      <c r="A219" s="41"/>
      <c r="B219" s="41"/>
      <c r="C219" s="41"/>
      <c r="D219" s="41"/>
      <c r="E219" s="76"/>
      <c r="F219" s="76"/>
      <c r="G219" s="76"/>
    </row>
    <row r="220" spans="1:7" s="73" customFormat="1" x14ac:dyDescent="0.25">
      <c r="A220" s="41"/>
      <c r="B220" s="41"/>
      <c r="C220" s="41"/>
      <c r="D220" s="41"/>
      <c r="E220" s="76"/>
      <c r="F220" s="76"/>
      <c r="G220" s="76"/>
    </row>
    <row r="221" spans="1:7" s="73" customFormat="1" x14ac:dyDescent="0.25">
      <c r="A221" s="41"/>
      <c r="B221" s="41"/>
      <c r="C221" s="41"/>
      <c r="D221" s="41"/>
      <c r="E221" s="76"/>
      <c r="F221" s="76"/>
      <c r="G221" s="76"/>
    </row>
    <row r="222" spans="1:7" s="73" customFormat="1" x14ac:dyDescent="0.25">
      <c r="A222" s="41"/>
      <c r="B222" s="41"/>
      <c r="C222" s="41"/>
      <c r="D222" s="41"/>
      <c r="E222" s="76"/>
      <c r="F222" s="76"/>
      <c r="G222" s="76"/>
    </row>
    <row r="223" spans="1:7" s="73" customFormat="1" x14ac:dyDescent="0.25">
      <c r="A223" s="41"/>
      <c r="B223" s="41"/>
      <c r="C223" s="41"/>
      <c r="D223" s="41"/>
      <c r="E223" s="76"/>
      <c r="F223" s="76"/>
      <c r="G223" s="76"/>
    </row>
    <row r="224" spans="1:7" s="73" customFormat="1" x14ac:dyDescent="0.25">
      <c r="A224" s="41"/>
      <c r="B224" s="41"/>
      <c r="C224" s="41"/>
      <c r="D224" s="41"/>
      <c r="E224" s="76"/>
      <c r="F224" s="76"/>
      <c r="G224" s="76"/>
    </row>
    <row r="225" spans="1:7" s="73" customFormat="1" x14ac:dyDescent="0.25">
      <c r="A225" s="41"/>
      <c r="B225" s="41"/>
      <c r="C225" s="41"/>
      <c r="D225" s="41"/>
      <c r="E225" s="76"/>
      <c r="F225" s="76"/>
      <c r="G225" s="76"/>
    </row>
    <row r="226" spans="1:7" s="73" customFormat="1" x14ac:dyDescent="0.25">
      <c r="A226" s="41"/>
      <c r="B226" s="41"/>
      <c r="C226" s="41"/>
      <c r="D226" s="41"/>
      <c r="E226" s="76"/>
      <c r="F226" s="76"/>
      <c r="G226" s="76"/>
    </row>
    <row r="227" spans="1:7" s="73" customFormat="1" x14ac:dyDescent="0.25">
      <c r="A227" s="41"/>
      <c r="B227" s="41"/>
      <c r="C227" s="41"/>
      <c r="D227" s="41"/>
      <c r="E227" s="76"/>
      <c r="F227" s="76"/>
      <c r="G227" s="76"/>
    </row>
    <row r="228" spans="1:7" s="73" customFormat="1" x14ac:dyDescent="0.25">
      <c r="A228" s="41"/>
      <c r="B228" s="41"/>
      <c r="C228" s="41"/>
      <c r="D228" s="41"/>
      <c r="E228" s="76"/>
      <c r="F228" s="76"/>
      <c r="G228" s="76"/>
    </row>
    <row r="229" spans="1:7" s="73" customFormat="1" x14ac:dyDescent="0.25">
      <c r="A229" s="41"/>
      <c r="B229" s="41"/>
      <c r="C229" s="41"/>
      <c r="D229" s="41"/>
      <c r="E229" s="76"/>
      <c r="F229" s="76"/>
      <c r="G229" s="76"/>
    </row>
    <row r="230" spans="1:7" s="73" customFormat="1" x14ac:dyDescent="0.25">
      <c r="A230" s="41"/>
      <c r="B230" s="41"/>
      <c r="C230" s="41"/>
      <c r="D230" s="41"/>
      <c r="E230" s="76"/>
      <c r="F230" s="76"/>
      <c r="G230" s="76"/>
    </row>
    <row r="231" spans="1:7" s="73" customFormat="1" x14ac:dyDescent="0.25">
      <c r="A231" s="41"/>
      <c r="B231" s="41"/>
      <c r="C231" s="41"/>
      <c r="D231" s="41"/>
      <c r="E231" s="76"/>
      <c r="F231" s="76"/>
      <c r="G231" s="76"/>
    </row>
    <row r="232" spans="1:7" s="73" customFormat="1" x14ac:dyDescent="0.25">
      <c r="A232" s="41"/>
      <c r="B232" s="41"/>
      <c r="C232" s="41"/>
      <c r="D232" s="41"/>
      <c r="E232" s="76"/>
      <c r="F232" s="76"/>
      <c r="G232" s="76"/>
    </row>
    <row r="233" spans="1:7" s="73" customFormat="1" x14ac:dyDescent="0.25">
      <c r="A233" s="41"/>
      <c r="B233" s="41"/>
      <c r="C233" s="41"/>
      <c r="D233" s="41"/>
      <c r="E233" s="76"/>
      <c r="F233" s="76"/>
      <c r="G233" s="76"/>
    </row>
    <row r="234" spans="1:7" s="73" customFormat="1" x14ac:dyDescent="0.25">
      <c r="A234" s="41"/>
      <c r="B234" s="41"/>
      <c r="C234" s="41"/>
      <c r="D234" s="41"/>
      <c r="E234" s="76"/>
      <c r="F234" s="76"/>
      <c r="G234" s="76"/>
    </row>
    <row r="235" spans="1:7" s="73" customFormat="1" x14ac:dyDescent="0.25">
      <c r="A235" s="41"/>
      <c r="B235" s="41"/>
      <c r="C235" s="41"/>
      <c r="D235" s="41"/>
      <c r="E235" s="76"/>
      <c r="F235" s="76"/>
      <c r="G235" s="76"/>
    </row>
    <row r="236" spans="1:7" s="73" customFormat="1" x14ac:dyDescent="0.25">
      <c r="A236" s="41"/>
      <c r="B236" s="41"/>
      <c r="C236" s="41"/>
      <c r="D236" s="41"/>
      <c r="E236" s="76"/>
      <c r="F236" s="76"/>
      <c r="G236" s="76"/>
    </row>
    <row r="237" spans="1:7" s="73" customFormat="1" x14ac:dyDescent="0.25">
      <c r="A237" s="41"/>
      <c r="B237" s="41"/>
      <c r="C237" s="41"/>
      <c r="D237" s="41"/>
      <c r="E237" s="76"/>
      <c r="F237" s="76"/>
      <c r="G237" s="76"/>
    </row>
    <row r="238" spans="1:7" s="73" customFormat="1" x14ac:dyDescent="0.25">
      <c r="A238" s="41"/>
      <c r="B238" s="41"/>
      <c r="C238" s="41"/>
      <c r="D238" s="41"/>
      <c r="E238" s="76"/>
      <c r="F238" s="76"/>
      <c r="G238" s="76"/>
    </row>
    <row r="239" spans="1:7" s="73" customFormat="1" x14ac:dyDescent="0.25">
      <c r="A239" s="41"/>
      <c r="B239" s="41"/>
      <c r="C239" s="41"/>
      <c r="D239" s="41"/>
      <c r="E239" s="76"/>
      <c r="F239" s="76"/>
      <c r="G239" s="76"/>
    </row>
    <row r="240" spans="1:7" s="73" customFormat="1" x14ac:dyDescent="0.25">
      <c r="A240" s="41"/>
      <c r="B240" s="41"/>
      <c r="C240" s="41"/>
      <c r="D240" s="41"/>
      <c r="E240" s="76"/>
      <c r="F240" s="76"/>
      <c r="G240" s="76"/>
    </row>
    <row r="241" spans="1:7" s="73" customFormat="1" x14ac:dyDescent="0.25">
      <c r="A241" s="41"/>
      <c r="B241" s="41"/>
      <c r="C241" s="41"/>
      <c r="D241" s="41"/>
      <c r="E241" s="76"/>
      <c r="F241" s="76"/>
      <c r="G241" s="76"/>
    </row>
    <row r="242" spans="1:7" s="73" customFormat="1" x14ac:dyDescent="0.25">
      <c r="A242" s="41"/>
      <c r="B242" s="41"/>
      <c r="C242" s="41"/>
      <c r="D242" s="41"/>
      <c r="E242" s="76"/>
      <c r="F242" s="76"/>
      <c r="G242" s="76"/>
    </row>
    <row r="243" spans="1:7" s="73" customFormat="1" x14ac:dyDescent="0.25">
      <c r="A243" s="41"/>
      <c r="B243" s="41"/>
      <c r="C243" s="41"/>
      <c r="D243" s="41"/>
      <c r="E243" s="76"/>
      <c r="F243" s="76"/>
      <c r="G243" s="76"/>
    </row>
    <row r="244" spans="1:7" s="73" customFormat="1" x14ac:dyDescent="0.25">
      <c r="A244" s="41"/>
      <c r="B244" s="41"/>
      <c r="C244" s="41"/>
      <c r="D244" s="41"/>
      <c r="E244" s="76"/>
      <c r="F244" s="76"/>
      <c r="G244" s="76"/>
    </row>
    <row r="245" spans="1:7" s="73" customFormat="1" x14ac:dyDescent="0.25">
      <c r="A245" s="41"/>
      <c r="B245" s="41"/>
      <c r="C245" s="41"/>
      <c r="D245" s="41"/>
      <c r="E245" s="76"/>
      <c r="F245" s="76"/>
      <c r="G245" s="76"/>
    </row>
    <row r="246" spans="1:7" s="73" customFormat="1" x14ac:dyDescent="0.25">
      <c r="A246" s="41"/>
      <c r="B246" s="41"/>
      <c r="C246" s="41"/>
      <c r="D246" s="41"/>
      <c r="E246" s="76"/>
      <c r="F246" s="76"/>
      <c r="G246" s="76"/>
    </row>
    <row r="247" spans="1:7" s="73" customFormat="1" x14ac:dyDescent="0.25">
      <c r="A247" s="41"/>
      <c r="B247" s="41"/>
      <c r="C247" s="41"/>
      <c r="D247" s="41"/>
      <c r="E247" s="76"/>
      <c r="F247" s="76"/>
      <c r="G247" s="76"/>
    </row>
    <row r="248" spans="1:7" s="73" customFormat="1" x14ac:dyDescent="0.25">
      <c r="A248" s="41"/>
      <c r="B248" s="41"/>
      <c r="C248" s="41"/>
      <c r="D248" s="41"/>
      <c r="E248" s="76"/>
      <c r="F248" s="76"/>
      <c r="G248" s="76"/>
    </row>
    <row r="249" spans="1:7" s="73" customFormat="1" x14ac:dyDescent="0.25">
      <c r="A249" s="41"/>
      <c r="B249" s="41"/>
      <c r="C249" s="41"/>
      <c r="D249" s="41"/>
      <c r="E249" s="76"/>
      <c r="F249" s="76"/>
      <c r="G249" s="76"/>
    </row>
    <row r="250" spans="1:7" s="73" customFormat="1" x14ac:dyDescent="0.25">
      <c r="A250" s="41"/>
      <c r="B250" s="41"/>
      <c r="C250" s="41"/>
      <c r="D250" s="41"/>
      <c r="E250" s="76"/>
      <c r="F250" s="76"/>
      <c r="G250" s="76"/>
    </row>
    <row r="251" spans="1:7" s="73" customFormat="1" x14ac:dyDescent="0.25">
      <c r="A251" s="41"/>
      <c r="B251" s="41"/>
      <c r="C251" s="41"/>
      <c r="D251" s="41"/>
      <c r="E251" s="76"/>
      <c r="F251" s="76"/>
      <c r="G251" s="76"/>
    </row>
    <row r="252" spans="1:7" s="73" customFormat="1" x14ac:dyDescent="0.25">
      <c r="A252" s="41"/>
      <c r="B252" s="41"/>
      <c r="C252" s="41"/>
      <c r="D252" s="41"/>
      <c r="E252" s="76"/>
      <c r="F252" s="76"/>
      <c r="G252" s="76"/>
    </row>
    <row r="253" spans="1:7" s="73" customFormat="1" x14ac:dyDescent="0.25">
      <c r="A253" s="41"/>
      <c r="B253" s="41"/>
      <c r="C253" s="41"/>
      <c r="D253" s="41"/>
      <c r="E253" s="76"/>
      <c r="F253" s="76"/>
      <c r="G253" s="76"/>
    </row>
    <row r="254" spans="1:7" s="73" customFormat="1" x14ac:dyDescent="0.25">
      <c r="A254" s="41"/>
      <c r="B254" s="41"/>
      <c r="C254" s="41"/>
      <c r="D254" s="41"/>
      <c r="E254" s="76"/>
      <c r="F254" s="76"/>
      <c r="G254" s="76"/>
    </row>
    <row r="255" spans="1:7" s="73" customFormat="1" x14ac:dyDescent="0.25">
      <c r="A255" s="41"/>
      <c r="B255" s="41"/>
      <c r="C255" s="41"/>
      <c r="D255" s="41"/>
      <c r="E255" s="76"/>
      <c r="F255" s="76"/>
      <c r="G255" s="76"/>
    </row>
    <row r="256" spans="1:7" s="73" customFormat="1" x14ac:dyDescent="0.25">
      <c r="A256" s="41"/>
      <c r="B256" s="41"/>
      <c r="C256" s="41"/>
      <c r="D256" s="41"/>
      <c r="E256" s="76"/>
      <c r="F256" s="76"/>
      <c r="G256" s="76"/>
    </row>
    <row r="257" spans="1:7" s="73" customFormat="1" x14ac:dyDescent="0.25">
      <c r="A257" s="41"/>
      <c r="B257" s="41"/>
      <c r="C257" s="41"/>
      <c r="D257" s="41"/>
      <c r="E257" s="76"/>
      <c r="F257" s="76"/>
      <c r="G257" s="76"/>
    </row>
    <row r="258" spans="1:7" s="73" customFormat="1" x14ac:dyDescent="0.25">
      <c r="A258" s="41"/>
      <c r="B258" s="41"/>
      <c r="C258" s="41"/>
      <c r="D258" s="41"/>
      <c r="E258" s="76"/>
      <c r="F258" s="76"/>
      <c r="G258" s="76"/>
    </row>
    <row r="259" spans="1:7" s="73" customFormat="1" x14ac:dyDescent="0.25">
      <c r="A259" s="41"/>
      <c r="B259" s="41"/>
      <c r="C259" s="41"/>
      <c r="D259" s="41"/>
      <c r="E259" s="76"/>
      <c r="F259" s="76"/>
      <c r="G259" s="76"/>
    </row>
    <row r="260" spans="1:7" s="73" customFormat="1" x14ac:dyDescent="0.25">
      <c r="A260" s="41"/>
      <c r="B260" s="41"/>
      <c r="C260" s="41"/>
      <c r="D260" s="41"/>
      <c r="E260" s="76"/>
      <c r="F260" s="76"/>
      <c r="G260" s="76"/>
    </row>
    <row r="261" spans="1:7" s="73" customFormat="1" x14ac:dyDescent="0.25">
      <c r="A261" s="41"/>
      <c r="B261" s="41"/>
      <c r="C261" s="41"/>
      <c r="D261" s="41"/>
      <c r="E261" s="76"/>
      <c r="F261" s="76"/>
      <c r="G261" s="76"/>
    </row>
    <row r="262" spans="1:7" s="73" customFormat="1" x14ac:dyDescent="0.25">
      <c r="A262" s="41"/>
      <c r="B262" s="41"/>
      <c r="C262" s="41"/>
      <c r="D262" s="41"/>
      <c r="E262" s="76"/>
      <c r="F262" s="76"/>
      <c r="G262" s="76"/>
    </row>
    <row r="263" spans="1:7" s="73" customFormat="1" x14ac:dyDescent="0.25">
      <c r="A263" s="41"/>
      <c r="B263" s="41"/>
      <c r="C263" s="41"/>
      <c r="D263" s="41"/>
      <c r="E263" s="76"/>
      <c r="F263" s="76"/>
      <c r="G263" s="76"/>
    </row>
    <row r="264" spans="1:7" s="73" customFormat="1" x14ac:dyDescent="0.25">
      <c r="A264" s="41"/>
      <c r="B264" s="41"/>
      <c r="C264" s="41"/>
      <c r="D264" s="41"/>
      <c r="E264" s="76"/>
      <c r="F264" s="76"/>
      <c r="G264" s="76"/>
    </row>
    <row r="265" spans="1:7" s="73" customFormat="1" x14ac:dyDescent="0.25">
      <c r="A265" s="41"/>
      <c r="B265" s="41"/>
      <c r="C265" s="41"/>
      <c r="D265" s="41"/>
      <c r="E265" s="76"/>
      <c r="F265" s="76"/>
      <c r="G265" s="76"/>
    </row>
    <row r="266" spans="1:7" s="73" customFormat="1" x14ac:dyDescent="0.25">
      <c r="A266" s="41"/>
      <c r="B266" s="41"/>
      <c r="C266" s="41"/>
      <c r="D266" s="41"/>
      <c r="E266" s="76"/>
      <c r="F266" s="76"/>
      <c r="G266" s="76"/>
    </row>
    <row r="267" spans="1:7" s="73" customFormat="1" x14ac:dyDescent="0.25">
      <c r="A267" s="41"/>
      <c r="B267" s="41"/>
      <c r="C267" s="41"/>
      <c r="D267" s="41"/>
      <c r="E267" s="76"/>
      <c r="F267" s="76"/>
      <c r="G267" s="76"/>
    </row>
    <row r="268" spans="1:7" s="73" customFormat="1" x14ac:dyDescent="0.25">
      <c r="A268" s="41"/>
      <c r="B268" s="41"/>
      <c r="C268" s="41"/>
      <c r="D268" s="41"/>
      <c r="E268" s="76"/>
      <c r="F268" s="76"/>
      <c r="G268" s="76"/>
    </row>
    <row r="269" spans="1:7" s="73" customFormat="1" x14ac:dyDescent="0.25">
      <c r="A269" s="41"/>
      <c r="B269" s="41"/>
      <c r="C269" s="41"/>
      <c r="D269" s="41"/>
      <c r="E269" s="76"/>
      <c r="F269" s="76"/>
      <c r="G269" s="76"/>
    </row>
    <row r="270" spans="1:7" s="73" customFormat="1" x14ac:dyDescent="0.25">
      <c r="A270" s="41"/>
      <c r="B270" s="41"/>
      <c r="C270" s="41"/>
      <c r="D270" s="41"/>
      <c r="E270" s="76"/>
      <c r="F270" s="76"/>
      <c r="G270" s="76"/>
    </row>
    <row r="271" spans="1:7" s="73" customFormat="1" x14ac:dyDescent="0.25">
      <c r="A271" s="41"/>
      <c r="B271" s="41"/>
      <c r="C271" s="41"/>
      <c r="D271" s="41"/>
      <c r="E271" s="76"/>
      <c r="F271" s="76"/>
      <c r="G271" s="76"/>
    </row>
    <row r="272" spans="1:7" s="73" customFormat="1" x14ac:dyDescent="0.25">
      <c r="A272" s="41"/>
      <c r="B272" s="41"/>
      <c r="C272" s="41"/>
      <c r="D272" s="41"/>
      <c r="E272" s="76"/>
      <c r="F272" s="76"/>
      <c r="G272" s="76"/>
    </row>
    <row r="273" spans="1:7" s="73" customFormat="1" x14ac:dyDescent="0.25">
      <c r="A273" s="41"/>
      <c r="B273" s="41"/>
      <c r="C273" s="41"/>
      <c r="D273" s="41"/>
      <c r="E273" s="76"/>
      <c r="F273" s="76"/>
      <c r="G273" s="76"/>
    </row>
    <row r="274" spans="1:7" s="73" customFormat="1" x14ac:dyDescent="0.25">
      <c r="A274" s="41"/>
      <c r="B274" s="41"/>
      <c r="C274" s="41"/>
      <c r="D274" s="41"/>
      <c r="E274" s="76"/>
      <c r="F274" s="76"/>
      <c r="G274" s="76"/>
    </row>
    <row r="275" spans="1:7" s="73" customFormat="1" x14ac:dyDescent="0.25">
      <c r="A275" s="41"/>
      <c r="B275" s="41"/>
      <c r="C275" s="41"/>
      <c r="D275" s="41"/>
      <c r="E275" s="76"/>
      <c r="F275" s="76"/>
      <c r="G275" s="76"/>
    </row>
    <row r="276" spans="1:7" s="73" customFormat="1" x14ac:dyDescent="0.25">
      <c r="A276" s="41"/>
      <c r="B276" s="41"/>
      <c r="C276" s="41"/>
      <c r="D276" s="41"/>
      <c r="E276" s="76"/>
      <c r="F276" s="76"/>
      <c r="G276" s="76"/>
    </row>
    <row r="277" spans="1:7" s="73" customFormat="1" x14ac:dyDescent="0.25">
      <c r="A277" s="41"/>
      <c r="B277" s="41"/>
      <c r="C277" s="41"/>
      <c r="D277" s="41"/>
      <c r="E277" s="76"/>
      <c r="F277" s="76"/>
      <c r="G277" s="76"/>
    </row>
    <row r="278" spans="1:7" s="73" customFormat="1" x14ac:dyDescent="0.25">
      <c r="A278" s="41"/>
      <c r="B278" s="41"/>
      <c r="C278" s="41"/>
      <c r="D278" s="41"/>
      <c r="E278" s="76"/>
      <c r="F278" s="76"/>
      <c r="G278" s="76"/>
    </row>
    <row r="279" spans="1:7" s="73" customFormat="1" x14ac:dyDescent="0.25">
      <c r="A279" s="41"/>
      <c r="B279" s="41"/>
      <c r="C279" s="41"/>
      <c r="D279" s="41"/>
      <c r="E279" s="76"/>
      <c r="F279" s="76"/>
      <c r="G279" s="76"/>
    </row>
    <row r="280" spans="1:7" s="73" customFormat="1" x14ac:dyDescent="0.25">
      <c r="A280" s="41"/>
      <c r="B280" s="41"/>
      <c r="C280" s="41"/>
      <c r="D280" s="41"/>
      <c r="E280" s="76"/>
      <c r="F280" s="76"/>
      <c r="G280" s="76"/>
    </row>
    <row r="281" spans="1:7" s="73" customFormat="1" x14ac:dyDescent="0.25">
      <c r="A281" s="41"/>
      <c r="B281" s="41"/>
      <c r="C281" s="41"/>
      <c r="D281" s="41"/>
      <c r="E281" s="76"/>
      <c r="F281" s="76"/>
      <c r="G281" s="76"/>
    </row>
    <row r="282" spans="1:7" s="73" customFormat="1" x14ac:dyDescent="0.25">
      <c r="A282" s="41"/>
      <c r="B282" s="41"/>
      <c r="C282" s="41"/>
      <c r="D282" s="41"/>
      <c r="E282" s="76"/>
      <c r="F282" s="76"/>
      <c r="G282" s="76"/>
    </row>
    <row r="283" spans="1:7" s="73" customFormat="1" x14ac:dyDescent="0.25">
      <c r="A283" s="41"/>
      <c r="B283" s="41"/>
      <c r="C283" s="41"/>
      <c r="D283" s="41"/>
      <c r="E283" s="76"/>
      <c r="F283" s="76"/>
      <c r="G283" s="76"/>
    </row>
    <row r="284" spans="1:7" s="73" customFormat="1" x14ac:dyDescent="0.25">
      <c r="A284" s="41"/>
      <c r="B284" s="41"/>
      <c r="C284" s="41"/>
      <c r="D284" s="41"/>
      <c r="E284" s="76"/>
      <c r="F284" s="76"/>
      <c r="G284" s="76"/>
    </row>
    <row r="285" spans="1:7" s="73" customFormat="1" x14ac:dyDescent="0.25">
      <c r="A285" s="41"/>
      <c r="B285" s="41"/>
      <c r="C285" s="41"/>
      <c r="D285" s="41"/>
      <c r="E285" s="76"/>
      <c r="F285" s="76"/>
      <c r="G285" s="76"/>
    </row>
    <row r="286" spans="1:7" s="73" customFormat="1" x14ac:dyDescent="0.25">
      <c r="A286" s="41"/>
      <c r="B286" s="41"/>
      <c r="C286" s="41"/>
      <c r="D286" s="41"/>
      <c r="E286" s="76"/>
      <c r="F286" s="76"/>
      <c r="G286" s="76"/>
    </row>
    <row r="287" spans="1:7" s="73" customFormat="1" x14ac:dyDescent="0.25">
      <c r="A287" s="41"/>
      <c r="B287" s="41"/>
      <c r="C287" s="41"/>
      <c r="D287" s="41"/>
      <c r="E287" s="76"/>
      <c r="F287" s="76"/>
      <c r="G287" s="76"/>
    </row>
    <row r="288" spans="1:7" s="73" customFormat="1" x14ac:dyDescent="0.25">
      <c r="A288" s="41"/>
      <c r="B288" s="41"/>
      <c r="C288" s="41"/>
      <c r="D288" s="41"/>
      <c r="E288" s="76"/>
      <c r="F288" s="76"/>
      <c r="G288" s="76"/>
    </row>
    <row r="289" spans="1:7" s="73" customFormat="1" x14ac:dyDescent="0.25">
      <c r="A289" s="41"/>
      <c r="B289" s="41"/>
      <c r="C289" s="41"/>
      <c r="D289" s="41"/>
      <c r="E289" s="76"/>
      <c r="F289" s="76"/>
      <c r="G289" s="76"/>
    </row>
    <row r="290" spans="1:7" s="73" customFormat="1" x14ac:dyDescent="0.25">
      <c r="A290" s="41"/>
      <c r="B290" s="41"/>
      <c r="C290" s="41"/>
      <c r="D290" s="41"/>
      <c r="E290" s="76"/>
      <c r="F290" s="76"/>
      <c r="G290" s="76"/>
    </row>
    <row r="291" spans="1:7" s="73" customFormat="1" x14ac:dyDescent="0.25">
      <c r="A291" s="41"/>
      <c r="B291" s="41"/>
      <c r="C291" s="41"/>
      <c r="D291" s="41"/>
      <c r="E291" s="76"/>
      <c r="F291" s="76"/>
      <c r="G291" s="76"/>
    </row>
    <row r="292" spans="1:7" s="73" customFormat="1" x14ac:dyDescent="0.25">
      <c r="A292" s="41"/>
      <c r="B292" s="41"/>
      <c r="C292" s="41"/>
      <c r="D292" s="41"/>
      <c r="E292" s="76"/>
      <c r="F292" s="76"/>
      <c r="G292" s="76"/>
    </row>
    <row r="293" spans="1:7" s="73" customFormat="1" x14ac:dyDescent="0.25">
      <c r="A293" s="41"/>
      <c r="B293" s="41"/>
      <c r="C293" s="41"/>
      <c r="D293" s="41"/>
      <c r="E293" s="76"/>
      <c r="F293" s="76"/>
      <c r="G293" s="76"/>
    </row>
    <row r="294" spans="1:7" s="73" customFormat="1" x14ac:dyDescent="0.25">
      <c r="A294" s="41"/>
      <c r="B294" s="41"/>
      <c r="C294" s="41"/>
      <c r="D294" s="41"/>
      <c r="E294" s="76"/>
      <c r="F294" s="76"/>
      <c r="G294" s="76"/>
    </row>
    <row r="295" spans="1:7" s="73" customFormat="1" x14ac:dyDescent="0.25">
      <c r="A295" s="41"/>
      <c r="B295" s="41"/>
      <c r="C295" s="41"/>
      <c r="D295" s="41"/>
      <c r="E295" s="76"/>
      <c r="F295" s="76"/>
      <c r="G295" s="76"/>
    </row>
    <row r="296" spans="1:7" s="73" customFormat="1" x14ac:dyDescent="0.25">
      <c r="A296" s="41"/>
      <c r="B296" s="41"/>
      <c r="C296" s="41"/>
      <c r="D296" s="41"/>
      <c r="E296" s="76"/>
      <c r="F296" s="76"/>
      <c r="G296" s="76"/>
    </row>
    <row r="297" spans="1:7" s="73" customFormat="1" x14ac:dyDescent="0.25">
      <c r="A297" s="41"/>
      <c r="B297" s="41"/>
      <c r="C297" s="41"/>
      <c r="D297" s="41"/>
      <c r="E297" s="76"/>
      <c r="F297" s="76"/>
      <c r="G297" s="76"/>
    </row>
    <row r="298" spans="1:7" s="73" customFormat="1" x14ac:dyDescent="0.25">
      <c r="A298" s="41"/>
      <c r="B298" s="41"/>
      <c r="C298" s="41"/>
      <c r="D298" s="41"/>
      <c r="E298" s="76"/>
      <c r="F298" s="76"/>
      <c r="G298" s="76"/>
    </row>
    <row r="299" spans="1:7" s="73" customFormat="1" x14ac:dyDescent="0.25">
      <c r="A299" s="41"/>
      <c r="B299" s="41"/>
      <c r="C299" s="41"/>
      <c r="D299" s="41"/>
      <c r="E299" s="76"/>
      <c r="F299" s="76"/>
      <c r="G299" s="76"/>
    </row>
    <row r="300" spans="1:7" s="73" customFormat="1" x14ac:dyDescent="0.25">
      <c r="A300" s="41"/>
      <c r="B300" s="41"/>
      <c r="C300" s="41"/>
      <c r="D300" s="41"/>
      <c r="E300" s="76"/>
      <c r="F300" s="76"/>
      <c r="G300" s="76"/>
    </row>
    <row r="301" spans="1:7" s="73" customFormat="1" x14ac:dyDescent="0.25">
      <c r="A301" s="41"/>
      <c r="B301" s="41"/>
      <c r="C301" s="41"/>
      <c r="D301" s="41"/>
      <c r="E301" s="76"/>
      <c r="F301" s="76"/>
      <c r="G301" s="76"/>
    </row>
    <row r="302" spans="1:7" s="73" customFormat="1" x14ac:dyDescent="0.25">
      <c r="A302" s="41"/>
      <c r="B302" s="41"/>
      <c r="C302" s="41"/>
      <c r="D302" s="41"/>
      <c r="E302" s="76"/>
      <c r="F302" s="76"/>
      <c r="G302" s="76"/>
    </row>
    <row r="303" spans="1:7" s="73" customFormat="1" x14ac:dyDescent="0.25">
      <c r="A303" s="41"/>
      <c r="B303" s="41"/>
      <c r="C303" s="41"/>
      <c r="D303" s="41"/>
      <c r="E303" s="76"/>
      <c r="F303" s="76"/>
      <c r="G303" s="76"/>
    </row>
    <row r="304" spans="1:7" s="73" customFormat="1" x14ac:dyDescent="0.25">
      <c r="A304" s="41"/>
      <c r="B304" s="41"/>
      <c r="C304" s="41"/>
      <c r="D304" s="41"/>
      <c r="E304" s="76"/>
      <c r="F304" s="76"/>
      <c r="G304" s="76"/>
    </row>
    <row r="305" spans="1:7" s="73" customFormat="1" x14ac:dyDescent="0.25">
      <c r="A305" s="41"/>
      <c r="B305" s="41"/>
      <c r="C305" s="41"/>
      <c r="D305" s="41"/>
      <c r="E305" s="76"/>
      <c r="F305" s="76"/>
      <c r="G305" s="76"/>
    </row>
    <row r="306" spans="1:7" s="73" customFormat="1" x14ac:dyDescent="0.25">
      <c r="A306" s="41"/>
      <c r="B306" s="41"/>
      <c r="C306" s="41"/>
      <c r="D306" s="41"/>
      <c r="E306" s="76"/>
      <c r="F306" s="76"/>
      <c r="G306" s="76"/>
    </row>
    <row r="307" spans="1:7" s="73" customFormat="1" x14ac:dyDescent="0.25">
      <c r="A307" s="41"/>
      <c r="B307" s="41"/>
      <c r="C307" s="41"/>
      <c r="D307" s="41"/>
      <c r="E307" s="76"/>
      <c r="F307" s="76"/>
      <c r="G307" s="76"/>
    </row>
    <row r="308" spans="1:7" s="73" customFormat="1" x14ac:dyDescent="0.25">
      <c r="A308" s="41"/>
      <c r="B308" s="41"/>
      <c r="C308" s="41"/>
      <c r="D308" s="41"/>
      <c r="E308" s="76"/>
      <c r="F308" s="76"/>
      <c r="G308" s="76"/>
    </row>
    <row r="309" spans="1:7" s="73" customFormat="1" x14ac:dyDescent="0.25">
      <c r="A309" s="41"/>
      <c r="B309" s="41"/>
      <c r="C309" s="41"/>
      <c r="D309" s="41"/>
      <c r="E309" s="76"/>
      <c r="F309" s="76"/>
      <c r="G309" s="76"/>
    </row>
    <row r="310" spans="1:7" s="73" customFormat="1" x14ac:dyDescent="0.25">
      <c r="A310" s="41"/>
      <c r="B310" s="41"/>
      <c r="C310" s="41"/>
      <c r="D310" s="41"/>
      <c r="E310" s="76"/>
      <c r="F310" s="76"/>
      <c r="G310" s="76"/>
    </row>
    <row r="311" spans="1:7" s="73" customFormat="1" x14ac:dyDescent="0.25">
      <c r="A311" s="41"/>
      <c r="B311" s="41"/>
      <c r="C311" s="41"/>
      <c r="D311" s="41"/>
      <c r="E311" s="76"/>
      <c r="F311" s="76"/>
      <c r="G311" s="76"/>
    </row>
    <row r="312" spans="1:7" s="73" customFormat="1" x14ac:dyDescent="0.25">
      <c r="A312" s="41"/>
      <c r="B312" s="41"/>
      <c r="C312" s="41"/>
      <c r="D312" s="41"/>
      <c r="E312" s="76"/>
      <c r="F312" s="76"/>
      <c r="G312" s="76"/>
    </row>
  </sheetData>
  <mergeCells count="10">
    <mergeCell ref="B27:G27"/>
    <mergeCell ref="B28:C28"/>
    <mergeCell ref="B29:E29"/>
    <mergeCell ref="I4:I5"/>
    <mergeCell ref="J4:K4"/>
    <mergeCell ref="M4:O4"/>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pageSetup paperSize="9" orientation="portrait" horizontalDpi="4294967292" verticalDpi="4294967292"/>
  <drawing r:id="rId3"/>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0"/>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221</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00" t="s">
        <v>5</v>
      </c>
      <c r="B20" s="270" t="s">
        <v>51</v>
      </c>
      <c r="C20" s="248"/>
      <c r="D20" s="248"/>
      <c r="E20" s="248"/>
      <c r="F20" s="248"/>
      <c r="J20" s="249"/>
      <c r="K20" s="250"/>
      <c r="L20" s="250"/>
      <c r="M20" s="250"/>
      <c r="N20" s="250"/>
      <c r="O20" s="250"/>
    </row>
    <row r="21" spans="1:15" s="147" customFormat="1" ht="15" customHeight="1" x14ac:dyDescent="0.25">
      <c r="A21" s="163" t="s">
        <v>1</v>
      </c>
      <c r="B21" s="216" t="s">
        <v>262</v>
      </c>
      <c r="C21" s="217"/>
    </row>
    <row r="22" spans="1:15" s="161" customFormat="1" ht="15" customHeight="1" x14ac:dyDescent="0.25">
      <c r="A22" s="159" t="s">
        <v>2</v>
      </c>
      <c r="B22" s="215" t="s">
        <v>256</v>
      </c>
      <c r="C22" s="215"/>
      <c r="D22" s="214"/>
      <c r="E22" s="214"/>
      <c r="F22" s="214"/>
      <c r="G22" s="214"/>
      <c r="H22" s="160"/>
    </row>
    <row r="23" spans="1:15" customFormat="1" ht="15" x14ac:dyDescent="0.25">
      <c r="A23" s="158"/>
      <c r="B23" s="158"/>
      <c r="C23" s="158"/>
      <c r="D23" s="158"/>
      <c r="E23" s="158"/>
      <c r="F23" s="158"/>
      <c r="G23" s="46"/>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5">
    <mergeCell ref="B2:F2"/>
    <mergeCell ref="B20:F20"/>
    <mergeCell ref="J20:O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1"/>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222</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49" t="s">
        <v>51</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2"/>
  <dimension ref="A1:P56"/>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223</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c r="A19" s="87"/>
      <c r="B19" s="88"/>
      <c r="C19" s="89"/>
      <c r="D19" s="89"/>
      <c r="E19" s="89"/>
      <c r="F19" s="89"/>
    </row>
    <row r="20" spans="1:8" s="18" customFormat="1" ht="15" customHeight="1" x14ac:dyDescent="0.25">
      <c r="A20" s="100" t="s">
        <v>4</v>
      </c>
      <c r="B20" s="291" t="s">
        <v>82</v>
      </c>
      <c r="C20" s="248"/>
      <c r="D20" s="248"/>
      <c r="E20" s="248"/>
      <c r="F20" s="248"/>
      <c r="G20"/>
    </row>
    <row r="21" spans="1:8" s="146" customFormat="1" ht="15" customHeight="1" x14ac:dyDescent="0.25">
      <c r="A21" s="145" t="s">
        <v>5</v>
      </c>
      <c r="B21" s="246" t="s">
        <v>51</v>
      </c>
      <c r="C21" s="268"/>
      <c r="D21" s="268"/>
      <c r="E21" s="268"/>
      <c r="F21" s="268"/>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46" spans="1:14" ht="12" customHeight="1" x14ac:dyDescent="0.25">
      <c r="G46" s="47"/>
      <c r="H46" s="47"/>
      <c r="I46" s="47"/>
    </row>
    <row r="47" spans="1:14" ht="12" customHeight="1" x14ac:dyDescent="0.25">
      <c r="A47" s="47"/>
      <c r="B47" s="47"/>
      <c r="C47" s="47"/>
      <c r="D47" s="47"/>
      <c r="E47" s="47"/>
      <c r="F47" s="47"/>
      <c r="G47" s="47"/>
      <c r="H47" s="47"/>
      <c r="I47" s="47"/>
    </row>
    <row r="48" spans="1:14" ht="12" customHeight="1" x14ac:dyDescent="0.25">
      <c r="A48" s="47"/>
      <c r="B48" s="47"/>
      <c r="C48" s="47"/>
      <c r="D48" s="47"/>
      <c r="E48" s="47"/>
      <c r="F48" s="47"/>
      <c r="G48" s="54"/>
      <c r="H48" s="54"/>
      <c r="I48" s="54"/>
      <c r="L48" s="56"/>
      <c r="M48" s="56"/>
      <c r="N48" s="56"/>
    </row>
    <row r="49" spans="1:9" ht="12" customHeight="1" x14ac:dyDescent="0.25">
      <c r="A49" s="84"/>
      <c r="B49" s="57"/>
      <c r="C49" s="54"/>
      <c r="D49" s="54"/>
      <c r="E49" s="54"/>
      <c r="F49" s="54"/>
      <c r="G49" s="54"/>
      <c r="H49" s="54"/>
      <c r="I49" s="54"/>
    </row>
    <row r="50" spans="1:9" ht="12" customHeight="1" x14ac:dyDescent="0.25">
      <c r="A50" s="84"/>
      <c r="B50" s="53"/>
      <c r="C50" s="54"/>
      <c r="D50" s="54"/>
      <c r="E50" s="54"/>
      <c r="F50" s="54"/>
      <c r="G50" s="55"/>
      <c r="H50" s="55"/>
      <c r="I50" s="55"/>
    </row>
    <row r="51" spans="1:9" ht="12" customHeight="1" x14ac:dyDescent="0.25">
      <c r="A51" s="84"/>
      <c r="B51" s="52"/>
      <c r="C51" s="55"/>
      <c r="D51" s="55"/>
      <c r="E51" s="55"/>
      <c r="F51" s="55"/>
      <c r="G51" s="54"/>
      <c r="H51" s="54"/>
      <c r="I51" s="54"/>
    </row>
    <row r="52" spans="1:9" s="47" customFormat="1" ht="12" customHeight="1" x14ac:dyDescent="0.25">
      <c r="A52" s="84"/>
      <c r="B52" s="50"/>
      <c r="C52" s="84"/>
      <c r="D52" s="54"/>
      <c r="E52" s="54"/>
      <c r="F52" s="54"/>
    </row>
    <row r="53" spans="1:9" s="47" customFormat="1" ht="12" customHeight="1" x14ac:dyDescent="0.25">
      <c r="B53" s="53"/>
      <c r="C53" s="49"/>
      <c r="D53" s="48"/>
      <c r="E53" s="48"/>
      <c r="F53" s="48"/>
    </row>
    <row r="54" spans="1:9" s="47" customFormat="1" ht="12" customHeight="1" x14ac:dyDescent="0.25">
      <c r="B54" s="52"/>
      <c r="C54" s="51"/>
      <c r="D54" s="48"/>
      <c r="E54" s="48"/>
      <c r="F54" s="48"/>
    </row>
    <row r="55" spans="1:9" s="47" customFormat="1" ht="12" customHeight="1" x14ac:dyDescent="0.25">
      <c r="B55" s="50"/>
      <c r="C55" s="49"/>
      <c r="D55" s="48"/>
      <c r="E55" s="48"/>
      <c r="F55" s="48"/>
    </row>
    <row r="56" spans="1:9" ht="12" customHeight="1" x14ac:dyDescent="0.25">
      <c r="A56" s="47"/>
      <c r="B56" s="47"/>
      <c r="C56" s="47"/>
      <c r="D56" s="47"/>
      <c r="E56" s="47"/>
      <c r="F56" s="47"/>
    </row>
  </sheetData>
  <mergeCells count="5">
    <mergeCell ref="B2:F2"/>
    <mergeCell ref="B21:F21"/>
    <mergeCell ref="B20:F20"/>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3"/>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224</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7" t="s">
        <v>52</v>
      </c>
      <c r="C20" s="248"/>
      <c r="D20" s="248"/>
      <c r="E20" s="248"/>
      <c r="F20" s="24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4"/>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225</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8" customFormat="1" ht="30" customHeight="1" x14ac:dyDescent="0.25">
      <c r="A20" s="100" t="s">
        <v>5</v>
      </c>
      <c r="B20" s="249" t="s">
        <v>53</v>
      </c>
      <c r="C20" s="250"/>
      <c r="D20" s="250"/>
      <c r="E20" s="250"/>
      <c r="F20" s="250"/>
    </row>
    <row r="21" spans="1:9" s="147" customFormat="1" ht="15" customHeight="1" x14ac:dyDescent="0.25">
      <c r="A21" s="163" t="s">
        <v>1</v>
      </c>
      <c r="B21" s="216" t="s">
        <v>262</v>
      </c>
      <c r="C21" s="217"/>
    </row>
    <row r="22" spans="1:9" s="161" customFormat="1" ht="15" customHeight="1" x14ac:dyDescent="0.25">
      <c r="A22" s="159" t="s">
        <v>2</v>
      </c>
      <c r="B22" s="215" t="s">
        <v>256</v>
      </c>
      <c r="C22" s="215"/>
      <c r="D22" s="214"/>
      <c r="E22" s="214"/>
      <c r="F22" s="214"/>
      <c r="G22" s="214"/>
      <c r="H22" s="160"/>
    </row>
    <row r="23" spans="1:9" customFormat="1" ht="15" x14ac:dyDescent="0.25">
      <c r="A23" s="158"/>
      <c r="B23" s="158"/>
      <c r="C23" s="158"/>
      <c r="D23" s="158"/>
      <c r="E23" s="158"/>
      <c r="F23" s="158"/>
      <c r="G23" s="46"/>
    </row>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270"/>
      <c r="E31" s="248"/>
      <c r="F31" s="248"/>
      <c r="G31" s="248"/>
      <c r="H31" s="248"/>
      <c r="I31" s="248"/>
    </row>
    <row r="32" spans="1:9"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5">
    <mergeCell ref="B2:F2"/>
    <mergeCell ref="B20:F20"/>
    <mergeCell ref="D31:I31"/>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5"/>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226</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7" t="s">
        <v>54</v>
      </c>
      <c r="C20" s="248"/>
      <c r="D20" s="248"/>
      <c r="E20" s="248"/>
      <c r="F20" s="248"/>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6"/>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133</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49" t="s">
        <v>95</v>
      </c>
      <c r="C20" s="250"/>
      <c r="D20" s="250"/>
      <c r="E20" s="250"/>
      <c r="F20" s="250"/>
      <c r="G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G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7"/>
  <dimension ref="A1:P54"/>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227</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4</v>
      </c>
      <c r="B20" s="247" t="s">
        <v>84</v>
      </c>
      <c r="C20" s="248"/>
      <c r="D20" s="248"/>
      <c r="E20" s="248"/>
      <c r="F20" s="248"/>
    </row>
    <row r="21" spans="1:8" s="146" customFormat="1" ht="30" customHeight="1" x14ac:dyDescent="0.25">
      <c r="A21" s="145" t="s">
        <v>5</v>
      </c>
      <c r="B21" s="246" t="s">
        <v>55</v>
      </c>
      <c r="C21" s="268"/>
      <c r="D21" s="268"/>
      <c r="E21" s="268"/>
      <c r="F21" s="268"/>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14" ht="12" customHeight="1" x14ac:dyDescent="0.25">
      <c r="A45" s="47"/>
      <c r="B45" s="47"/>
      <c r="C45" s="47"/>
      <c r="D45" s="47"/>
      <c r="E45" s="47"/>
      <c r="F45" s="47"/>
      <c r="G45" s="47"/>
      <c r="H45" s="47"/>
      <c r="I45" s="47"/>
    </row>
    <row r="46" spans="1:14" ht="12" customHeight="1" x14ac:dyDescent="0.25">
      <c r="A46" s="47"/>
      <c r="B46" s="47"/>
      <c r="C46" s="47"/>
      <c r="D46" s="47"/>
      <c r="E46" s="47"/>
      <c r="F46" s="47"/>
      <c r="G46" s="47"/>
      <c r="H46" s="47"/>
      <c r="I46" s="47"/>
    </row>
    <row r="47" spans="1:14" ht="12" customHeight="1" x14ac:dyDescent="0.25">
      <c r="A47" s="84"/>
      <c r="B47" s="57"/>
      <c r="C47" s="54"/>
      <c r="D47" s="54"/>
      <c r="E47" s="54"/>
      <c r="F47" s="54"/>
      <c r="G47" s="54"/>
      <c r="H47" s="54"/>
      <c r="I47" s="54"/>
      <c r="L47" s="56"/>
      <c r="M47" s="56"/>
      <c r="N47" s="56"/>
    </row>
    <row r="48" spans="1:14" ht="12" customHeight="1" x14ac:dyDescent="0.25">
      <c r="A48" s="84"/>
      <c r="B48" s="53"/>
      <c r="C48" s="54"/>
      <c r="D48" s="54"/>
      <c r="E48" s="54"/>
      <c r="F48" s="54"/>
      <c r="G48" s="54"/>
      <c r="H48" s="54"/>
      <c r="I48" s="54"/>
    </row>
    <row r="49" spans="1:9" ht="12" customHeight="1" x14ac:dyDescent="0.25">
      <c r="A49" s="84"/>
      <c r="B49" s="52"/>
      <c r="C49" s="55"/>
      <c r="D49" s="55"/>
      <c r="E49" s="55"/>
      <c r="F49" s="55"/>
      <c r="G49" s="55"/>
      <c r="H49" s="55"/>
      <c r="I49" s="55"/>
    </row>
    <row r="50" spans="1:9" ht="12" customHeight="1" x14ac:dyDescent="0.25">
      <c r="A50" s="84"/>
      <c r="B50" s="50"/>
      <c r="C50" s="84"/>
      <c r="D50" s="54"/>
      <c r="E50" s="54"/>
      <c r="F50" s="54"/>
      <c r="G50" s="54"/>
      <c r="H50" s="54"/>
      <c r="I50" s="54"/>
    </row>
    <row r="51" spans="1:9" s="47" customFormat="1" ht="12" customHeight="1" x14ac:dyDescent="0.25">
      <c r="B51" s="53"/>
      <c r="C51" s="49"/>
      <c r="D51" s="48"/>
      <c r="E51" s="48"/>
      <c r="F51" s="48"/>
    </row>
    <row r="52" spans="1:9" s="47" customFormat="1" ht="12" customHeight="1" x14ac:dyDescent="0.25">
      <c r="B52" s="52"/>
      <c r="C52" s="51"/>
      <c r="D52" s="48"/>
      <c r="E52" s="48"/>
      <c r="F52" s="48"/>
    </row>
    <row r="53" spans="1:9" s="47" customFormat="1" ht="12" customHeight="1" x14ac:dyDescent="0.25">
      <c r="B53" s="50"/>
      <c r="C53" s="49"/>
      <c r="D53" s="48"/>
      <c r="E53" s="48"/>
      <c r="F53" s="48"/>
    </row>
    <row r="54" spans="1:9" s="47" customFormat="1" ht="12" customHeight="1" x14ac:dyDescent="0.25"/>
  </sheetData>
  <mergeCells count="5">
    <mergeCell ref="B2:F2"/>
    <mergeCell ref="B21:F21"/>
    <mergeCell ref="B20:F20"/>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8"/>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130</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49" t="s">
        <v>95</v>
      </c>
      <c r="C20" s="250"/>
      <c r="D20" s="250"/>
      <c r="E20" s="250"/>
      <c r="F20" s="250"/>
      <c r="G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G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9"/>
  <dimension ref="A1:P59"/>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228</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8" customFormat="1" ht="60" customHeight="1" x14ac:dyDescent="0.25">
      <c r="A20" s="100" t="s">
        <v>4</v>
      </c>
      <c r="B20" s="271" t="s">
        <v>229</v>
      </c>
      <c r="C20" s="271"/>
      <c r="D20" s="271"/>
      <c r="E20" s="271"/>
      <c r="F20" s="271"/>
      <c r="G20" s="156"/>
      <c r="K20"/>
    </row>
    <row r="21" spans="1:11" s="146" customFormat="1" ht="30" customHeight="1" x14ac:dyDescent="0.25">
      <c r="A21" s="145" t="s">
        <v>5</v>
      </c>
      <c r="B21" s="246" t="s">
        <v>231</v>
      </c>
      <c r="C21" s="268"/>
      <c r="D21" s="268"/>
      <c r="E21" s="268"/>
      <c r="F21" s="268"/>
    </row>
    <row r="22" spans="1:11" s="147" customFormat="1" ht="15" customHeight="1" x14ac:dyDescent="0.25">
      <c r="A22" s="163" t="s">
        <v>1</v>
      </c>
      <c r="B22" s="216" t="s">
        <v>262</v>
      </c>
      <c r="C22" s="217"/>
    </row>
    <row r="23" spans="1:11" s="161" customFormat="1" ht="15" customHeight="1" x14ac:dyDescent="0.25">
      <c r="A23" s="159" t="s">
        <v>2</v>
      </c>
      <c r="B23" s="215" t="s">
        <v>256</v>
      </c>
      <c r="C23" s="215"/>
      <c r="D23" s="214"/>
      <c r="E23" s="214"/>
      <c r="F23" s="214"/>
      <c r="G23" s="214"/>
      <c r="H23" s="160"/>
    </row>
    <row r="24" spans="1:11" customFormat="1" ht="15" x14ac:dyDescent="0.25">
      <c r="A24" s="158"/>
      <c r="B24" s="158"/>
      <c r="C24" s="158"/>
      <c r="D24" s="158"/>
      <c r="E24" s="158"/>
      <c r="F24" s="158"/>
      <c r="G24" s="46"/>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8" spans="8:9" ht="12" customHeight="1" x14ac:dyDescent="0.25">
      <c r="H48" s="98"/>
      <c r="I48" s="98"/>
    </row>
    <row r="49" spans="1:14" ht="12" customHeight="1" x14ac:dyDescent="0.25">
      <c r="A49" s="98"/>
      <c r="B49" s="98"/>
      <c r="C49" s="98"/>
      <c r="D49" s="98"/>
      <c r="E49" s="98"/>
      <c r="F49" s="98"/>
      <c r="G49" s="98"/>
      <c r="H49" s="98"/>
      <c r="I49" s="98"/>
    </row>
    <row r="50" spans="1:14" ht="12" customHeight="1" x14ac:dyDescent="0.25">
      <c r="A50" s="98"/>
      <c r="B50" s="98"/>
      <c r="C50" s="98"/>
      <c r="D50" s="98"/>
      <c r="E50" s="98"/>
      <c r="F50" s="98"/>
      <c r="G50" s="98"/>
      <c r="H50" s="54"/>
      <c r="I50" s="54"/>
      <c r="L50" s="56"/>
      <c r="M50" s="56"/>
      <c r="N50" s="56"/>
    </row>
    <row r="51" spans="1:14" ht="12" customHeight="1" x14ac:dyDescent="0.25">
      <c r="A51" s="84"/>
      <c r="B51" s="57"/>
      <c r="C51" s="54"/>
      <c r="D51" s="54"/>
      <c r="E51" s="54"/>
      <c r="F51" s="54"/>
      <c r="G51" s="54"/>
      <c r="H51" s="54"/>
      <c r="I51" s="54"/>
    </row>
    <row r="52" spans="1:14" ht="12" customHeight="1" x14ac:dyDescent="0.25">
      <c r="A52" s="84"/>
      <c r="B52" s="53"/>
      <c r="C52" s="54"/>
      <c r="D52" s="54"/>
      <c r="E52" s="54"/>
      <c r="F52" s="54"/>
      <c r="G52" s="54"/>
      <c r="H52" s="55"/>
      <c r="I52" s="55"/>
    </row>
    <row r="53" spans="1:14" ht="12" customHeight="1" x14ac:dyDescent="0.25">
      <c r="A53" s="84"/>
      <c r="B53" s="52"/>
      <c r="C53" s="55"/>
      <c r="D53" s="55"/>
      <c r="E53" s="55"/>
      <c r="F53" s="55"/>
      <c r="G53" s="55"/>
      <c r="H53" s="54"/>
      <c r="I53" s="54"/>
    </row>
    <row r="54" spans="1:14" s="98" customFormat="1" ht="12" customHeight="1" x14ac:dyDescent="0.25">
      <c r="A54" s="84"/>
      <c r="B54" s="50"/>
      <c r="C54" s="84"/>
      <c r="D54" s="54"/>
      <c r="E54" s="54"/>
      <c r="F54" s="54"/>
      <c r="G54" s="54"/>
    </row>
    <row r="55" spans="1:14" s="98" customFormat="1" ht="12" customHeight="1" x14ac:dyDescent="0.25">
      <c r="B55"/>
      <c r="C55"/>
      <c r="D55" s="48"/>
      <c r="E55" s="48"/>
      <c r="F55" s="48"/>
    </row>
    <row r="56" spans="1:14" s="98" customFormat="1" ht="12" customHeight="1" x14ac:dyDescent="0.25">
      <c r="B56"/>
      <c r="C56"/>
      <c r="D56" s="48"/>
      <c r="E56" s="48"/>
      <c r="F56" s="48"/>
    </row>
    <row r="57" spans="1:14" s="98" customFormat="1" ht="12" customHeight="1" x14ac:dyDescent="0.25">
      <c r="B57"/>
      <c r="C57"/>
      <c r="D57" s="48"/>
      <c r="E57" s="48"/>
      <c r="F57" s="48"/>
    </row>
    <row r="58" spans="1:14" ht="12" customHeight="1" x14ac:dyDescent="0.25">
      <c r="A58" s="98"/>
      <c r="B58"/>
      <c r="C58"/>
      <c r="D58" s="98"/>
      <c r="E58" s="98"/>
      <c r="F58" s="98"/>
      <c r="G58" s="98"/>
    </row>
    <row r="59" spans="1:14" ht="12" customHeight="1" x14ac:dyDescent="0.25">
      <c r="B59"/>
      <c r="C59"/>
    </row>
  </sheetData>
  <mergeCells count="5">
    <mergeCell ref="B2:F2"/>
    <mergeCell ref="B21:F21"/>
    <mergeCell ref="B20:F20"/>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dimension ref="A1:Z300"/>
  <sheetViews>
    <sheetView showGridLines="0" workbookViewId="0">
      <selection activeCell="C1" sqref="C1"/>
    </sheetView>
  </sheetViews>
  <sheetFormatPr defaultColWidth="8.7109375" defaultRowHeight="15" x14ac:dyDescent="0.25"/>
  <cols>
    <col min="1" max="1" width="12.7109375" style="41" customWidth="1"/>
    <col min="2" max="2" width="8.7109375" customWidth="1"/>
    <col min="3" max="7" width="16.7109375" customWidth="1"/>
    <col min="8" max="26" width="8.7109375" style="73"/>
  </cols>
  <sheetData>
    <row r="1" spans="1:17" s="73" customFormat="1" ht="30" customHeight="1" x14ac:dyDescent="0.25">
      <c r="A1" s="70" t="s">
        <v>0</v>
      </c>
      <c r="B1" s="67"/>
      <c r="C1" s="24" t="s">
        <v>142</v>
      </c>
      <c r="D1" s="68"/>
      <c r="E1" s="69"/>
      <c r="F1" s="69"/>
      <c r="G1" s="24"/>
    </row>
    <row r="2" spans="1:17" s="73" customFormat="1" ht="30" customHeight="1" thickBot="1" x14ac:dyDescent="0.3">
      <c r="A2" s="71"/>
      <c r="B2" s="252" t="s">
        <v>153</v>
      </c>
      <c r="C2" s="252"/>
      <c r="D2" s="252"/>
      <c r="E2" s="253"/>
      <c r="F2" s="253"/>
      <c r="G2" s="253"/>
      <c r="H2" s="132"/>
      <c r="I2" s="127"/>
      <c r="J2" s="127"/>
      <c r="K2" s="127"/>
      <c r="L2" s="127"/>
      <c r="M2" s="127"/>
      <c r="N2" s="127"/>
      <c r="O2" s="127"/>
      <c r="P2" s="132"/>
      <c r="Q2" s="132"/>
    </row>
    <row r="3" spans="1:17" ht="30" customHeight="1" x14ac:dyDescent="0.25">
      <c r="A3" s="71"/>
      <c r="B3" s="242" t="s">
        <v>6</v>
      </c>
      <c r="C3" s="244" t="s">
        <v>16</v>
      </c>
      <c r="D3" s="245"/>
      <c r="E3" s="237" t="s">
        <v>17</v>
      </c>
      <c r="F3" s="238"/>
      <c r="G3" s="238"/>
      <c r="H3" s="132"/>
      <c r="I3" s="256"/>
      <c r="J3" s="254"/>
      <c r="K3" s="254"/>
      <c r="L3" s="120"/>
      <c r="M3" s="254"/>
      <c r="N3" s="254"/>
      <c r="O3" s="254"/>
      <c r="P3" s="132"/>
      <c r="Q3" s="132"/>
    </row>
    <row r="4" spans="1:17" s="73" customFormat="1" ht="45" customHeight="1" x14ac:dyDescent="0.25">
      <c r="A4" s="71"/>
      <c r="B4" s="243"/>
      <c r="C4" s="77" t="s">
        <v>7</v>
      </c>
      <c r="D4" s="78" t="s">
        <v>19</v>
      </c>
      <c r="E4" s="77" t="s">
        <v>7</v>
      </c>
      <c r="F4" s="79" t="s">
        <v>21</v>
      </c>
      <c r="G4" s="80" t="s">
        <v>19</v>
      </c>
      <c r="H4" s="132"/>
      <c r="I4" s="256"/>
      <c r="J4" s="120"/>
      <c r="K4" s="120"/>
      <c r="L4" s="119"/>
      <c r="M4" s="120"/>
      <c r="N4" s="120"/>
      <c r="O4" s="120"/>
      <c r="P4" s="132"/>
      <c r="Q4" s="132"/>
    </row>
    <row r="5" spans="1:17" x14ac:dyDescent="0.25">
      <c r="B5" s="170">
        <v>2000</v>
      </c>
      <c r="C5" s="171" t="s">
        <v>3</v>
      </c>
      <c r="D5" s="172" t="s">
        <v>3</v>
      </c>
      <c r="E5" s="171" t="s">
        <v>3</v>
      </c>
      <c r="F5" s="173" t="s">
        <v>3</v>
      </c>
      <c r="G5" s="173" t="s">
        <v>3</v>
      </c>
      <c r="H5" s="132"/>
      <c r="I5" s="121"/>
      <c r="J5" s="122"/>
      <c r="K5" s="122"/>
      <c r="L5" s="122"/>
      <c r="M5" s="122"/>
      <c r="N5" s="122"/>
      <c r="O5" s="122"/>
      <c r="P5" s="132"/>
      <c r="Q5" s="132"/>
    </row>
    <row r="6" spans="1:17" s="73" customFormat="1" x14ac:dyDescent="0.25">
      <c r="A6" s="41"/>
      <c r="B6" s="175">
        <v>2001</v>
      </c>
      <c r="C6" s="176" t="s">
        <v>3</v>
      </c>
      <c r="D6" s="177" t="s">
        <v>3</v>
      </c>
      <c r="E6" s="176" t="s">
        <v>3</v>
      </c>
      <c r="F6" s="178" t="s">
        <v>3</v>
      </c>
      <c r="G6" s="178" t="s">
        <v>3</v>
      </c>
      <c r="H6" s="132"/>
      <c r="I6" s="121"/>
      <c r="J6" s="122"/>
      <c r="K6" s="122"/>
      <c r="L6" s="122"/>
      <c r="M6" s="122"/>
      <c r="N6" s="122"/>
      <c r="O6" s="122"/>
      <c r="P6" s="132"/>
      <c r="Q6" s="132"/>
    </row>
    <row r="7" spans="1:17" x14ac:dyDescent="0.25">
      <c r="B7" s="180">
        <v>2002</v>
      </c>
      <c r="C7" s="181">
        <v>86144</v>
      </c>
      <c r="D7" s="182" t="s">
        <v>3</v>
      </c>
      <c r="E7" s="181">
        <v>295</v>
      </c>
      <c r="F7" s="183">
        <f t="shared" ref="F7:F18" si="0">E7/C7*100</f>
        <v>0.3424498514115899</v>
      </c>
      <c r="G7" s="183" t="s">
        <v>3</v>
      </c>
      <c r="H7" s="132"/>
      <c r="I7" s="121"/>
      <c r="J7" s="122"/>
      <c r="K7" s="122"/>
      <c r="L7" s="122"/>
      <c r="M7" s="122"/>
      <c r="N7" s="122"/>
      <c r="O7" s="122"/>
      <c r="P7" s="132"/>
      <c r="Q7" s="132"/>
    </row>
    <row r="8" spans="1:17" s="73" customFormat="1" x14ac:dyDescent="0.25">
      <c r="A8" s="41"/>
      <c r="B8" s="180">
        <v>2003</v>
      </c>
      <c r="C8" s="181">
        <v>93341</v>
      </c>
      <c r="D8" s="182">
        <f t="shared" ref="D8:D17" si="1">(C8/C7*100)-100</f>
        <v>8.3546155274888605</v>
      </c>
      <c r="E8" s="181">
        <v>313</v>
      </c>
      <c r="F8" s="183">
        <f t="shared" si="0"/>
        <v>0.33532959792588463</v>
      </c>
      <c r="G8" s="183">
        <f t="shared" ref="G8:G21" si="2">(E8/E7*100)-100</f>
        <v>6.1016949152542281</v>
      </c>
      <c r="H8" s="132"/>
      <c r="I8" s="121"/>
      <c r="J8" s="122"/>
      <c r="K8" s="122"/>
      <c r="L8" s="122"/>
      <c r="M8" s="122"/>
      <c r="N8" s="122"/>
      <c r="O8" s="122"/>
      <c r="P8" s="132"/>
      <c r="Q8" s="132"/>
    </row>
    <row r="9" spans="1:17" x14ac:dyDescent="0.25">
      <c r="B9" s="180">
        <v>2004</v>
      </c>
      <c r="C9" s="181">
        <v>104246</v>
      </c>
      <c r="D9" s="182">
        <f t="shared" si="1"/>
        <v>11.682968898983304</v>
      </c>
      <c r="E9" s="181">
        <v>266</v>
      </c>
      <c r="F9" s="183">
        <f t="shared" si="0"/>
        <v>0.25516566582890471</v>
      </c>
      <c r="G9" s="183">
        <f t="shared" si="2"/>
        <v>-15.015974440894567</v>
      </c>
      <c r="H9" s="132"/>
      <c r="I9" s="121"/>
      <c r="J9" s="122"/>
      <c r="K9" s="122"/>
      <c r="L9" s="122"/>
      <c r="M9" s="122"/>
      <c r="N9" s="122"/>
      <c r="O9" s="122"/>
      <c r="P9" s="132"/>
      <c r="Q9" s="132"/>
    </row>
    <row r="10" spans="1:17" s="73" customFormat="1" x14ac:dyDescent="0.25">
      <c r="A10" s="41"/>
      <c r="B10" s="180">
        <v>2005</v>
      </c>
      <c r="C10" s="181">
        <v>97995</v>
      </c>
      <c r="D10" s="182">
        <f t="shared" si="1"/>
        <v>-5.9963931469792584</v>
      </c>
      <c r="E10" s="181">
        <v>296</v>
      </c>
      <c r="F10" s="183">
        <f t="shared" si="0"/>
        <v>0.30205622735853871</v>
      </c>
      <c r="G10" s="183">
        <f t="shared" si="2"/>
        <v>11.278195488721792</v>
      </c>
      <c r="H10" s="132"/>
      <c r="I10" s="121"/>
      <c r="J10" s="122"/>
      <c r="K10" s="122"/>
      <c r="L10" s="122"/>
      <c r="M10" s="122"/>
      <c r="N10" s="122"/>
      <c r="O10" s="122"/>
      <c r="P10" s="132"/>
      <c r="Q10" s="132"/>
    </row>
    <row r="11" spans="1:17" x14ac:dyDescent="0.25">
      <c r="B11" s="180">
        <v>2006</v>
      </c>
      <c r="C11" s="181">
        <v>82899</v>
      </c>
      <c r="D11" s="182">
        <f t="shared" si="1"/>
        <v>-15.404867595285481</v>
      </c>
      <c r="E11" s="181">
        <v>276</v>
      </c>
      <c r="F11" s="183">
        <f t="shared" si="0"/>
        <v>0.3329352585676546</v>
      </c>
      <c r="G11" s="183">
        <f t="shared" si="2"/>
        <v>-6.7567567567567579</v>
      </c>
      <c r="H11" s="132"/>
      <c r="I11" s="121"/>
      <c r="J11" s="122"/>
      <c r="K11" s="122"/>
      <c r="L11" s="122"/>
      <c r="M11" s="122"/>
      <c r="N11" s="122"/>
      <c r="O11" s="122"/>
      <c r="P11" s="132"/>
      <c r="Q11" s="132"/>
    </row>
    <row r="12" spans="1:17" s="73" customFormat="1" x14ac:dyDescent="0.25">
      <c r="A12" s="41"/>
      <c r="B12" s="180">
        <v>2007</v>
      </c>
      <c r="C12" s="181">
        <v>91546</v>
      </c>
      <c r="D12" s="182">
        <f t="shared" si="1"/>
        <v>10.430765147951121</v>
      </c>
      <c r="E12" s="181">
        <v>305</v>
      </c>
      <c r="F12" s="183">
        <f t="shared" si="0"/>
        <v>0.33316584012409062</v>
      </c>
      <c r="G12" s="183">
        <f t="shared" si="2"/>
        <v>10.507246376811594</v>
      </c>
      <c r="H12" s="132"/>
      <c r="I12" s="121"/>
      <c r="J12" s="122"/>
      <c r="K12" s="122"/>
      <c r="L12" s="122"/>
      <c r="M12" s="122"/>
      <c r="N12" s="122"/>
      <c r="O12" s="122"/>
      <c r="P12" s="132"/>
      <c r="Q12" s="132"/>
    </row>
    <row r="13" spans="1:17" x14ac:dyDescent="0.25">
      <c r="B13" s="180">
        <v>2008</v>
      </c>
      <c r="C13" s="181">
        <v>94368</v>
      </c>
      <c r="D13" s="182">
        <f t="shared" si="1"/>
        <v>3.0826032814104281</v>
      </c>
      <c r="E13" s="181">
        <v>349</v>
      </c>
      <c r="F13" s="183">
        <f t="shared" si="0"/>
        <v>0.3698287555103425</v>
      </c>
      <c r="G13" s="183">
        <f t="shared" si="2"/>
        <v>14.426229508196712</v>
      </c>
      <c r="H13" s="132"/>
      <c r="I13" s="121"/>
      <c r="J13" s="122"/>
      <c r="K13" s="122"/>
      <c r="L13" s="122"/>
      <c r="M13" s="122"/>
      <c r="N13" s="122"/>
      <c r="O13" s="122"/>
      <c r="P13" s="132"/>
      <c r="Q13" s="132"/>
    </row>
    <row r="14" spans="1:17" s="73" customFormat="1" x14ac:dyDescent="0.25">
      <c r="A14" s="41"/>
      <c r="B14" s="180">
        <v>2009</v>
      </c>
      <c r="C14" s="181">
        <v>91660</v>
      </c>
      <c r="D14" s="182">
        <f t="shared" si="1"/>
        <v>-2.8696168192607701</v>
      </c>
      <c r="E14" s="181">
        <v>357</v>
      </c>
      <c r="F14" s="183">
        <f t="shared" si="0"/>
        <v>0.3894828714815623</v>
      </c>
      <c r="G14" s="183">
        <f t="shared" si="2"/>
        <v>2.2922636103151888</v>
      </c>
      <c r="H14" s="132"/>
      <c r="I14" s="121"/>
      <c r="J14" s="122"/>
      <c r="K14" s="122"/>
      <c r="L14" s="122"/>
      <c r="M14" s="122"/>
      <c r="N14" s="122"/>
      <c r="O14" s="122"/>
      <c r="P14" s="132"/>
      <c r="Q14" s="132"/>
    </row>
    <row r="15" spans="1:17" x14ac:dyDescent="0.25">
      <c r="B15" s="180">
        <v>2010</v>
      </c>
      <c r="C15" s="181">
        <v>96896</v>
      </c>
      <c r="D15" s="182">
        <f t="shared" si="1"/>
        <v>5.7124154483962428</v>
      </c>
      <c r="E15" s="181">
        <v>444</v>
      </c>
      <c r="F15" s="183">
        <f t="shared" si="0"/>
        <v>0.45822324966974898</v>
      </c>
      <c r="G15" s="183">
        <f t="shared" si="2"/>
        <v>24.369747899159663</v>
      </c>
      <c r="H15" s="132"/>
      <c r="I15" s="121"/>
      <c r="J15" s="122"/>
      <c r="K15" s="122"/>
      <c r="L15" s="122"/>
      <c r="M15" s="122"/>
      <c r="N15" s="122"/>
      <c r="O15" s="122"/>
      <c r="P15" s="132"/>
      <c r="Q15" s="132"/>
    </row>
    <row r="16" spans="1:17" s="73" customFormat="1" x14ac:dyDescent="0.25">
      <c r="A16" s="41"/>
      <c r="B16" s="180">
        <v>2011</v>
      </c>
      <c r="C16" s="181">
        <v>109921</v>
      </c>
      <c r="D16" s="182">
        <f t="shared" si="1"/>
        <v>13.442247357992059</v>
      </c>
      <c r="E16" s="181">
        <v>531</v>
      </c>
      <c r="F16" s="183">
        <f t="shared" si="0"/>
        <v>0.48307420784017613</v>
      </c>
      <c r="G16" s="183">
        <f t="shared" si="2"/>
        <v>19.594594594594611</v>
      </c>
      <c r="H16" s="132"/>
      <c r="I16" s="121"/>
      <c r="J16" s="122"/>
      <c r="K16" s="122"/>
      <c r="L16" s="122"/>
      <c r="M16" s="122"/>
      <c r="N16" s="122"/>
      <c r="O16" s="122"/>
      <c r="P16" s="132"/>
      <c r="Q16" s="132"/>
    </row>
    <row r="17" spans="1:26" x14ac:dyDescent="0.25">
      <c r="B17" s="180">
        <v>2012</v>
      </c>
      <c r="C17" s="181">
        <v>125605</v>
      </c>
      <c r="D17" s="182">
        <f t="shared" si="1"/>
        <v>14.268429144567449</v>
      </c>
      <c r="E17" s="181">
        <v>693</v>
      </c>
      <c r="F17" s="183">
        <f t="shared" si="0"/>
        <v>0.55172962859758767</v>
      </c>
      <c r="G17" s="183">
        <f t="shared" si="2"/>
        <v>30.508474576271198</v>
      </c>
      <c r="H17" s="132"/>
      <c r="I17" s="121"/>
      <c r="J17" s="122"/>
      <c r="K17" s="122"/>
      <c r="L17" s="122"/>
      <c r="M17" s="122"/>
      <c r="N17" s="122"/>
      <c r="O17" s="122"/>
      <c r="P17" s="132"/>
      <c r="Q17" s="132"/>
    </row>
    <row r="18" spans="1:26" s="73" customFormat="1" x14ac:dyDescent="0.25">
      <c r="A18" s="41"/>
      <c r="B18" s="180">
        <v>2013</v>
      </c>
      <c r="C18" s="181">
        <v>135228</v>
      </c>
      <c r="D18" s="182">
        <f>(C18/C17*100)-100</f>
        <v>7.6613192149993949</v>
      </c>
      <c r="E18" s="181">
        <v>878</v>
      </c>
      <c r="F18" s="183">
        <f t="shared" si="0"/>
        <v>0.64927381903156156</v>
      </c>
      <c r="G18" s="183">
        <f t="shared" si="2"/>
        <v>26.695526695526709</v>
      </c>
      <c r="H18" s="132"/>
      <c r="I18" s="121"/>
      <c r="J18" s="122"/>
      <c r="K18" s="122"/>
      <c r="L18" s="122"/>
      <c r="M18" s="122"/>
      <c r="N18" s="122"/>
      <c r="O18" s="122"/>
      <c r="P18" s="132"/>
      <c r="Q18" s="132"/>
    </row>
    <row r="19" spans="1:26" s="73" customFormat="1" x14ac:dyDescent="0.25">
      <c r="A19" s="41"/>
      <c r="B19" s="180">
        <v>2014</v>
      </c>
      <c r="C19" s="181">
        <v>154260</v>
      </c>
      <c r="D19" s="182">
        <f t="shared" ref="D19:D21" si="3">(C19/C18*100)-100</f>
        <v>14.074008341467746</v>
      </c>
      <c r="E19" s="198">
        <v>581</v>
      </c>
      <c r="F19" s="183">
        <f t="shared" ref="F19:F21" si="4">E19/C19*100</f>
        <v>0.37663684688188775</v>
      </c>
      <c r="G19" s="183">
        <f t="shared" si="2"/>
        <v>-33.826879271070624</v>
      </c>
      <c r="H19" s="132"/>
      <c r="I19" s="121"/>
      <c r="J19" s="122"/>
      <c r="K19" s="122"/>
      <c r="L19" s="122"/>
      <c r="M19" s="122"/>
      <c r="N19" s="122"/>
      <c r="O19" s="122"/>
      <c r="P19" s="132"/>
      <c r="Q19" s="132"/>
    </row>
    <row r="20" spans="1:26" x14ac:dyDescent="0.25">
      <c r="B20" s="180">
        <v>2015</v>
      </c>
      <c r="C20" s="181">
        <v>198658</v>
      </c>
      <c r="D20" s="182">
        <f t="shared" si="3"/>
        <v>28.781278361208336</v>
      </c>
      <c r="E20" s="198">
        <v>663</v>
      </c>
      <c r="F20" s="183">
        <f t="shared" si="4"/>
        <v>0.33373939131572855</v>
      </c>
      <c r="G20" s="183">
        <f t="shared" si="2"/>
        <v>14.11359724612737</v>
      </c>
      <c r="H20" s="132"/>
      <c r="I20" s="121"/>
      <c r="J20" s="122"/>
      <c r="K20" s="122"/>
      <c r="L20" s="122"/>
      <c r="M20" s="122"/>
      <c r="N20" s="122"/>
      <c r="O20" s="127"/>
      <c r="P20" s="132"/>
      <c r="Q20" s="132"/>
    </row>
    <row r="21" spans="1:26" x14ac:dyDescent="0.25">
      <c r="B21" s="180">
        <v>2016</v>
      </c>
      <c r="C21" s="181">
        <v>158746</v>
      </c>
      <c r="D21" s="182">
        <f t="shared" si="3"/>
        <v>-20.09080933060838</v>
      </c>
      <c r="E21" s="198">
        <v>561</v>
      </c>
      <c r="F21" s="183">
        <f t="shared" si="4"/>
        <v>0.35339473120582565</v>
      </c>
      <c r="G21" s="183">
        <f t="shared" si="2"/>
        <v>-15.384615384615387</v>
      </c>
      <c r="H21" s="132"/>
      <c r="I21" s="132"/>
      <c r="J21" s="132"/>
      <c r="K21" s="132"/>
      <c r="L21" s="132"/>
      <c r="M21" s="132"/>
      <c r="N21" s="132"/>
      <c r="O21" s="132"/>
      <c r="P21" s="132"/>
      <c r="Q21" s="132"/>
    </row>
    <row r="22" spans="1:26" x14ac:dyDescent="0.25">
      <c r="B22" s="180">
        <v>2017</v>
      </c>
      <c r="C22" s="181">
        <v>139329</v>
      </c>
      <c r="D22" s="182">
        <f>(C22/C21*100)-100</f>
        <v>-12.231489297368128</v>
      </c>
      <c r="E22" s="198">
        <v>618</v>
      </c>
      <c r="F22" s="183">
        <f t="shared" ref="F22" si="5">E22/C22*100</f>
        <v>0.44355446461253578</v>
      </c>
      <c r="G22" s="183">
        <f>(E22/E21*100)-100</f>
        <v>10.160427807486627</v>
      </c>
      <c r="H22" s="132"/>
      <c r="I22" s="132"/>
      <c r="J22" s="132"/>
      <c r="K22" s="132"/>
      <c r="L22" s="132"/>
      <c r="M22" s="132"/>
      <c r="N22" s="132"/>
      <c r="O22" s="132"/>
      <c r="P22" s="132"/>
      <c r="Q22" s="132"/>
    </row>
    <row r="23" spans="1:26" x14ac:dyDescent="0.25">
      <c r="B23" s="180">
        <v>2018</v>
      </c>
      <c r="C23" s="181">
        <v>131724</v>
      </c>
      <c r="D23" s="182">
        <f t="shared" ref="D23:D25" si="6">(C23/C22*100)-100</f>
        <v>-5.4583037271493993</v>
      </c>
      <c r="E23" s="181">
        <v>674</v>
      </c>
      <c r="F23" s="183">
        <f t="shared" ref="F23" si="7">E23/C23*100</f>
        <v>0.51167592845646959</v>
      </c>
      <c r="G23" s="183">
        <f t="shared" ref="G23" si="8">(E23/E22*100)-100</f>
        <v>9.0614886731391664</v>
      </c>
      <c r="H23" s="132"/>
      <c r="I23" s="132"/>
      <c r="J23" s="132"/>
      <c r="K23" s="132"/>
      <c r="L23" s="132"/>
      <c r="M23" s="132"/>
      <c r="N23" s="132"/>
      <c r="O23" s="132"/>
      <c r="P23" s="132"/>
      <c r="Q23" s="132"/>
    </row>
    <row r="24" spans="1:26" x14ac:dyDescent="0.25">
      <c r="B24" s="205">
        <v>2019</v>
      </c>
      <c r="C24" s="206">
        <v>134966</v>
      </c>
      <c r="D24" s="207">
        <f t="shared" si="6"/>
        <v>2.4612067656615295</v>
      </c>
      <c r="E24" s="206">
        <v>680</v>
      </c>
      <c r="F24" s="208">
        <f t="shared" ref="F24:F25" si="9">E24/C24*100</f>
        <v>0.50383059437191591</v>
      </c>
      <c r="G24" s="208">
        <f t="shared" ref="G24:G25" si="10">(E24/E23*100)-100</f>
        <v>0.8902077151335277</v>
      </c>
      <c r="H24" s="132"/>
      <c r="I24" s="132"/>
      <c r="J24" s="132"/>
      <c r="K24" s="132"/>
      <c r="L24" s="132"/>
      <c r="M24" s="132"/>
      <c r="N24" s="132"/>
      <c r="O24" s="132"/>
      <c r="P24" s="132"/>
      <c r="Q24" s="132"/>
    </row>
    <row r="25" spans="1:26" x14ac:dyDescent="0.25">
      <c r="B25" s="185">
        <v>2020</v>
      </c>
      <c r="C25" s="186">
        <v>121311</v>
      </c>
      <c r="D25" s="187">
        <f t="shared" si="6"/>
        <v>-10.117362891394862</v>
      </c>
      <c r="E25" s="186">
        <v>579</v>
      </c>
      <c r="F25" s="188">
        <f t="shared" si="9"/>
        <v>0.4772856542275638</v>
      </c>
      <c r="G25" s="188">
        <f t="shared" si="10"/>
        <v>-14.852941176470594</v>
      </c>
      <c r="H25" s="132"/>
      <c r="I25" s="132"/>
      <c r="J25" s="132"/>
      <c r="K25" s="132"/>
      <c r="L25" s="132"/>
      <c r="M25" s="132"/>
      <c r="N25" s="132"/>
      <c r="O25" s="132"/>
      <c r="P25" s="132"/>
      <c r="Q25" s="132"/>
    </row>
    <row r="26" spans="1:26" s="73" customFormat="1" x14ac:dyDescent="0.25">
      <c r="A26" s="41"/>
      <c r="B26" s="74"/>
      <c r="C26" s="74"/>
      <c r="D26" s="74"/>
      <c r="E26" s="75"/>
      <c r="F26" s="75"/>
      <c r="G26" s="75"/>
      <c r="H26" s="132"/>
      <c r="I26" s="132"/>
      <c r="J26" s="132"/>
      <c r="K26" s="132"/>
      <c r="L26" s="132"/>
      <c r="M26" s="132"/>
      <c r="N26" s="132"/>
      <c r="O26" s="132"/>
      <c r="P26" s="132"/>
      <c r="Q26" s="132"/>
    </row>
    <row r="27" spans="1:26" s="73" customFormat="1" x14ac:dyDescent="0.25">
      <c r="A27" s="72" t="s">
        <v>5</v>
      </c>
      <c r="B27" s="255" t="s">
        <v>70</v>
      </c>
      <c r="C27" s="265"/>
      <c r="D27" s="265"/>
      <c r="E27" s="265"/>
      <c r="F27" s="265"/>
      <c r="G27" s="265"/>
    </row>
    <row r="28" spans="1:26" s="147" customFormat="1" ht="15" customHeight="1" x14ac:dyDescent="0.25">
      <c r="A28" s="163" t="s">
        <v>1</v>
      </c>
      <c r="B28" s="216" t="s">
        <v>262</v>
      </c>
      <c r="C28" s="217"/>
    </row>
    <row r="29" spans="1:26" s="161" customFormat="1" ht="15" customHeight="1" x14ac:dyDescent="0.25">
      <c r="A29" s="159" t="s">
        <v>2</v>
      </c>
      <c r="B29" s="215" t="s">
        <v>256</v>
      </c>
      <c r="C29" s="215"/>
      <c r="D29" s="215"/>
      <c r="E29" s="215"/>
      <c r="F29" s="214"/>
      <c r="G29" s="214"/>
      <c r="H29" s="160"/>
    </row>
    <row r="30" spans="1:26" x14ac:dyDescent="0.25">
      <c r="A30" s="158"/>
      <c r="B30" s="158"/>
      <c r="C30" s="158"/>
      <c r="D30" s="158"/>
      <c r="E30" s="158"/>
      <c r="F30" s="158"/>
      <c r="G30" s="46"/>
      <c r="H30"/>
      <c r="I30"/>
      <c r="J30"/>
      <c r="K30"/>
      <c r="L30"/>
      <c r="M30"/>
      <c r="N30"/>
      <c r="O30"/>
      <c r="P30"/>
      <c r="Q30"/>
      <c r="R30"/>
      <c r="S30"/>
      <c r="T30"/>
      <c r="U30"/>
      <c r="V30"/>
      <c r="W30"/>
      <c r="X30"/>
      <c r="Y30"/>
      <c r="Z30"/>
    </row>
    <row r="31" spans="1:26" s="73" customFormat="1" x14ac:dyDescent="0.25">
      <c r="A31" s="41"/>
    </row>
    <row r="32" spans="1:26" s="73" customFormat="1" x14ac:dyDescent="0.25">
      <c r="A32" s="41"/>
    </row>
    <row r="33" spans="1:1" s="73" customFormat="1" x14ac:dyDescent="0.25">
      <c r="A33" s="41"/>
    </row>
    <row r="34" spans="1:1" s="73" customFormat="1" x14ac:dyDescent="0.25">
      <c r="A34" s="41"/>
    </row>
    <row r="35" spans="1:1" s="73" customFormat="1" x14ac:dyDescent="0.25">
      <c r="A35" s="41"/>
    </row>
    <row r="36" spans="1:1" s="73" customFormat="1" x14ac:dyDescent="0.25">
      <c r="A36" s="41"/>
    </row>
    <row r="37" spans="1:1" s="73" customFormat="1" x14ac:dyDescent="0.25">
      <c r="A37" s="41"/>
    </row>
    <row r="38" spans="1:1" s="73" customFormat="1" x14ac:dyDescent="0.25">
      <c r="A38" s="41"/>
    </row>
    <row r="39" spans="1:1" s="73" customFormat="1" x14ac:dyDescent="0.25">
      <c r="A39" s="41"/>
    </row>
    <row r="40" spans="1:1" s="73" customFormat="1" x14ac:dyDescent="0.25">
      <c r="A40" s="41"/>
    </row>
    <row r="41" spans="1:1" s="73" customFormat="1" x14ac:dyDescent="0.25">
      <c r="A41" s="41"/>
    </row>
    <row r="42" spans="1:1" s="73" customFormat="1" x14ac:dyDescent="0.25">
      <c r="A42" s="41"/>
    </row>
    <row r="43" spans="1:1" s="73" customFormat="1" x14ac:dyDescent="0.25">
      <c r="A43" s="41"/>
    </row>
    <row r="44" spans="1:1" s="73" customFormat="1" x14ac:dyDescent="0.25">
      <c r="A44" s="41"/>
    </row>
    <row r="45" spans="1:1" s="73" customFormat="1" x14ac:dyDescent="0.25">
      <c r="A45" s="41"/>
    </row>
    <row r="46" spans="1:1" s="73" customFormat="1" x14ac:dyDescent="0.25">
      <c r="A46" s="41"/>
    </row>
    <row r="47" spans="1:1" s="73" customFormat="1" x14ac:dyDescent="0.25">
      <c r="A47" s="41"/>
    </row>
    <row r="48" spans="1:1" s="73" customFormat="1" x14ac:dyDescent="0.25">
      <c r="A48" s="41"/>
    </row>
    <row r="49" spans="1:1" s="73" customFormat="1" x14ac:dyDescent="0.25">
      <c r="A49" s="41"/>
    </row>
    <row r="50" spans="1:1" s="73" customFormat="1" x14ac:dyDescent="0.25">
      <c r="A50" s="41"/>
    </row>
    <row r="51" spans="1:1" s="73" customFormat="1" x14ac:dyDescent="0.25">
      <c r="A51" s="41"/>
    </row>
    <row r="52" spans="1:1" s="73" customFormat="1" x14ac:dyDescent="0.25">
      <c r="A52" s="41"/>
    </row>
    <row r="53" spans="1:1" s="73" customFormat="1" x14ac:dyDescent="0.25">
      <c r="A53" s="41"/>
    </row>
    <row r="54" spans="1:1" s="73" customFormat="1" x14ac:dyDescent="0.25">
      <c r="A54" s="41"/>
    </row>
    <row r="55" spans="1:1" s="73" customFormat="1" x14ac:dyDescent="0.25">
      <c r="A55" s="41"/>
    </row>
    <row r="56" spans="1:1" s="73" customFormat="1" x14ac:dyDescent="0.25">
      <c r="A56" s="41"/>
    </row>
    <row r="57" spans="1:1" s="73" customFormat="1" x14ac:dyDescent="0.25">
      <c r="A57" s="41"/>
    </row>
    <row r="58" spans="1:1" s="73" customFormat="1" x14ac:dyDescent="0.25">
      <c r="A58" s="41"/>
    </row>
    <row r="59" spans="1:1" s="73" customFormat="1" x14ac:dyDescent="0.25">
      <c r="A59" s="41"/>
    </row>
    <row r="60" spans="1:1" s="73" customFormat="1" x14ac:dyDescent="0.25">
      <c r="A60" s="41"/>
    </row>
    <row r="61" spans="1:1" s="73" customFormat="1" x14ac:dyDescent="0.25">
      <c r="A61" s="41"/>
    </row>
    <row r="62" spans="1:1" s="73" customFormat="1" x14ac:dyDescent="0.25">
      <c r="A62" s="41"/>
    </row>
    <row r="63" spans="1:1" s="73" customFormat="1" x14ac:dyDescent="0.25">
      <c r="A63" s="41"/>
    </row>
    <row r="64" spans="1:1" s="73" customFormat="1" x14ac:dyDescent="0.25">
      <c r="A64" s="41"/>
    </row>
    <row r="65" spans="1:1" s="73" customFormat="1" x14ac:dyDescent="0.25">
      <c r="A65" s="41"/>
    </row>
    <row r="66" spans="1:1" s="73" customFormat="1" x14ac:dyDescent="0.25">
      <c r="A66" s="41"/>
    </row>
    <row r="67" spans="1:1" s="73" customFormat="1" x14ac:dyDescent="0.25">
      <c r="A67" s="41"/>
    </row>
    <row r="68" spans="1:1" s="73" customFormat="1" x14ac:dyDescent="0.25">
      <c r="A68" s="41"/>
    </row>
    <row r="69" spans="1:1" s="73" customFormat="1" x14ac:dyDescent="0.25">
      <c r="A69" s="41"/>
    </row>
    <row r="70" spans="1:1" s="73" customFormat="1" x14ac:dyDescent="0.25">
      <c r="A70" s="41"/>
    </row>
    <row r="71" spans="1:1" s="73" customFormat="1" x14ac:dyDescent="0.25">
      <c r="A71" s="41"/>
    </row>
    <row r="72" spans="1:1" s="73" customFormat="1" x14ac:dyDescent="0.25">
      <c r="A72" s="41"/>
    </row>
    <row r="73" spans="1:1" s="73" customFormat="1" x14ac:dyDescent="0.25">
      <c r="A73" s="41"/>
    </row>
    <row r="74" spans="1:1" s="73" customFormat="1" x14ac:dyDescent="0.25">
      <c r="A74" s="41"/>
    </row>
    <row r="75" spans="1:1" s="73" customFormat="1" x14ac:dyDescent="0.25">
      <c r="A75" s="41"/>
    </row>
    <row r="76" spans="1:1" s="73" customFormat="1" x14ac:dyDescent="0.25">
      <c r="A76" s="41"/>
    </row>
    <row r="77" spans="1:1" s="73" customFormat="1" x14ac:dyDescent="0.25">
      <c r="A77" s="41"/>
    </row>
    <row r="78" spans="1:1" s="73" customFormat="1" x14ac:dyDescent="0.25">
      <c r="A78" s="41"/>
    </row>
    <row r="79" spans="1:1" s="73" customFormat="1" x14ac:dyDescent="0.25">
      <c r="A79" s="41"/>
    </row>
    <row r="80" spans="1:1" s="73" customFormat="1" x14ac:dyDescent="0.25">
      <c r="A80" s="41"/>
    </row>
    <row r="81" spans="1:1" s="73" customFormat="1" x14ac:dyDescent="0.25">
      <c r="A81" s="41"/>
    </row>
    <row r="82" spans="1:1" s="73" customFormat="1" x14ac:dyDescent="0.25">
      <c r="A82" s="41"/>
    </row>
    <row r="83" spans="1:1" s="73" customFormat="1" x14ac:dyDescent="0.25">
      <c r="A83" s="41"/>
    </row>
    <row r="84" spans="1:1" s="73" customFormat="1" x14ac:dyDescent="0.25">
      <c r="A84" s="41"/>
    </row>
    <row r="85" spans="1:1" s="73" customFormat="1" x14ac:dyDescent="0.25">
      <c r="A85" s="41"/>
    </row>
    <row r="86" spans="1:1" s="73" customFormat="1" x14ac:dyDescent="0.25">
      <c r="A86" s="41"/>
    </row>
    <row r="87" spans="1:1" s="73" customFormat="1" x14ac:dyDescent="0.25">
      <c r="A87" s="41"/>
    </row>
    <row r="88" spans="1:1" s="73" customFormat="1" x14ac:dyDescent="0.25">
      <c r="A88" s="41"/>
    </row>
    <row r="89" spans="1:1" s="73" customFormat="1" x14ac:dyDescent="0.25">
      <c r="A89" s="41"/>
    </row>
    <row r="90" spans="1:1" s="73" customFormat="1" x14ac:dyDescent="0.25">
      <c r="A90" s="41"/>
    </row>
    <row r="91" spans="1:1" s="73" customFormat="1" x14ac:dyDescent="0.25">
      <c r="A91" s="41"/>
    </row>
    <row r="92" spans="1:1" s="73" customFormat="1" x14ac:dyDescent="0.25">
      <c r="A92" s="41"/>
    </row>
    <row r="93" spans="1:1" s="73" customFormat="1" x14ac:dyDescent="0.25">
      <c r="A93" s="41"/>
    </row>
    <row r="94" spans="1:1" s="73" customFormat="1" x14ac:dyDescent="0.25">
      <c r="A94" s="41"/>
    </row>
    <row r="95" spans="1:1" s="73" customFormat="1" x14ac:dyDescent="0.25">
      <c r="A95" s="41"/>
    </row>
    <row r="96" spans="1:1" s="73" customFormat="1" x14ac:dyDescent="0.25">
      <c r="A96" s="41"/>
    </row>
    <row r="97" spans="1:1" s="73" customFormat="1" x14ac:dyDescent="0.25">
      <c r="A97" s="41"/>
    </row>
    <row r="98" spans="1:1" s="73" customFormat="1" x14ac:dyDescent="0.25">
      <c r="A98" s="41"/>
    </row>
    <row r="99" spans="1:1" s="73" customFormat="1" x14ac:dyDescent="0.25">
      <c r="A99" s="41"/>
    </row>
    <row r="100" spans="1:1" s="73" customFormat="1" x14ac:dyDescent="0.25">
      <c r="A100" s="41"/>
    </row>
    <row r="101" spans="1:1" s="73" customFormat="1" x14ac:dyDescent="0.25">
      <c r="A101" s="41"/>
    </row>
    <row r="102" spans="1:1" s="73" customFormat="1" x14ac:dyDescent="0.25">
      <c r="A102" s="41"/>
    </row>
    <row r="103" spans="1:1" s="73" customFormat="1" x14ac:dyDescent="0.25">
      <c r="A103" s="41"/>
    </row>
    <row r="104" spans="1:1" s="73" customFormat="1" x14ac:dyDescent="0.25">
      <c r="A104" s="41"/>
    </row>
    <row r="105" spans="1:1" s="73" customFormat="1" x14ac:dyDescent="0.25">
      <c r="A105" s="41"/>
    </row>
    <row r="106" spans="1:1" s="73" customFormat="1" x14ac:dyDescent="0.25">
      <c r="A106" s="41"/>
    </row>
    <row r="107" spans="1:1" s="73" customFormat="1" x14ac:dyDescent="0.25">
      <c r="A107" s="41"/>
    </row>
    <row r="108" spans="1:1" s="73" customFormat="1" x14ac:dyDescent="0.25">
      <c r="A108" s="41"/>
    </row>
    <row r="109" spans="1:1" s="73" customFormat="1" x14ac:dyDescent="0.25">
      <c r="A109" s="41"/>
    </row>
    <row r="110" spans="1:1" s="73" customFormat="1" x14ac:dyDescent="0.25">
      <c r="A110" s="41"/>
    </row>
    <row r="111" spans="1:1" s="73" customFormat="1" x14ac:dyDescent="0.25">
      <c r="A111" s="41"/>
    </row>
    <row r="112" spans="1:1" s="73" customFormat="1" x14ac:dyDescent="0.25">
      <c r="A112" s="41"/>
    </row>
    <row r="113" spans="1:1" s="73" customFormat="1" x14ac:dyDescent="0.25">
      <c r="A113" s="41"/>
    </row>
    <row r="114" spans="1:1" s="73" customFormat="1" x14ac:dyDescent="0.25">
      <c r="A114" s="41"/>
    </row>
    <row r="115" spans="1:1" s="73" customFormat="1" x14ac:dyDescent="0.25">
      <c r="A115" s="41"/>
    </row>
    <row r="116" spans="1:1" s="73" customFormat="1" x14ac:dyDescent="0.25">
      <c r="A116" s="41"/>
    </row>
    <row r="117" spans="1:1" s="73" customFormat="1" x14ac:dyDescent="0.25">
      <c r="A117" s="41"/>
    </row>
    <row r="118" spans="1:1" s="73" customFormat="1" x14ac:dyDescent="0.25">
      <c r="A118" s="41"/>
    </row>
    <row r="119" spans="1:1" s="73" customFormat="1" x14ac:dyDescent="0.25">
      <c r="A119" s="41"/>
    </row>
    <row r="120" spans="1:1" s="73" customFormat="1" x14ac:dyDescent="0.25">
      <c r="A120" s="41"/>
    </row>
    <row r="121" spans="1:1" s="73" customFormat="1" x14ac:dyDescent="0.25">
      <c r="A121" s="41"/>
    </row>
    <row r="122" spans="1:1" s="73" customFormat="1" x14ac:dyDescent="0.25">
      <c r="A122" s="41"/>
    </row>
    <row r="123" spans="1:1" s="73" customFormat="1" x14ac:dyDescent="0.25">
      <c r="A123" s="41"/>
    </row>
    <row r="124" spans="1:1" s="73" customFormat="1" x14ac:dyDescent="0.25">
      <c r="A124" s="41"/>
    </row>
    <row r="125" spans="1:1" s="73" customFormat="1" x14ac:dyDescent="0.25">
      <c r="A125" s="41"/>
    </row>
    <row r="126" spans="1:1" s="73" customFormat="1" x14ac:dyDescent="0.25">
      <c r="A126" s="41"/>
    </row>
    <row r="127" spans="1:1" s="73" customFormat="1" x14ac:dyDescent="0.25">
      <c r="A127" s="41"/>
    </row>
    <row r="128" spans="1:1" s="73" customFormat="1" x14ac:dyDescent="0.25">
      <c r="A128" s="41"/>
    </row>
    <row r="129" spans="1:1" s="73" customFormat="1" x14ac:dyDescent="0.25">
      <c r="A129" s="41"/>
    </row>
    <row r="130" spans="1:1" s="73" customFormat="1" x14ac:dyDescent="0.25">
      <c r="A130" s="41"/>
    </row>
    <row r="131" spans="1:1" s="73" customFormat="1" x14ac:dyDescent="0.25">
      <c r="A131" s="41"/>
    </row>
    <row r="132" spans="1:1" s="73" customFormat="1" x14ac:dyDescent="0.25">
      <c r="A132" s="41"/>
    </row>
    <row r="133" spans="1:1" s="73" customFormat="1" x14ac:dyDescent="0.25">
      <c r="A133" s="41"/>
    </row>
    <row r="134" spans="1:1" s="73" customFormat="1" x14ac:dyDescent="0.25">
      <c r="A134" s="41"/>
    </row>
    <row r="135" spans="1:1" s="73" customFormat="1" x14ac:dyDescent="0.25">
      <c r="A135" s="41"/>
    </row>
    <row r="136" spans="1:1" s="73" customFormat="1" x14ac:dyDescent="0.25">
      <c r="A136" s="41"/>
    </row>
    <row r="137" spans="1:1" s="73" customFormat="1" x14ac:dyDescent="0.25">
      <c r="A137" s="41"/>
    </row>
    <row r="138" spans="1:1" s="73" customFormat="1" x14ac:dyDescent="0.25">
      <c r="A138" s="41"/>
    </row>
    <row r="139" spans="1:1" s="73" customFormat="1" x14ac:dyDescent="0.25">
      <c r="A139" s="41"/>
    </row>
    <row r="140" spans="1:1" s="73" customFormat="1" x14ac:dyDescent="0.25">
      <c r="A140" s="41"/>
    </row>
    <row r="141" spans="1:1" s="73" customFormat="1" x14ac:dyDescent="0.25">
      <c r="A141" s="41"/>
    </row>
    <row r="142" spans="1:1" s="73" customFormat="1" x14ac:dyDescent="0.25">
      <c r="A142" s="41"/>
    </row>
    <row r="143" spans="1:1" s="73" customFormat="1" x14ac:dyDescent="0.25">
      <c r="A143" s="41"/>
    </row>
    <row r="144" spans="1:1" s="73" customFormat="1" x14ac:dyDescent="0.25">
      <c r="A144" s="41"/>
    </row>
    <row r="145" spans="1:1" s="73" customFormat="1" x14ac:dyDescent="0.25">
      <c r="A145" s="41"/>
    </row>
    <row r="146" spans="1:1" s="73" customFormat="1" x14ac:dyDescent="0.25">
      <c r="A146" s="41"/>
    </row>
    <row r="147" spans="1:1" s="73" customFormat="1" x14ac:dyDescent="0.25">
      <c r="A147" s="41"/>
    </row>
    <row r="148" spans="1:1" s="73" customFormat="1" x14ac:dyDescent="0.25">
      <c r="A148" s="41"/>
    </row>
    <row r="149" spans="1:1" s="73" customFormat="1" x14ac:dyDescent="0.25">
      <c r="A149" s="41"/>
    </row>
    <row r="150" spans="1:1" s="73" customFormat="1" x14ac:dyDescent="0.25">
      <c r="A150" s="41"/>
    </row>
    <row r="151" spans="1:1" s="73" customFormat="1" x14ac:dyDescent="0.25">
      <c r="A151" s="41"/>
    </row>
    <row r="152" spans="1:1" s="73" customFormat="1" x14ac:dyDescent="0.25">
      <c r="A152" s="41"/>
    </row>
    <row r="153" spans="1:1" s="73" customFormat="1" x14ac:dyDescent="0.25">
      <c r="A153" s="41"/>
    </row>
    <row r="154" spans="1:1" s="73" customFormat="1" x14ac:dyDescent="0.25">
      <c r="A154" s="41"/>
    </row>
    <row r="155" spans="1:1" s="73" customFormat="1" x14ac:dyDescent="0.25">
      <c r="A155" s="41"/>
    </row>
    <row r="156" spans="1:1" s="73" customFormat="1" x14ac:dyDescent="0.25">
      <c r="A156" s="41"/>
    </row>
    <row r="157" spans="1:1" s="73" customFormat="1" x14ac:dyDescent="0.25">
      <c r="A157" s="41"/>
    </row>
    <row r="158" spans="1:1" s="73" customFormat="1" x14ac:dyDescent="0.25">
      <c r="A158" s="41"/>
    </row>
    <row r="159" spans="1:1" s="73" customFormat="1" x14ac:dyDescent="0.25">
      <c r="A159" s="41"/>
    </row>
    <row r="160" spans="1:1" s="73" customFormat="1" x14ac:dyDescent="0.25">
      <c r="A160" s="41"/>
    </row>
    <row r="161" spans="1:1" s="73" customFormat="1" x14ac:dyDescent="0.25">
      <c r="A161" s="41"/>
    </row>
    <row r="162" spans="1:1" s="73" customFormat="1" x14ac:dyDescent="0.25">
      <c r="A162" s="41"/>
    </row>
    <row r="163" spans="1:1" s="73" customFormat="1" x14ac:dyDescent="0.25">
      <c r="A163" s="41"/>
    </row>
    <row r="164" spans="1:1" s="73" customFormat="1" x14ac:dyDescent="0.25">
      <c r="A164" s="41"/>
    </row>
    <row r="165" spans="1:1" s="73" customFormat="1" x14ac:dyDescent="0.25">
      <c r="A165" s="41"/>
    </row>
    <row r="166" spans="1:1" s="73" customFormat="1" x14ac:dyDescent="0.25">
      <c r="A166" s="41"/>
    </row>
    <row r="167" spans="1:1" s="73" customFormat="1" x14ac:dyDescent="0.25">
      <c r="A167" s="41"/>
    </row>
    <row r="168" spans="1:1" s="73" customFormat="1" x14ac:dyDescent="0.25">
      <c r="A168" s="41"/>
    </row>
    <row r="169" spans="1:1" s="73" customFormat="1" x14ac:dyDescent="0.25">
      <c r="A169" s="41"/>
    </row>
    <row r="170" spans="1:1" s="73" customFormat="1" x14ac:dyDescent="0.25">
      <c r="A170" s="41"/>
    </row>
    <row r="171" spans="1:1" s="73" customFormat="1" x14ac:dyDescent="0.25">
      <c r="A171" s="41"/>
    </row>
    <row r="172" spans="1:1" s="73" customFormat="1" x14ac:dyDescent="0.25">
      <c r="A172" s="41"/>
    </row>
    <row r="173" spans="1:1" s="73" customFormat="1" x14ac:dyDescent="0.25">
      <c r="A173" s="41"/>
    </row>
    <row r="174" spans="1:1" s="73" customFormat="1" x14ac:dyDescent="0.25">
      <c r="A174" s="41"/>
    </row>
    <row r="175" spans="1:1" s="73" customFormat="1" x14ac:dyDescent="0.25">
      <c r="A175" s="41"/>
    </row>
    <row r="176" spans="1:1" s="73" customFormat="1" x14ac:dyDescent="0.25">
      <c r="A176" s="41"/>
    </row>
    <row r="177" spans="1:1" s="73" customFormat="1" x14ac:dyDescent="0.25">
      <c r="A177" s="41"/>
    </row>
    <row r="178" spans="1:1" s="73" customFormat="1" x14ac:dyDescent="0.25">
      <c r="A178" s="41"/>
    </row>
    <row r="179" spans="1:1" s="73" customFormat="1" x14ac:dyDescent="0.25">
      <c r="A179" s="41"/>
    </row>
    <row r="180" spans="1:1" s="73" customFormat="1" x14ac:dyDescent="0.25">
      <c r="A180" s="41"/>
    </row>
    <row r="181" spans="1:1" s="73" customFormat="1" x14ac:dyDescent="0.25">
      <c r="A181" s="41"/>
    </row>
    <row r="182" spans="1:1" s="73" customFormat="1" x14ac:dyDescent="0.25">
      <c r="A182" s="41"/>
    </row>
    <row r="183" spans="1:1" s="73" customFormat="1" x14ac:dyDescent="0.25">
      <c r="A183" s="41"/>
    </row>
    <row r="184" spans="1:1" s="73" customFormat="1" x14ac:dyDescent="0.25">
      <c r="A184" s="41"/>
    </row>
    <row r="185" spans="1:1" s="73" customFormat="1" x14ac:dyDescent="0.25">
      <c r="A185" s="41"/>
    </row>
    <row r="186" spans="1:1" s="73" customFormat="1" x14ac:dyDescent="0.25">
      <c r="A186" s="41"/>
    </row>
    <row r="187" spans="1:1" s="73" customFormat="1" x14ac:dyDescent="0.25">
      <c r="A187" s="41"/>
    </row>
    <row r="188" spans="1:1" s="73" customFormat="1" x14ac:dyDescent="0.25">
      <c r="A188" s="41"/>
    </row>
    <row r="189" spans="1:1" s="73" customFormat="1" x14ac:dyDescent="0.25">
      <c r="A189" s="41"/>
    </row>
    <row r="190" spans="1:1" s="73" customFormat="1" x14ac:dyDescent="0.25">
      <c r="A190" s="41"/>
    </row>
    <row r="191" spans="1:1" s="73" customFormat="1" x14ac:dyDescent="0.25">
      <c r="A191" s="41"/>
    </row>
    <row r="192" spans="1:1" s="73" customFormat="1" x14ac:dyDescent="0.25">
      <c r="A192" s="41"/>
    </row>
    <row r="193" spans="1:1" s="73" customFormat="1" x14ac:dyDescent="0.25">
      <c r="A193" s="41"/>
    </row>
    <row r="194" spans="1:1" s="73" customFormat="1" x14ac:dyDescent="0.25">
      <c r="A194" s="41"/>
    </row>
    <row r="195" spans="1:1" s="73" customFormat="1" x14ac:dyDescent="0.25">
      <c r="A195" s="41"/>
    </row>
    <row r="196" spans="1:1" s="73" customFormat="1" x14ac:dyDescent="0.25">
      <c r="A196" s="41"/>
    </row>
    <row r="197" spans="1:1" s="73" customFormat="1" x14ac:dyDescent="0.25">
      <c r="A197" s="41"/>
    </row>
    <row r="198" spans="1:1" s="73" customFormat="1" x14ac:dyDescent="0.25">
      <c r="A198" s="41"/>
    </row>
    <row r="199" spans="1:1" s="73" customFormat="1" x14ac:dyDescent="0.25">
      <c r="A199" s="41"/>
    </row>
    <row r="200" spans="1:1" s="73" customFormat="1" x14ac:dyDescent="0.25">
      <c r="A200" s="41"/>
    </row>
    <row r="201" spans="1:1" s="73" customFormat="1" x14ac:dyDescent="0.25">
      <c r="A201" s="41"/>
    </row>
    <row r="202" spans="1:1" s="73" customFormat="1" x14ac:dyDescent="0.25">
      <c r="A202" s="41"/>
    </row>
    <row r="203" spans="1:1" s="73" customFormat="1" x14ac:dyDescent="0.25">
      <c r="A203" s="41"/>
    </row>
    <row r="204" spans="1:1" s="73" customFormat="1" x14ac:dyDescent="0.25">
      <c r="A204" s="41"/>
    </row>
    <row r="205" spans="1:1" s="73" customFormat="1" x14ac:dyDescent="0.25">
      <c r="A205" s="41"/>
    </row>
    <row r="206" spans="1:1" s="73" customFormat="1" x14ac:dyDescent="0.25">
      <c r="A206" s="41"/>
    </row>
    <row r="207" spans="1:1" s="73" customFormat="1" x14ac:dyDescent="0.25">
      <c r="A207" s="41"/>
    </row>
    <row r="208" spans="1:1" s="73" customFormat="1" x14ac:dyDescent="0.25">
      <c r="A208" s="41"/>
    </row>
    <row r="209" spans="1:1" s="73" customFormat="1" x14ac:dyDescent="0.25">
      <c r="A209" s="41"/>
    </row>
    <row r="210" spans="1:1" s="73" customFormat="1" x14ac:dyDescent="0.25">
      <c r="A210" s="41"/>
    </row>
    <row r="211" spans="1:1" s="73" customFormat="1" x14ac:dyDescent="0.25">
      <c r="A211" s="41"/>
    </row>
    <row r="212" spans="1:1" s="73" customFormat="1" x14ac:dyDescent="0.25">
      <c r="A212" s="41"/>
    </row>
    <row r="213" spans="1:1" s="73" customFormat="1" x14ac:dyDescent="0.25">
      <c r="A213" s="41"/>
    </row>
    <row r="214" spans="1:1" s="73" customFormat="1" x14ac:dyDescent="0.25">
      <c r="A214" s="41"/>
    </row>
    <row r="215" spans="1:1" s="73" customFormat="1" x14ac:dyDescent="0.25">
      <c r="A215" s="41"/>
    </row>
    <row r="216" spans="1:1" s="73" customFormat="1" x14ac:dyDescent="0.25">
      <c r="A216" s="41"/>
    </row>
    <row r="217" spans="1:1" s="73" customFormat="1" x14ac:dyDescent="0.25">
      <c r="A217" s="41"/>
    </row>
    <row r="218" spans="1:1" s="73" customFormat="1" x14ac:dyDescent="0.25">
      <c r="A218" s="41"/>
    </row>
    <row r="219" spans="1:1" s="73" customFormat="1" x14ac:dyDescent="0.25">
      <c r="A219" s="41"/>
    </row>
    <row r="220" spans="1:1" s="73" customFormat="1" x14ac:dyDescent="0.25">
      <c r="A220" s="41"/>
    </row>
    <row r="221" spans="1:1" s="73" customFormat="1" x14ac:dyDescent="0.25">
      <c r="A221" s="41"/>
    </row>
    <row r="222" spans="1:1" s="73" customFormat="1" x14ac:dyDescent="0.25">
      <c r="A222" s="41"/>
    </row>
    <row r="223" spans="1:1" s="73" customFormat="1" x14ac:dyDescent="0.25">
      <c r="A223" s="41"/>
    </row>
    <row r="224" spans="1:1" s="73" customFormat="1" x14ac:dyDescent="0.25">
      <c r="A224" s="41"/>
    </row>
    <row r="225" spans="1:1" s="73" customFormat="1" x14ac:dyDescent="0.25">
      <c r="A225" s="41"/>
    </row>
    <row r="226" spans="1:1" s="73" customFormat="1" x14ac:dyDescent="0.25">
      <c r="A226" s="41"/>
    </row>
    <row r="227" spans="1:1" s="73" customFormat="1" x14ac:dyDescent="0.25">
      <c r="A227" s="41"/>
    </row>
    <row r="228" spans="1:1" s="73" customFormat="1" x14ac:dyDescent="0.25">
      <c r="A228" s="41"/>
    </row>
    <row r="229" spans="1:1" s="73" customFormat="1" x14ac:dyDescent="0.25">
      <c r="A229" s="41"/>
    </row>
    <row r="230" spans="1:1" s="73" customFormat="1" x14ac:dyDescent="0.25">
      <c r="A230" s="41"/>
    </row>
    <row r="231" spans="1:1" s="73" customFormat="1" x14ac:dyDescent="0.25">
      <c r="A231" s="41"/>
    </row>
    <row r="232" spans="1:1" s="73" customFormat="1" x14ac:dyDescent="0.25">
      <c r="A232" s="41"/>
    </row>
    <row r="233" spans="1:1" s="73" customFormat="1" x14ac:dyDescent="0.25">
      <c r="A233" s="41"/>
    </row>
    <row r="234" spans="1:1" s="73" customFormat="1" x14ac:dyDescent="0.25">
      <c r="A234" s="41"/>
    </row>
    <row r="235" spans="1:1" s="73" customFormat="1" x14ac:dyDescent="0.25">
      <c r="A235" s="41"/>
    </row>
    <row r="236" spans="1:1" s="73" customFormat="1" x14ac:dyDescent="0.25">
      <c r="A236" s="41"/>
    </row>
    <row r="237" spans="1:1" s="73" customFormat="1" x14ac:dyDescent="0.25">
      <c r="A237" s="41"/>
    </row>
    <row r="238" spans="1:1" s="73" customFormat="1" x14ac:dyDescent="0.25">
      <c r="A238" s="41"/>
    </row>
    <row r="239" spans="1:1" s="73" customFormat="1" x14ac:dyDescent="0.25">
      <c r="A239" s="41"/>
    </row>
    <row r="240" spans="1:1" s="73" customFormat="1" x14ac:dyDescent="0.25">
      <c r="A240" s="41"/>
    </row>
    <row r="241" spans="1:1" s="73" customFormat="1" x14ac:dyDescent="0.25">
      <c r="A241" s="41"/>
    </row>
    <row r="242" spans="1:1" s="73" customFormat="1" x14ac:dyDescent="0.25">
      <c r="A242" s="41"/>
    </row>
    <row r="243" spans="1:1" s="73" customFormat="1" x14ac:dyDescent="0.25">
      <c r="A243" s="41"/>
    </row>
    <row r="244" spans="1:1" s="73" customFormat="1" x14ac:dyDescent="0.25">
      <c r="A244" s="41"/>
    </row>
    <row r="245" spans="1:1" s="73" customFormat="1" x14ac:dyDescent="0.25">
      <c r="A245" s="41"/>
    </row>
    <row r="246" spans="1:1" s="73" customFormat="1" x14ac:dyDescent="0.25">
      <c r="A246" s="41"/>
    </row>
    <row r="247" spans="1:1" s="73" customFormat="1" x14ac:dyDescent="0.25">
      <c r="A247" s="41"/>
    </row>
    <row r="248" spans="1:1" s="73" customFormat="1" x14ac:dyDescent="0.25">
      <c r="A248" s="41"/>
    </row>
    <row r="249" spans="1:1" s="73" customFormat="1" x14ac:dyDescent="0.25">
      <c r="A249" s="41"/>
    </row>
    <row r="250" spans="1:1" s="73" customFormat="1" x14ac:dyDescent="0.25">
      <c r="A250" s="41"/>
    </row>
    <row r="251" spans="1:1" s="73" customFormat="1" x14ac:dyDescent="0.25">
      <c r="A251" s="41"/>
    </row>
    <row r="252" spans="1:1" s="73" customFormat="1" x14ac:dyDescent="0.25">
      <c r="A252" s="41"/>
    </row>
    <row r="253" spans="1:1" s="73" customFormat="1" x14ac:dyDescent="0.25">
      <c r="A253" s="41"/>
    </row>
    <row r="254" spans="1:1" s="73" customFormat="1" x14ac:dyDescent="0.25">
      <c r="A254" s="41"/>
    </row>
    <row r="255" spans="1:1" s="73" customFormat="1" x14ac:dyDescent="0.25">
      <c r="A255" s="41"/>
    </row>
    <row r="256" spans="1:1" s="73" customFormat="1" x14ac:dyDescent="0.25">
      <c r="A256" s="41"/>
    </row>
    <row r="257" spans="1:1" s="73" customFormat="1" x14ac:dyDescent="0.25">
      <c r="A257" s="41"/>
    </row>
    <row r="258" spans="1:1" s="73" customFormat="1" x14ac:dyDescent="0.25">
      <c r="A258" s="41"/>
    </row>
    <row r="259" spans="1:1" s="73" customFormat="1" x14ac:dyDescent="0.25">
      <c r="A259" s="41"/>
    </row>
    <row r="260" spans="1:1" s="73" customFormat="1" x14ac:dyDescent="0.25">
      <c r="A260" s="41"/>
    </row>
    <row r="261" spans="1:1" s="73" customFormat="1" x14ac:dyDescent="0.25">
      <c r="A261" s="41"/>
    </row>
    <row r="262" spans="1:1" s="73" customFormat="1" x14ac:dyDescent="0.25">
      <c r="A262" s="41"/>
    </row>
    <row r="263" spans="1:1" s="73" customFormat="1" x14ac:dyDescent="0.25">
      <c r="A263" s="41"/>
    </row>
    <row r="264" spans="1:1" s="73" customFormat="1" x14ac:dyDescent="0.25">
      <c r="A264" s="41"/>
    </row>
    <row r="265" spans="1:1" s="73" customFormat="1" x14ac:dyDescent="0.25">
      <c r="A265" s="41"/>
    </row>
    <row r="266" spans="1:1" s="73" customFormat="1" x14ac:dyDescent="0.25">
      <c r="A266" s="41"/>
    </row>
    <row r="267" spans="1:1" s="73" customFormat="1" x14ac:dyDescent="0.25">
      <c r="A267" s="41"/>
    </row>
    <row r="268" spans="1:1" s="73" customFormat="1" x14ac:dyDescent="0.25">
      <c r="A268" s="41"/>
    </row>
    <row r="269" spans="1:1" s="73" customFormat="1" x14ac:dyDescent="0.25">
      <c r="A269" s="41"/>
    </row>
    <row r="270" spans="1:1" s="73" customFormat="1" x14ac:dyDescent="0.25">
      <c r="A270" s="41"/>
    </row>
    <row r="271" spans="1:1" s="73" customFormat="1" x14ac:dyDescent="0.25">
      <c r="A271" s="41"/>
    </row>
    <row r="272" spans="1:1" s="73" customFormat="1" x14ac:dyDescent="0.25">
      <c r="A272" s="41"/>
    </row>
    <row r="273" spans="1:1" s="73" customFormat="1" x14ac:dyDescent="0.25">
      <c r="A273" s="41"/>
    </row>
    <row r="274" spans="1:1" s="73" customFormat="1" x14ac:dyDescent="0.25">
      <c r="A274" s="41"/>
    </row>
    <row r="275" spans="1:1" s="73" customFormat="1" x14ac:dyDescent="0.25">
      <c r="A275" s="41"/>
    </row>
    <row r="276" spans="1:1" s="73" customFormat="1" x14ac:dyDescent="0.25">
      <c r="A276" s="41"/>
    </row>
    <row r="277" spans="1:1" s="73" customFormat="1" x14ac:dyDescent="0.25">
      <c r="A277" s="41"/>
    </row>
    <row r="278" spans="1:1" s="73" customFormat="1" x14ac:dyDescent="0.25">
      <c r="A278" s="41"/>
    </row>
    <row r="279" spans="1:1" s="73" customFormat="1" x14ac:dyDescent="0.25">
      <c r="A279" s="41"/>
    </row>
    <row r="280" spans="1:1" s="73" customFormat="1" x14ac:dyDescent="0.25">
      <c r="A280" s="41"/>
    </row>
    <row r="281" spans="1:1" s="73" customFormat="1" x14ac:dyDescent="0.25">
      <c r="A281" s="41"/>
    </row>
    <row r="282" spans="1:1" s="73" customFormat="1" x14ac:dyDescent="0.25">
      <c r="A282" s="41"/>
    </row>
    <row r="283" spans="1:1" s="73" customFormat="1" x14ac:dyDescent="0.25">
      <c r="A283" s="41"/>
    </row>
    <row r="284" spans="1:1" s="73" customFormat="1" x14ac:dyDescent="0.25">
      <c r="A284" s="41"/>
    </row>
    <row r="285" spans="1:1" s="73" customFormat="1" x14ac:dyDescent="0.25">
      <c r="A285" s="41"/>
    </row>
    <row r="286" spans="1:1" s="73" customFormat="1" x14ac:dyDescent="0.25">
      <c r="A286" s="41"/>
    </row>
    <row r="287" spans="1:1" s="73" customFormat="1" x14ac:dyDescent="0.25">
      <c r="A287" s="41"/>
    </row>
    <row r="288" spans="1:1" s="73" customFormat="1" x14ac:dyDescent="0.25">
      <c r="A288" s="41"/>
    </row>
    <row r="289" spans="1:1" s="73" customFormat="1" x14ac:dyDescent="0.25">
      <c r="A289" s="41"/>
    </row>
    <row r="290" spans="1:1" s="73" customFormat="1" x14ac:dyDescent="0.25">
      <c r="A290" s="41"/>
    </row>
    <row r="291" spans="1:1" s="73" customFormat="1" x14ac:dyDescent="0.25">
      <c r="A291" s="41"/>
    </row>
    <row r="292" spans="1:1" s="73" customFormat="1" x14ac:dyDescent="0.25">
      <c r="A292" s="41"/>
    </row>
    <row r="293" spans="1:1" s="73" customFormat="1" x14ac:dyDescent="0.25">
      <c r="A293" s="41"/>
    </row>
    <row r="294" spans="1:1" s="73" customFormat="1" x14ac:dyDescent="0.25">
      <c r="A294" s="41"/>
    </row>
    <row r="295" spans="1:1" s="73" customFormat="1" x14ac:dyDescent="0.25">
      <c r="A295" s="41"/>
    </row>
    <row r="296" spans="1:1" s="73" customFormat="1" x14ac:dyDescent="0.25">
      <c r="A296" s="41"/>
    </row>
    <row r="297" spans="1:1" s="73" customFormat="1" x14ac:dyDescent="0.25">
      <c r="A297" s="41"/>
    </row>
    <row r="298" spans="1:1" s="73" customFormat="1" x14ac:dyDescent="0.25">
      <c r="A298" s="41"/>
    </row>
    <row r="299" spans="1:1" s="73" customFormat="1" x14ac:dyDescent="0.25">
      <c r="A299" s="41"/>
    </row>
    <row r="300" spans="1:1" s="73" customFormat="1" x14ac:dyDescent="0.25">
      <c r="A300" s="41"/>
    </row>
  </sheetData>
  <mergeCells count="10">
    <mergeCell ref="B27:G27"/>
    <mergeCell ref="B28:C28"/>
    <mergeCell ref="B29:E29"/>
    <mergeCell ref="I3:I4"/>
    <mergeCell ref="J3:K3"/>
    <mergeCell ref="M3:O3"/>
    <mergeCell ref="B2:G2"/>
    <mergeCell ref="B3:B4"/>
    <mergeCell ref="C3:D3"/>
    <mergeCell ref="E3:G3"/>
  </mergeCells>
  <hyperlinks>
    <hyperlink ref="C1" location="Índice!A1" display="[índice Ç]"/>
    <hyperlink ref="B29" r:id="rId1" display="http://www.observatorioemigracao.pt/np4/6415"/>
    <hyperlink ref="B29:C29" r:id="rId2" display="ttp://www.observatorioemigracao.pt/np4/8218"/>
  </hyperlinks>
  <pageMargins left="0.7" right="0.7" top="0.75" bottom="0.75" header="0.3" footer="0.3"/>
  <pageSetup paperSize="9" orientation="portrait"/>
  <drawing r:id="rId3"/>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0"/>
  <dimension ref="A1:P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232</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4</v>
      </c>
      <c r="B20" s="272" t="s">
        <v>178</v>
      </c>
      <c r="C20" s="248"/>
      <c r="D20" s="248"/>
      <c r="E20" s="248"/>
      <c r="F20" s="248"/>
      <c r="G20"/>
    </row>
    <row r="21" spans="1:8" s="18" customFormat="1" ht="30" customHeight="1" x14ac:dyDescent="0.25">
      <c r="A21" s="100" t="s">
        <v>5</v>
      </c>
      <c r="B21" s="249" t="s">
        <v>56</v>
      </c>
      <c r="C21" s="250"/>
      <c r="D21" s="250"/>
      <c r="E21" s="250"/>
      <c r="F21" s="250"/>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1:F21"/>
    <mergeCell ref="B22:C22"/>
    <mergeCell ref="B20:F20"/>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1"/>
  <dimension ref="A1:P53"/>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233</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45" customHeight="1" x14ac:dyDescent="0.25">
      <c r="A20" s="100" t="s">
        <v>5</v>
      </c>
      <c r="B20" s="272" t="s">
        <v>128</v>
      </c>
      <c r="C20" s="248"/>
      <c r="D20" s="248"/>
      <c r="E20" s="248"/>
      <c r="F20" s="248"/>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14" ht="12" customHeight="1" x14ac:dyDescent="0.25">
      <c r="A44" s="47"/>
      <c r="B44" s="47"/>
      <c r="C44" s="47"/>
      <c r="D44" s="47"/>
      <c r="E44" s="47"/>
      <c r="F44" s="47"/>
      <c r="G44" s="47"/>
      <c r="H44" s="47"/>
      <c r="I44" s="47"/>
    </row>
    <row r="45" spans="1:14" ht="12" customHeight="1" x14ac:dyDescent="0.25">
      <c r="A45" s="47"/>
      <c r="B45" s="47"/>
      <c r="C45" s="47"/>
      <c r="D45" s="47"/>
      <c r="E45" s="47"/>
      <c r="F45" s="47"/>
      <c r="G45" s="47"/>
      <c r="H45" s="47"/>
      <c r="I45" s="47"/>
    </row>
    <row r="46" spans="1:14" ht="12" customHeight="1" x14ac:dyDescent="0.25">
      <c r="A46" s="84"/>
      <c r="B46" s="57"/>
      <c r="C46" s="54"/>
      <c r="D46" s="54"/>
      <c r="E46" s="54"/>
      <c r="F46" s="54"/>
      <c r="G46" s="54"/>
      <c r="H46" s="54"/>
      <c r="I46" s="54"/>
      <c r="L46" s="56"/>
      <c r="M46" s="56"/>
      <c r="N46" s="56"/>
    </row>
    <row r="47" spans="1:14" ht="12" customHeight="1" x14ac:dyDescent="0.25">
      <c r="A47" s="84"/>
      <c r="B47" s="53"/>
      <c r="C47" s="54"/>
      <c r="D47" s="54"/>
      <c r="E47" s="54"/>
      <c r="F47" s="54"/>
      <c r="G47" s="54"/>
      <c r="H47" s="54"/>
      <c r="I47" s="54"/>
    </row>
    <row r="48" spans="1:14" ht="12" customHeight="1" x14ac:dyDescent="0.25">
      <c r="A48" s="84"/>
      <c r="B48" s="52"/>
      <c r="C48" s="55"/>
      <c r="D48" s="55"/>
      <c r="E48" s="55"/>
      <c r="F48" s="55"/>
      <c r="G48" s="55"/>
      <c r="H48" s="55"/>
      <c r="I48" s="55"/>
    </row>
    <row r="49" spans="1:9" ht="12" customHeight="1" x14ac:dyDescent="0.25">
      <c r="A49" s="84"/>
      <c r="B49" s="50"/>
      <c r="C49" s="84"/>
      <c r="D49" s="54"/>
      <c r="E49" s="54"/>
      <c r="F49" s="54"/>
      <c r="G49" s="54"/>
      <c r="H49" s="54"/>
      <c r="I49" s="54"/>
    </row>
    <row r="50" spans="1:9" s="47" customFormat="1" ht="12" customHeight="1" x14ac:dyDescent="0.25">
      <c r="B50" s="53"/>
      <c r="C50" s="49"/>
      <c r="D50" s="48"/>
      <c r="E50" s="48"/>
      <c r="F50" s="48"/>
    </row>
    <row r="51" spans="1:9" s="47" customFormat="1" ht="12" customHeight="1" x14ac:dyDescent="0.25">
      <c r="B51" s="52"/>
      <c r="C51" s="51"/>
      <c r="D51" s="48"/>
      <c r="E51" s="48"/>
      <c r="F51" s="48"/>
    </row>
    <row r="52" spans="1:9" s="47" customFormat="1" ht="12" customHeight="1" x14ac:dyDescent="0.25">
      <c r="B52" s="50"/>
      <c r="C52" s="49"/>
      <c r="D52" s="48"/>
      <c r="E52" s="48"/>
      <c r="F52" s="48"/>
    </row>
    <row r="53" spans="1:9"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2"/>
  <dimension ref="A1:P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234</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54" t="s">
        <v>4</v>
      </c>
      <c r="B20" s="292" t="s">
        <v>13</v>
      </c>
      <c r="C20" s="292"/>
      <c r="D20" s="292"/>
      <c r="E20" s="292"/>
      <c r="F20" s="292"/>
    </row>
    <row r="21" spans="1:8" s="146" customFormat="1" ht="30" customHeight="1" x14ac:dyDescent="0.25">
      <c r="A21" s="145" t="s">
        <v>5</v>
      </c>
      <c r="B21" s="246" t="s">
        <v>57</v>
      </c>
      <c r="C21" s="268"/>
      <c r="D21" s="268"/>
      <c r="E21" s="268"/>
      <c r="F21" s="268"/>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0:F20"/>
    <mergeCell ref="B21:F21"/>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3"/>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235</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49" t="s">
        <v>58</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4"/>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236</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30" customHeight="1" x14ac:dyDescent="0.25">
      <c r="A20" s="100" t="s">
        <v>5</v>
      </c>
      <c r="B20" s="270" t="s">
        <v>59</v>
      </c>
      <c r="C20" s="248"/>
      <c r="D20" s="248"/>
      <c r="E20" s="248"/>
      <c r="F20" s="248"/>
      <c r="G2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5"/>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99</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70" t="s">
        <v>60</v>
      </c>
      <c r="C20" s="248"/>
      <c r="D20" s="248"/>
      <c r="E20" s="248"/>
      <c r="F20" s="24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6"/>
  <dimension ref="A1:R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101</v>
      </c>
      <c r="C2" s="286"/>
      <c r="D2" s="286"/>
      <c r="E2" s="287"/>
      <c r="F2" s="287"/>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18" ht="15" customHeight="1" x14ac:dyDescent="0.25"/>
    <row r="18" spans="1:18" ht="15" customHeight="1" x14ac:dyDescent="0.25"/>
    <row r="19" spans="1:18" ht="15" customHeight="1" x14ac:dyDescent="0.25"/>
    <row r="20" spans="1:18" s="18" customFormat="1" ht="15" customHeight="1" x14ac:dyDescent="0.25">
      <c r="A20" s="100" t="s">
        <v>4</v>
      </c>
      <c r="B20" s="271" t="s">
        <v>87</v>
      </c>
      <c r="C20" s="250"/>
      <c r="D20" s="250"/>
      <c r="E20" s="250"/>
      <c r="F20" s="250"/>
      <c r="G20" s="250"/>
      <c r="H20" s="19"/>
      <c r="I20" s="19"/>
      <c r="J20" s="19"/>
      <c r="K20" s="117"/>
      <c r="L20" s="19"/>
      <c r="M20" s="19"/>
      <c r="N20" s="19"/>
      <c r="O20" s="19"/>
      <c r="P20" s="19"/>
      <c r="Q20" s="19"/>
      <c r="R20" s="19"/>
    </row>
    <row r="21" spans="1:18" s="146" customFormat="1" ht="15" customHeight="1" x14ac:dyDescent="0.25">
      <c r="A21" s="145" t="s">
        <v>5</v>
      </c>
      <c r="B21" s="246" t="s">
        <v>74</v>
      </c>
      <c r="C21" s="246"/>
      <c r="D21" s="246"/>
      <c r="E21" s="246"/>
      <c r="F21" s="246"/>
      <c r="G21" s="162"/>
      <c r="K21" s="147"/>
    </row>
    <row r="22" spans="1:18" s="147" customFormat="1" ht="15" customHeight="1" x14ac:dyDescent="0.25">
      <c r="A22" s="163" t="s">
        <v>1</v>
      </c>
      <c r="B22" s="216" t="s">
        <v>262</v>
      </c>
      <c r="C22" s="217"/>
    </row>
    <row r="23" spans="1:18" s="161" customFormat="1" ht="15" customHeight="1" x14ac:dyDescent="0.25">
      <c r="A23" s="159" t="s">
        <v>2</v>
      </c>
      <c r="B23" s="215" t="s">
        <v>256</v>
      </c>
      <c r="C23" s="215"/>
      <c r="D23" s="214"/>
      <c r="E23" s="214"/>
      <c r="F23" s="214"/>
      <c r="G23" s="214"/>
      <c r="H23" s="160"/>
    </row>
    <row r="24" spans="1:18" customFormat="1" ht="15" x14ac:dyDescent="0.25">
      <c r="A24" s="158"/>
      <c r="B24" s="158"/>
      <c r="C24" s="158"/>
      <c r="D24" s="158"/>
      <c r="E24" s="158"/>
      <c r="F24" s="158"/>
      <c r="G24" s="46"/>
    </row>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2:C22"/>
    <mergeCell ref="B20:G20"/>
    <mergeCell ref="B21:F21"/>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7"/>
  <dimension ref="A1:P58"/>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8" width="8.7109375" style="46"/>
    <col min="9" max="9" width="13.42578125" style="46" customWidth="1"/>
    <col min="10"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237</v>
      </c>
      <c r="C2" s="286"/>
      <c r="D2" s="286"/>
      <c r="E2" s="287"/>
      <c r="F2" s="287"/>
      <c r="G2" s="59"/>
      <c r="H2" s="59"/>
      <c r="I2" s="59"/>
      <c r="J2" s="12"/>
      <c r="K2" s="12"/>
      <c r="L2" s="60"/>
      <c r="M2" s="60"/>
      <c r="N2" s="60"/>
      <c r="O2" s="59"/>
      <c r="P2" s="59"/>
    </row>
    <row r="3" spans="1:16" ht="15" customHeight="1" x14ac:dyDescent="0.25">
      <c r="B3" s="56"/>
      <c r="C3" s="56"/>
      <c r="D3" s="56"/>
      <c r="E3" s="56"/>
      <c r="F3" s="5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90" customFormat="1" ht="15" customHeight="1" x14ac:dyDescent="0.25">
      <c r="A20" s="100" t="s">
        <v>4</v>
      </c>
      <c r="B20" s="291" t="s">
        <v>82</v>
      </c>
      <c r="C20" s="248"/>
      <c r="D20" s="248"/>
      <c r="E20" s="248"/>
      <c r="F20" s="248"/>
    </row>
    <row r="21" spans="1:8" s="146" customFormat="1" ht="30" customHeight="1" x14ac:dyDescent="0.25">
      <c r="A21" s="145" t="s">
        <v>5</v>
      </c>
      <c r="B21" s="246" t="s">
        <v>96</v>
      </c>
      <c r="C21" s="246"/>
      <c r="D21" s="246"/>
      <c r="E21" s="246"/>
      <c r="F21" s="246"/>
      <c r="G21" s="147"/>
    </row>
    <row r="22" spans="1:8" s="147" customFormat="1" ht="15" customHeight="1" x14ac:dyDescent="0.25">
      <c r="A22" s="163" t="s">
        <v>1</v>
      </c>
      <c r="B22" s="216" t="s">
        <v>262</v>
      </c>
      <c r="C22" s="217"/>
    </row>
    <row r="23" spans="1:8" s="161" customFormat="1" ht="15" customHeight="1" x14ac:dyDescent="0.25">
      <c r="A23" s="159" t="s">
        <v>2</v>
      </c>
      <c r="B23" s="215" t="s">
        <v>256</v>
      </c>
      <c r="C23" s="215"/>
      <c r="D23" s="214"/>
      <c r="E23" s="214"/>
      <c r="F23" s="214"/>
      <c r="G23" s="214"/>
      <c r="H23" s="160"/>
    </row>
    <row r="24" spans="1:8" customFormat="1" ht="15" x14ac:dyDescent="0.25">
      <c r="A24" s="158"/>
      <c r="B24" s="158"/>
      <c r="C24" s="158"/>
      <c r="D24" s="158"/>
      <c r="E24" s="158"/>
      <c r="F24" s="158"/>
      <c r="G24" s="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14" ht="12" customHeight="1" x14ac:dyDescent="0.25">
      <c r="A49" s="47"/>
      <c r="B49" s="47"/>
      <c r="C49" s="47"/>
      <c r="D49" s="47"/>
      <c r="E49" s="47"/>
      <c r="F49" s="47"/>
      <c r="G49" s="47"/>
      <c r="H49" s="47"/>
      <c r="I49" s="47"/>
    </row>
    <row r="50" spans="1:14" ht="12" customHeight="1" x14ac:dyDescent="0.25">
      <c r="A50" s="47"/>
      <c r="B50" s="47"/>
      <c r="C50" s="47"/>
      <c r="D50" s="47"/>
      <c r="E50" s="47"/>
      <c r="F50" s="47"/>
      <c r="G50" s="47"/>
      <c r="H50" s="47"/>
      <c r="I50" s="47"/>
    </row>
    <row r="51" spans="1:14" ht="12" customHeight="1" x14ac:dyDescent="0.25">
      <c r="A51" s="84"/>
      <c r="B51" s="57"/>
      <c r="C51" s="54"/>
      <c r="D51" s="54"/>
      <c r="E51" s="54"/>
      <c r="F51" s="54"/>
      <c r="G51" s="54"/>
      <c r="H51" s="54"/>
      <c r="I51" s="54"/>
      <c r="L51" s="56"/>
      <c r="M51" s="56"/>
      <c r="N51" s="56"/>
    </row>
    <row r="52" spans="1:14" ht="12" customHeight="1" x14ac:dyDescent="0.25">
      <c r="A52" s="84"/>
      <c r="B52" s="53"/>
      <c r="C52" s="54"/>
      <c r="D52" s="54"/>
      <c r="E52" s="54"/>
      <c r="F52" s="54"/>
      <c r="G52" s="54"/>
      <c r="H52" s="54"/>
      <c r="I52" s="54"/>
    </row>
    <row r="53" spans="1:14" ht="12" customHeight="1" x14ac:dyDescent="0.25">
      <c r="A53" s="84"/>
      <c r="B53" s="52"/>
      <c r="C53" s="55"/>
      <c r="D53" s="55"/>
      <c r="E53" s="55"/>
      <c r="F53" s="55"/>
      <c r="G53" s="55"/>
      <c r="H53" s="55"/>
      <c r="I53" s="55"/>
    </row>
    <row r="54" spans="1:14" ht="12" customHeight="1" x14ac:dyDescent="0.25">
      <c r="A54" s="84"/>
      <c r="B54" s="50"/>
      <c r="C54" s="84"/>
      <c r="D54" s="54"/>
      <c r="E54" s="54"/>
      <c r="F54" s="54"/>
      <c r="G54" s="54"/>
      <c r="H54" s="54"/>
      <c r="I54" s="54"/>
    </row>
    <row r="55" spans="1:14" s="47" customFormat="1" ht="12" customHeight="1" x14ac:dyDescent="0.25">
      <c r="B55" s="53"/>
      <c r="C55" s="49"/>
      <c r="D55" s="48"/>
      <c r="E55" s="48"/>
      <c r="F55" s="48"/>
    </row>
    <row r="56" spans="1:14" s="47" customFormat="1" ht="12" customHeight="1" x14ac:dyDescent="0.25">
      <c r="B56" s="52"/>
      <c r="C56" s="51"/>
      <c r="D56" s="48"/>
      <c r="E56" s="48"/>
      <c r="F56" s="48"/>
    </row>
    <row r="57" spans="1:14" s="47" customFormat="1" ht="12" customHeight="1" x14ac:dyDescent="0.25">
      <c r="B57" s="50"/>
      <c r="C57" s="49"/>
      <c r="D57" s="48"/>
      <c r="E57" s="48"/>
      <c r="F57" s="48"/>
    </row>
    <row r="58" spans="1:14" s="47" customFormat="1" ht="12" customHeight="1" x14ac:dyDescent="0.25"/>
  </sheetData>
  <mergeCells count="5">
    <mergeCell ref="B2:F2"/>
    <mergeCell ref="B21:F21"/>
    <mergeCell ref="B20:F20"/>
    <mergeCell ref="B22:C22"/>
    <mergeCell ref="B23:C23"/>
  </mergeCells>
  <hyperlinks>
    <hyperlink ref="C1" location="Índice!A1" display="[índice Ç]"/>
    <hyperlink ref="B23" r:id="rId1" display="http://www.observatorioemigracao.pt/np4/6415"/>
    <hyperlink ref="B23:C23"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8"/>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86" t="s">
        <v>238</v>
      </c>
      <c r="C2" s="286"/>
      <c r="D2" s="286"/>
      <c r="E2" s="287"/>
      <c r="F2" s="287"/>
      <c r="G2" s="59"/>
      <c r="H2" s="59"/>
      <c r="I2" s="59"/>
      <c r="J2" s="12"/>
      <c r="K2" s="12"/>
      <c r="L2" s="60"/>
      <c r="M2" s="60"/>
      <c r="N2" s="60"/>
      <c r="O2" s="59"/>
      <c r="P2" s="5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01" customFormat="1" ht="30" customHeight="1" x14ac:dyDescent="0.25">
      <c r="A20" s="100" t="s">
        <v>5</v>
      </c>
      <c r="B20" s="288" t="s">
        <v>61</v>
      </c>
      <c r="C20" s="288"/>
      <c r="D20" s="288"/>
      <c r="E20" s="288"/>
      <c r="F20" s="288"/>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9"/>
  <dimension ref="A1:P57"/>
  <sheetViews>
    <sheetView showGridLines="0" workbookViewId="0">
      <selection activeCell="C1" sqref="C1"/>
    </sheetView>
  </sheetViews>
  <sheetFormatPr defaultColWidth="8.7109375" defaultRowHeight="12" customHeight="1" x14ac:dyDescent="0.25"/>
  <cols>
    <col min="1" max="1" width="12.7109375" style="46" customWidth="1"/>
    <col min="2" max="6" width="16.7109375" style="46" customWidth="1"/>
    <col min="7" max="16384" width="8.7109375" style="46"/>
  </cols>
  <sheetData>
    <row r="1" spans="1:16" s="18" customFormat="1" ht="30" customHeight="1" x14ac:dyDescent="0.25">
      <c r="A1" s="27" t="s">
        <v>0</v>
      </c>
      <c r="B1" s="26"/>
      <c r="C1" s="24" t="s">
        <v>142</v>
      </c>
      <c r="D1" s="46"/>
      <c r="E1" s="46"/>
      <c r="F1" s="24"/>
    </row>
    <row r="2" spans="1:16" s="58" customFormat="1" ht="30" customHeight="1" x14ac:dyDescent="0.25">
      <c r="A2" s="61"/>
      <c r="B2" s="293" t="s">
        <v>260</v>
      </c>
      <c r="C2" s="293"/>
      <c r="D2" s="293"/>
      <c r="E2" s="294"/>
      <c r="F2" s="294"/>
      <c r="G2" s="59"/>
      <c r="H2" s="59"/>
      <c r="I2" s="59"/>
      <c r="J2" s="12"/>
      <c r="K2" s="12"/>
      <c r="L2" s="60"/>
      <c r="M2" s="60"/>
      <c r="N2" s="60"/>
      <c r="O2" s="59"/>
      <c r="P2" s="59"/>
    </row>
    <row r="3" spans="1:16" s="62" customFormat="1" ht="15" customHeight="1" x14ac:dyDescent="0.25">
      <c r="B3" s="65"/>
      <c r="C3" s="64"/>
      <c r="D3" s="64"/>
      <c r="E3" s="64"/>
      <c r="F3" s="64"/>
      <c r="G3" s="59"/>
      <c r="H3" s="59"/>
      <c r="I3" s="59"/>
      <c r="J3" s="63"/>
      <c r="K3" s="63"/>
      <c r="L3" s="63"/>
      <c r="M3" s="63"/>
      <c r="N3" s="63"/>
      <c r="O3" s="59"/>
      <c r="P3" s="59"/>
    </row>
    <row r="4" spans="1:16" s="62" customFormat="1" ht="15" customHeight="1" x14ac:dyDescent="0.25">
      <c r="B4" s="65"/>
      <c r="C4" s="64"/>
      <c r="D4" s="64"/>
      <c r="E4" s="64"/>
      <c r="F4" s="64"/>
      <c r="G4" s="59"/>
      <c r="H4" s="59"/>
      <c r="I4" s="59"/>
      <c r="J4" s="63"/>
      <c r="K4" s="63"/>
      <c r="L4" s="63"/>
      <c r="M4" s="63"/>
      <c r="N4" s="63"/>
      <c r="O4" s="59"/>
      <c r="P4" s="59"/>
    </row>
    <row r="5" spans="1:16" s="62" customFormat="1" ht="15" customHeight="1" x14ac:dyDescent="0.25">
      <c r="B5" s="65"/>
      <c r="C5" s="64"/>
      <c r="D5" s="64"/>
      <c r="E5" s="64"/>
      <c r="F5" s="64"/>
      <c r="G5" s="59"/>
      <c r="H5" s="59"/>
      <c r="I5" s="59"/>
      <c r="J5" s="63"/>
      <c r="K5" s="63"/>
      <c r="L5" s="63"/>
      <c r="M5" s="63"/>
      <c r="N5" s="63"/>
      <c r="O5" s="59"/>
      <c r="P5" s="59"/>
    </row>
    <row r="6" spans="1:16" s="62" customFormat="1" ht="15" customHeight="1" x14ac:dyDescent="0.25">
      <c r="B6" s="65"/>
      <c r="C6" s="64"/>
      <c r="D6" s="64"/>
      <c r="E6" s="64"/>
      <c r="F6" s="64"/>
      <c r="G6" s="59"/>
      <c r="H6" s="59"/>
      <c r="I6" s="59"/>
      <c r="J6" s="63"/>
      <c r="K6" s="63"/>
      <c r="L6" s="63"/>
      <c r="M6" s="63"/>
      <c r="N6" s="63"/>
      <c r="O6" s="59"/>
      <c r="P6" s="59"/>
    </row>
    <row r="7" spans="1:16" s="62" customFormat="1" ht="15" customHeight="1" x14ac:dyDescent="0.25">
      <c r="B7" s="65"/>
      <c r="C7" s="64"/>
      <c r="D7" s="64"/>
      <c r="E7" s="64"/>
      <c r="F7" s="64"/>
      <c r="G7" s="59"/>
      <c r="H7" s="59"/>
      <c r="I7" s="59"/>
      <c r="J7" s="63"/>
      <c r="K7" s="63"/>
      <c r="L7" s="63"/>
      <c r="M7" s="63"/>
      <c r="N7" s="63"/>
      <c r="O7" s="59"/>
      <c r="P7" s="59"/>
    </row>
    <row r="8" spans="1:16" s="62" customFormat="1" ht="15" customHeight="1" x14ac:dyDescent="0.25">
      <c r="B8" s="65"/>
      <c r="C8" s="64"/>
      <c r="D8" s="64"/>
      <c r="E8" s="64"/>
      <c r="F8" s="64"/>
      <c r="G8" s="59"/>
      <c r="H8" s="59"/>
      <c r="I8" s="59"/>
      <c r="J8" s="63"/>
      <c r="K8" s="63"/>
      <c r="L8" s="63"/>
      <c r="M8" s="63"/>
      <c r="N8" s="63"/>
      <c r="O8" s="59"/>
      <c r="P8" s="59"/>
    </row>
    <row r="9" spans="1:16" s="62" customFormat="1" ht="15" customHeight="1" x14ac:dyDescent="0.25">
      <c r="B9" s="65"/>
      <c r="C9" s="64"/>
      <c r="D9" s="64"/>
      <c r="E9" s="64"/>
      <c r="F9" s="64"/>
      <c r="G9" s="59"/>
      <c r="H9" s="59"/>
      <c r="I9" s="59"/>
      <c r="J9" s="63"/>
      <c r="K9" s="63"/>
      <c r="L9" s="63"/>
      <c r="M9" s="63"/>
      <c r="N9" s="63"/>
      <c r="O9" s="59"/>
      <c r="P9" s="59"/>
    </row>
    <row r="10" spans="1:16" s="62" customFormat="1" ht="15" customHeight="1" x14ac:dyDescent="0.25">
      <c r="B10" s="65"/>
      <c r="C10" s="64"/>
      <c r="D10" s="64"/>
      <c r="E10" s="64"/>
      <c r="F10" s="64"/>
      <c r="G10" s="59"/>
      <c r="H10" s="59"/>
      <c r="I10" s="59"/>
      <c r="J10" s="63"/>
      <c r="K10" s="63"/>
      <c r="L10" s="63"/>
      <c r="M10" s="63"/>
      <c r="N10" s="63"/>
      <c r="O10" s="59"/>
      <c r="P10" s="59"/>
    </row>
    <row r="11" spans="1:16" s="62" customFormat="1" ht="15" customHeight="1" x14ac:dyDescent="0.25">
      <c r="B11" s="65"/>
      <c r="C11" s="64"/>
      <c r="D11" s="64"/>
      <c r="E11" s="64"/>
      <c r="F11" s="64"/>
      <c r="G11" s="59"/>
      <c r="H11" s="59"/>
      <c r="I11" s="59"/>
      <c r="J11" s="63"/>
      <c r="K11" s="63"/>
      <c r="L11" s="63"/>
      <c r="M11" s="63"/>
      <c r="N11" s="63"/>
      <c r="O11" s="59"/>
      <c r="P11" s="59"/>
    </row>
    <row r="12" spans="1:16" s="62" customFormat="1" ht="15" customHeight="1" x14ac:dyDescent="0.25">
      <c r="B12" s="65"/>
      <c r="C12" s="64"/>
      <c r="D12" s="64"/>
      <c r="E12" s="64"/>
      <c r="F12" s="64"/>
      <c r="G12" s="59"/>
      <c r="H12" s="59"/>
      <c r="I12" s="59"/>
      <c r="J12" s="63"/>
      <c r="K12" s="63"/>
      <c r="L12" s="63"/>
      <c r="M12" s="63"/>
      <c r="N12" s="63"/>
      <c r="O12" s="59"/>
      <c r="P12" s="59"/>
    </row>
    <row r="13" spans="1:16" s="62" customFormat="1" ht="15" customHeight="1" x14ac:dyDescent="0.25">
      <c r="B13" s="65"/>
      <c r="C13" s="64"/>
      <c r="D13" s="64"/>
      <c r="E13" s="64"/>
      <c r="F13" s="64"/>
      <c r="G13" s="59"/>
      <c r="H13" s="59"/>
      <c r="I13" s="59"/>
      <c r="J13" s="63"/>
      <c r="K13" s="63"/>
      <c r="L13" s="63"/>
      <c r="M13" s="63"/>
      <c r="N13" s="63"/>
      <c r="O13" s="59"/>
      <c r="P13" s="5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8" customFormat="1" ht="15" customHeight="1" x14ac:dyDescent="0.25">
      <c r="A20" s="100" t="s">
        <v>5</v>
      </c>
      <c r="B20" s="249" t="s">
        <v>48</v>
      </c>
      <c r="C20" s="250"/>
      <c r="D20" s="250"/>
      <c r="E20" s="250"/>
      <c r="F20" s="250"/>
    </row>
    <row r="21" spans="1:8" s="147" customFormat="1" ht="15" customHeight="1" x14ac:dyDescent="0.25">
      <c r="A21" s="163" t="s">
        <v>1</v>
      </c>
      <c r="B21" s="216" t="s">
        <v>262</v>
      </c>
      <c r="C21" s="217"/>
    </row>
    <row r="22" spans="1:8" s="161" customFormat="1" ht="15" customHeight="1" x14ac:dyDescent="0.25">
      <c r="A22" s="159" t="s">
        <v>2</v>
      </c>
      <c r="B22" s="215" t="s">
        <v>256</v>
      </c>
      <c r="C22" s="215"/>
      <c r="D22" s="214"/>
      <c r="E22" s="214"/>
      <c r="F22" s="214"/>
      <c r="G22" s="214"/>
      <c r="H22" s="160"/>
    </row>
    <row r="23" spans="1:8" customFormat="1" ht="15" x14ac:dyDescent="0.25">
      <c r="A23" s="158"/>
      <c r="B23" s="158"/>
      <c r="C23" s="158"/>
      <c r="D23" s="158"/>
      <c r="E23" s="158"/>
      <c r="F23" s="158"/>
      <c r="G23" s="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47"/>
      <c r="B48" s="47"/>
      <c r="C48" s="47"/>
      <c r="D48" s="47"/>
      <c r="E48" s="47"/>
      <c r="F48" s="47"/>
      <c r="G48" s="47"/>
      <c r="H48" s="47"/>
      <c r="I48" s="47"/>
    </row>
    <row r="49" spans="1:14" ht="12" customHeight="1" x14ac:dyDescent="0.25">
      <c r="A49" s="47"/>
      <c r="B49" s="47"/>
      <c r="C49" s="47"/>
      <c r="D49" s="47"/>
      <c r="E49" s="47"/>
      <c r="F49" s="47"/>
      <c r="G49" s="47"/>
      <c r="H49" s="47"/>
      <c r="I49" s="47"/>
    </row>
    <row r="50" spans="1:14" ht="12" customHeight="1" x14ac:dyDescent="0.25">
      <c r="A50" s="84"/>
      <c r="B50" s="57"/>
      <c r="C50" s="54"/>
      <c r="D50" s="54"/>
      <c r="E50" s="54"/>
      <c r="F50" s="54"/>
      <c r="G50" s="54"/>
      <c r="H50" s="54"/>
      <c r="I50" s="54"/>
      <c r="L50" s="56"/>
      <c r="M50" s="56"/>
      <c r="N50" s="56"/>
    </row>
    <row r="51" spans="1:14" ht="12" customHeight="1" x14ac:dyDescent="0.25">
      <c r="A51" s="84"/>
      <c r="B51" s="53"/>
      <c r="C51" s="54"/>
      <c r="D51" s="54"/>
      <c r="E51" s="54"/>
      <c r="F51" s="54"/>
      <c r="G51" s="54"/>
      <c r="H51" s="54"/>
      <c r="I51" s="54"/>
    </row>
    <row r="52" spans="1:14" ht="12" customHeight="1" x14ac:dyDescent="0.25">
      <c r="A52" s="84"/>
      <c r="B52" s="52"/>
      <c r="C52" s="55"/>
      <c r="D52" s="55"/>
      <c r="E52" s="55"/>
      <c r="F52" s="55"/>
      <c r="G52" s="55"/>
      <c r="H52" s="55"/>
      <c r="I52" s="55"/>
    </row>
    <row r="53" spans="1:14" ht="12" customHeight="1" x14ac:dyDescent="0.25">
      <c r="A53" s="84"/>
      <c r="B53" s="50"/>
      <c r="C53" s="84"/>
      <c r="D53" s="54"/>
      <c r="E53" s="54"/>
      <c r="F53" s="54"/>
      <c r="G53" s="54"/>
      <c r="H53" s="54"/>
      <c r="I53" s="54"/>
    </row>
    <row r="54" spans="1:14" s="47" customFormat="1" ht="12" customHeight="1" x14ac:dyDescent="0.25">
      <c r="B54" s="53"/>
      <c r="C54" s="49"/>
      <c r="D54" s="48"/>
      <c r="E54" s="48"/>
      <c r="F54" s="48"/>
    </row>
    <row r="55" spans="1:14" s="47" customFormat="1" ht="12" customHeight="1" x14ac:dyDescent="0.25">
      <c r="B55" s="52"/>
      <c r="C55" s="51"/>
      <c r="D55" s="48"/>
      <c r="E55" s="48"/>
      <c r="F55" s="48"/>
    </row>
    <row r="56" spans="1:14" s="47" customFormat="1" ht="12" customHeight="1" x14ac:dyDescent="0.25">
      <c r="B56" s="50"/>
      <c r="C56" s="49"/>
      <c r="D56" s="48"/>
      <c r="E56" s="48"/>
      <c r="F56" s="48"/>
    </row>
    <row r="57" spans="1:14" s="47" customFormat="1" ht="12" customHeight="1" x14ac:dyDescent="0.25"/>
  </sheetData>
  <mergeCells count="4">
    <mergeCell ref="B2:F2"/>
    <mergeCell ref="B20:F20"/>
    <mergeCell ref="B21:C21"/>
    <mergeCell ref="B22:C22"/>
  </mergeCells>
  <hyperlinks>
    <hyperlink ref="C1" location="Índice!A1" display="[índice Ç]"/>
    <hyperlink ref="B22" r:id="rId1" display="http://www.observatorioemigracao.pt/np4/6415"/>
    <hyperlink ref="B22:C22" r:id="rId2" display="ttp://www.observatorioemigracao.pt/np4/821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119</vt:i4>
      </vt:variant>
      <vt:variant>
        <vt:lpstr>Named Ranges</vt:lpstr>
      </vt:variant>
      <vt:variant>
        <vt:i4>41</vt:i4>
      </vt:variant>
    </vt:vector>
  </HeadingPairs>
  <TitlesOfParts>
    <vt:vector size="160"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Quadro 3.59</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Gráfico 3.59</vt:lpstr>
      <vt:lpstr>Índice!Print_Titles</vt:lpstr>
      <vt:lpstr>'Quadro 3.1'!Print_Titles</vt:lpstr>
      <vt:lpstr>'Quadro 3.11'!Print_Titles</vt:lpstr>
      <vt:lpstr>'Quadro 3.12'!Print_Titles</vt:lpstr>
      <vt:lpstr>'Quadro 3.13'!Print_Titles</vt:lpstr>
      <vt:lpstr>'Quadro 3.14'!Print_Titles</vt:lpstr>
      <vt:lpstr>'Quadro 3.15'!Print_Titles</vt:lpstr>
      <vt:lpstr>'Quadro 3.16'!Print_Titles</vt:lpstr>
      <vt:lpstr>'Quadro 3.17'!Print_Titles</vt:lpstr>
      <vt:lpstr>'Quadro 3.18'!Print_Titles</vt:lpstr>
      <vt:lpstr>'Quadro 3.19'!Print_Titles</vt:lpstr>
      <vt:lpstr>'Quadro 3.2'!Print_Titles</vt:lpstr>
      <vt:lpstr>'Quadro 3.23'!Print_Titles</vt:lpstr>
      <vt:lpstr>'Quadro 3.24'!Print_Titles</vt:lpstr>
      <vt:lpstr>'Quadro 3.25'!Print_Titles</vt:lpstr>
      <vt:lpstr>'Quadro 3.26'!Print_Titles</vt:lpstr>
      <vt:lpstr>'Quadro 3.27'!Print_Titles</vt:lpstr>
      <vt:lpstr>'Quadro 3.28'!Print_Titles</vt:lpstr>
      <vt:lpstr>'Quadro 3.29'!Print_Titles</vt:lpstr>
      <vt:lpstr>'Quadro 3.3'!Print_Titles</vt:lpstr>
      <vt:lpstr>'Quadro 3.30'!Print_Titles</vt:lpstr>
      <vt:lpstr>'Quadro 3.31'!Print_Titles</vt:lpstr>
      <vt:lpstr>'Quadro 3.32'!Print_Titles</vt:lpstr>
      <vt:lpstr>'Quadro 3.33'!Print_Titles</vt:lpstr>
      <vt:lpstr>'Quadro 3.34'!Print_Titles</vt:lpstr>
      <vt:lpstr>'Quadro 3.38'!Print_Titles</vt:lpstr>
      <vt:lpstr>'Quadro 3.39'!Print_Titles</vt:lpstr>
      <vt:lpstr>'Quadro 3.40'!Print_Titles</vt:lpstr>
      <vt:lpstr>'Quadro 3.41'!Print_Titles</vt:lpstr>
      <vt:lpstr>'Quadro 3.42'!Print_Titles</vt:lpstr>
      <vt:lpstr>'Quadro 3.43'!Print_Titles</vt:lpstr>
      <vt:lpstr>'Quadro 3.47'!Print_Titles</vt:lpstr>
      <vt:lpstr>'Quadro 3.48'!Print_Titles</vt:lpstr>
      <vt:lpstr>'Quadro 3.49'!Print_Titles</vt:lpstr>
      <vt:lpstr>'Quadro 3.50'!Print_Titles</vt:lpstr>
      <vt:lpstr>'Quadro 3.51'!Print_Titles</vt:lpstr>
      <vt:lpstr>'Quadro 3.52'!Print_Titles</vt:lpstr>
      <vt:lpstr>'Quadro 3.56'!Print_Titles</vt:lpstr>
      <vt:lpstr>'Quadro 3.57'!Print_Titles</vt:lpstr>
      <vt:lpstr>'Quadro 3.58'!Print_Titles</vt:lpstr>
      <vt:lpstr>'Quadro 3.59'!Print_Titles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user</cp:lastModifiedBy>
  <cp:revision/>
  <dcterms:created xsi:type="dcterms:W3CDTF">2015-05-25T14:07:53Z</dcterms:created>
  <dcterms:modified xsi:type="dcterms:W3CDTF">2022-03-24T13:21:35Z</dcterms:modified>
</cp:coreProperties>
</file>