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autoCompressPictures="0" defaultThemeVersion="124226"/>
  <bookViews>
    <workbookView xWindow="0" yWindow="0" windowWidth="19200" windowHeight="6330" tabRatio="921"/>
  </bookViews>
  <sheets>
    <sheet name="Índice" sheetId="36" r:id="rId1"/>
    <sheet name="Quadro 2.1" sheetId="1" r:id="rId2"/>
    <sheet name="Quadro 2.2" sheetId="5" r:id="rId3"/>
    <sheet name="Quadro 2.3" sheetId="7" r:id="rId4"/>
    <sheet name="Quadro 2.4" sheetId="17" r:id="rId5"/>
    <sheet name="Quadro 2.5" sheetId="42" r:id="rId6"/>
    <sheet name="Quadro 2.6" sheetId="38" r:id="rId7"/>
    <sheet name="Gráfico 2.1" sheetId="2" r:id="rId8"/>
    <sheet name="Gráfico 2.2" sheetId="40" r:id="rId9"/>
    <sheet name="Gráfico 2.3" sheetId="8" r:id="rId10"/>
    <sheet name="Gráfico 2.4" sheetId="41" r:id="rId11"/>
    <sheet name="Gráfico 2.5" sheetId="37" r:id="rId12"/>
    <sheet name="Gráfico 2.6" sheetId="43" r:id="rId13"/>
    <sheet name="Gráfico 2.7" sheetId="20" r:id="rId14"/>
  </sheets>
  <definedNames>
    <definedName name="_xlnm.Print_Titles" localSheetId="0">Índice!$1:$2</definedName>
    <definedName name="_xlnm.Print_Titles" localSheetId="1">'Quadro 2.1'!$1:$3</definedName>
    <definedName name="_xlnm.Print_Titles" localSheetId="2">'Quadro 2.2'!$1:$4</definedName>
    <definedName name="_xlnm.Print_Titles" localSheetId="3">'Quadro 2.3'!$1:$5</definedName>
  </definedNames>
  <calcPr calcId="145621" iterate="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8" i="42" l="1"/>
  <c r="G8" i="42"/>
  <c r="E8" i="42"/>
  <c r="E16" i="5" l="1"/>
  <c r="E9" i="36" l="1"/>
  <c r="E8" i="36"/>
  <c r="B8" i="36"/>
  <c r="B7" i="36"/>
  <c r="E10" i="36"/>
  <c r="E7" i="36"/>
  <c r="E6" i="36"/>
  <c r="E5" i="36"/>
  <c r="E4" i="36"/>
  <c r="B9" i="36"/>
  <c r="B6" i="36"/>
  <c r="B5" i="36"/>
  <c r="B4" i="36"/>
  <c r="E24" i="17"/>
  <c r="H24" i="42"/>
  <c r="G24" i="42"/>
  <c r="E15" i="42"/>
  <c r="G15" i="42"/>
  <c r="H15" i="42"/>
  <c r="E17" i="5"/>
  <c r="H27" i="7"/>
  <c r="H15" i="7"/>
  <c r="H24" i="7"/>
  <c r="H26" i="7"/>
  <c r="H25" i="7"/>
  <c r="H23" i="7"/>
  <c r="H22" i="7"/>
  <c r="H20" i="7"/>
  <c r="H19" i="7"/>
  <c r="H17" i="7"/>
  <c r="H16" i="7"/>
  <c r="H14" i="7"/>
  <c r="H13" i="7"/>
  <c r="H21" i="7"/>
  <c r="H12" i="7"/>
  <c r="H11" i="7"/>
  <c r="H10" i="7"/>
  <c r="H9" i="7"/>
  <c r="H8" i="7"/>
  <c r="H5" i="7"/>
  <c r="G27" i="7"/>
  <c r="G15" i="7"/>
  <c r="G24" i="7"/>
  <c r="G26" i="7"/>
  <c r="G25" i="7"/>
  <c r="G23" i="7"/>
  <c r="G22" i="7"/>
  <c r="G20" i="7"/>
  <c r="G19" i="7"/>
  <c r="G17" i="7"/>
  <c r="G16" i="7"/>
  <c r="G14" i="7"/>
  <c r="G13" i="7"/>
  <c r="G21" i="7"/>
  <c r="G12" i="7"/>
  <c r="G11" i="7"/>
  <c r="G10" i="7"/>
  <c r="G9" i="7"/>
  <c r="G8" i="7"/>
  <c r="G5" i="7"/>
  <c r="E27" i="7"/>
  <c r="E15" i="7"/>
  <c r="E25" i="7"/>
  <c r="E22" i="7"/>
  <c r="E20" i="7"/>
  <c r="E13" i="7"/>
  <c r="E21" i="7"/>
  <c r="E12" i="7"/>
  <c r="E11" i="7"/>
  <c r="E10" i="7"/>
  <c r="E8" i="7"/>
  <c r="H26" i="42"/>
  <c r="H25" i="42"/>
  <c r="H22" i="42"/>
  <c r="H20" i="42"/>
  <c r="H19" i="42"/>
  <c r="H18" i="42"/>
  <c r="H17" i="42"/>
  <c r="H16" i="42"/>
  <c r="H14" i="42"/>
  <c r="H13" i="42"/>
  <c r="H21" i="42"/>
  <c r="H12" i="42"/>
  <c r="H9" i="42"/>
  <c r="H5" i="42"/>
  <c r="G26" i="42"/>
  <c r="G25" i="42"/>
  <c r="G23" i="42"/>
  <c r="G22" i="42"/>
  <c r="G20" i="42"/>
  <c r="G19" i="42"/>
  <c r="G18" i="42"/>
  <c r="G17" i="42"/>
  <c r="G16" i="42"/>
  <c r="G14" i="42"/>
  <c r="G13" i="42"/>
  <c r="G21" i="42"/>
  <c r="G12" i="42"/>
  <c r="G5" i="42"/>
  <c r="E25" i="42"/>
  <c r="E18" i="42"/>
  <c r="E13" i="42"/>
  <c r="E21" i="42"/>
  <c r="E5" i="17"/>
  <c r="E14" i="17"/>
  <c r="E17" i="17"/>
  <c r="E19" i="17"/>
  <c r="H23" i="42"/>
  <c r="E23" i="42"/>
  <c r="E22" i="42"/>
  <c r="E19" i="42"/>
  <c r="E12" i="42"/>
  <c r="G9" i="42"/>
  <c r="E9" i="42"/>
  <c r="E18" i="17"/>
  <c r="E15" i="5"/>
  <c r="E24" i="5"/>
  <c r="E26" i="5"/>
  <c r="E25" i="5"/>
  <c r="E23" i="5"/>
  <c r="E20" i="5"/>
  <c r="E19" i="5"/>
  <c r="E18" i="5"/>
  <c r="E21" i="5"/>
  <c r="E8" i="5"/>
  <c r="E7" i="5"/>
  <c r="E15" i="17"/>
  <c r="E26" i="17"/>
  <c r="E25" i="17"/>
  <c r="E20" i="17"/>
  <c r="E16" i="17"/>
  <c r="E12" i="17"/>
  <c r="E9" i="17"/>
  <c r="E8" i="17"/>
  <c r="E7" i="17"/>
  <c r="H7" i="7"/>
  <c r="G7" i="7"/>
  <c r="E7" i="7"/>
</calcChain>
</file>

<file path=xl/sharedStrings.xml><?xml version="1.0" encoding="utf-8"?>
<sst xmlns="http://schemas.openxmlformats.org/spreadsheetml/2006/main" count="640" uniqueCount="95">
  <si>
    <t>OEm</t>
  </si>
  <si>
    <t>Observatório da Emigração</t>
  </si>
  <si>
    <t>link</t>
  </si>
  <si>
    <t>N</t>
  </si>
  <si>
    <t>Venezuela</t>
  </si>
  <si>
    <t>Angola</t>
  </si>
  <si>
    <t>..</t>
  </si>
  <si>
    <t>Cabo Verde</t>
  </si>
  <si>
    <r>
      <t xml:space="preserve">[índice </t>
    </r>
    <r>
      <rPr>
        <b/>
        <sz val="8"/>
        <color rgb="FFC00000"/>
        <rFont val="Wingdings 3"/>
        <family val="1"/>
        <charset val="2"/>
      </rPr>
      <t>Ç</t>
    </r>
    <r>
      <rPr>
        <b/>
        <sz val="8"/>
        <color rgb="FFC00000"/>
        <rFont val="Arial"/>
        <family val="2"/>
      </rPr>
      <t>]</t>
    </r>
  </si>
  <si>
    <t>Nota</t>
  </si>
  <si>
    <t>Fonte</t>
  </si>
  <si>
    <t>País</t>
  </si>
  <si>
    <t>Entradas de estrangeiros</t>
  </si>
  <si>
    <t>Entradas de portugueses</t>
  </si>
  <si>
    <t>População total</t>
  </si>
  <si>
    <t>População nascida no estrangeiro</t>
  </si>
  <si>
    <t>Austrália</t>
  </si>
  <si>
    <t>Áustria</t>
  </si>
  <si>
    <t>Brasil</t>
  </si>
  <si>
    <t>Canadá</t>
  </si>
  <si>
    <t>Dinamarca</t>
  </si>
  <si>
    <t>França</t>
  </si>
  <si>
    <t>Alemanha</t>
  </si>
  <si>
    <t>Itália</t>
  </si>
  <si>
    <t>Luxemburgo</t>
  </si>
  <si>
    <t>Moçambique</t>
  </si>
  <si>
    <t>Holanda</t>
  </si>
  <si>
    <t>Noruega</t>
  </si>
  <si>
    <t>Espanha</t>
  </si>
  <si>
    <t>Suécia</t>
  </si>
  <si>
    <t>Reino Unido</t>
  </si>
  <si>
    <t>Bélgica</t>
  </si>
  <si>
    <t>Suíça</t>
  </si>
  <si>
    <t>Atualizado em</t>
  </si>
  <si>
    <t>Irlanda</t>
  </si>
  <si>
    <t>Nascidos em Portugal</t>
  </si>
  <si>
    <t>Registos consulares</t>
  </si>
  <si>
    <t>Aquisições de nacionalidade por portugueses</t>
  </si>
  <si>
    <t>EUA</t>
  </si>
  <si>
    <t>Residentes nascidos em Portugal</t>
  </si>
  <si>
    <t>Residentes com nacionalidade portuguesa</t>
  </si>
  <si>
    <t>Registos
consulares</t>
  </si>
  <si>
    <t>1.º</t>
  </si>
  <si>
    <t>2.º</t>
  </si>
  <si>
    <t>Em percentagem das entradas de estrangeiros</t>
  </si>
  <si>
    <t>Em percentagem
da população total</t>
  </si>
  <si>
    <t>Em percentagem
da população nascida no estrangeiro</t>
  </si>
  <si>
    <t>Posição relativa
na população nascida no estrangeiro</t>
  </si>
  <si>
    <t>População estrangeira</t>
  </si>
  <si>
    <t>Estrangeiros com nacionalidade portuguesa</t>
  </si>
  <si>
    <t>Em percentagem
da população estrangeira</t>
  </si>
  <si>
    <t>Aquisições
de nacionalidade
totais</t>
  </si>
  <si>
    <t>Em percentagem
das aquisições de nacionalidade totais</t>
  </si>
  <si>
    <t>Quadro elaborado pelo Observatório da Emigração, valores da Direcção-Geral dos Assuntos Consulares e das Comunidades Portuguesas (DGACCP).</t>
  </si>
  <si>
    <t>Gráfico elaborado pelo Observatório da Emigração, valores da Direcção-Geral dos Assuntos Consulares e das Comunidades Portuguesas (DGACCP).</t>
  </si>
  <si>
    <t>Aquisições de nacionalidade
por portugueses</t>
  </si>
  <si>
    <t>Posição relativa
nas entradas de estrangeiros</t>
  </si>
  <si>
    <t>5.º</t>
  </si>
  <si>
    <t>3.º</t>
  </si>
  <si>
    <t>Macau (China)</t>
  </si>
  <si>
    <r>
      <rPr>
        <b/>
        <sz val="9"/>
        <color rgb="FFC00000"/>
        <rFont val="Arial"/>
        <family val="2"/>
      </rPr>
      <t>Quadro 2.2</t>
    </r>
    <r>
      <rPr>
        <b/>
        <sz val="9"/>
        <rFont val="Arial"/>
        <family val="2"/>
      </rPr>
      <t xml:space="preserve"> Entradas de portugueses, principais países de destino da emigração, 2015 ou último ano disponível</t>
    </r>
  </si>
  <si>
    <r>
      <rPr>
        <b/>
        <sz val="9"/>
        <color rgb="FFC00000"/>
        <rFont val="Arial"/>
        <family val="2"/>
      </rPr>
      <t>Quadro 2.3</t>
    </r>
    <r>
      <rPr>
        <b/>
        <sz val="9"/>
        <rFont val="Arial"/>
        <family val="2"/>
      </rPr>
      <t xml:space="preserve"> Nascidos em Portugal residentes no estrangeiro, principais países de destino da emigração, 2015 ou último ano disponível</t>
    </r>
  </si>
  <si>
    <r>
      <rPr>
        <b/>
        <sz val="9"/>
        <color indexed="60"/>
        <rFont val="Arial"/>
        <family val="2"/>
      </rPr>
      <t>Quadro 2.5</t>
    </r>
    <r>
      <rPr>
        <b/>
        <sz val="9"/>
        <rFont val="Arial"/>
        <family val="2"/>
      </rPr>
      <t xml:space="preserve"> Residentes no estrangeiro com nacionalidade portuguesa, principais países de destino da emigração, 2015 ou último ano disponível</t>
    </r>
  </si>
  <si>
    <t>2 | Emigração para os principais países de destino, 2015</t>
  </si>
  <si>
    <r>
      <rPr>
        <b/>
        <sz val="9"/>
        <color rgb="FFC00000"/>
        <rFont val="Arial"/>
        <family val="2"/>
      </rPr>
      <t>Quadro 2.1</t>
    </r>
    <r>
      <rPr>
        <b/>
        <sz val="9"/>
        <rFont val="Arial"/>
        <family val="2"/>
      </rPr>
      <t xml:space="preserve"> Principais indicadores da emigração portuguesa, 2015 ou último ano disponível</t>
    </r>
  </si>
  <si>
    <t>[BRA] 2010. [CPV] 2010. [CAN] 2011. [FRA] 2013. [IRL] 2013. [ITA] 2012. [LUX] 2011. [MAC] 2011. [MOZ] 2007. [VEN] 2011.</t>
  </si>
  <si>
    <t>[CAN] 2011. [USA] 2012. [FRA] 2013. [IRL] 2011. [MAC] 2011. [MOZ] 2007.</t>
  </si>
  <si>
    <t>7.º</t>
  </si>
  <si>
    <t>http://www.observatorioemigracao.pt/np4/5751</t>
  </si>
  <si>
    <t>15 de Dezembro de 2016.</t>
  </si>
  <si>
    <t>O Observatório da Emigração é uma estrutura técnica e de investigação independente integrada no Centro de Investigação e Estudos de Sociologia (CIES-IUL), do ISCTE – Instituto Universitário de Lisboa, onde tem a sua sede. Funciona com base numa parceria entre o CIES-IUL, o Centro de Estudos Geográficos (CEG), da Universidade de Lisboa, o Instituto de Sociologia (IS-UP), da Universidade do Porto, e o Centro de Investigação em Sociologia Económica e das Organizações (SOCIUS), da Universidade de Lisboa. Tem um protocolo de cooperação com o Ministério dos Negócios Estrangeiros.</t>
  </si>
  <si>
    <r>
      <rPr>
        <b/>
        <sz val="9"/>
        <color rgb="FFC00000"/>
        <rFont val="Arial"/>
        <family val="2"/>
      </rPr>
      <t>Gráfico 2.1</t>
    </r>
    <r>
      <rPr>
        <b/>
        <sz val="9"/>
        <rFont val="Arial"/>
        <family val="2"/>
      </rPr>
      <t xml:space="preserve"> Entradas de portugueses, principais países de destino da emigração, 2015 ou último ano disponível</t>
    </r>
  </si>
  <si>
    <r>
      <rPr>
        <b/>
        <sz val="9"/>
        <color rgb="FFC00000"/>
        <rFont val="Arial"/>
        <family val="2"/>
      </rPr>
      <t>Gráfico 2.2</t>
    </r>
    <r>
      <rPr>
        <b/>
        <sz val="9"/>
        <rFont val="Arial"/>
        <family val="2"/>
      </rPr>
      <t xml:space="preserve">  Entradas de portugueses em percentagem das entradas de estrangeiros, principais países de destino da emigração, 2015 ou último ano disponível</t>
    </r>
  </si>
  <si>
    <r>
      <rPr>
        <b/>
        <sz val="9"/>
        <color rgb="FFC00000"/>
        <rFont val="Arial"/>
        <family val="2"/>
      </rPr>
      <t>Gráfico 2.3</t>
    </r>
    <r>
      <rPr>
        <b/>
        <sz val="9"/>
        <rFont val="Arial"/>
        <family val="2"/>
      </rPr>
      <t xml:space="preserve"> Nascidos em Portugal residentes no estrangeiro, principais países de destino da emigração, 2015 ou último ano disponível</t>
    </r>
  </si>
  <si>
    <r>
      <rPr>
        <b/>
        <sz val="9"/>
        <color rgb="FFC00000"/>
        <rFont val="Arial"/>
        <family val="2"/>
      </rPr>
      <t>Gráfico 2.4</t>
    </r>
    <r>
      <rPr>
        <b/>
        <sz val="9"/>
        <rFont val="Arial"/>
        <family val="2"/>
      </rPr>
      <t xml:space="preserve"> Nascidos em Portugal residentes no estrangeiro em percentagem da população nascida no estrangeiro, principais países de destino da emigração, 2015 ou último ano disponível</t>
    </r>
  </si>
  <si>
    <r>
      <rPr>
        <b/>
        <sz val="9"/>
        <color rgb="FFC00000"/>
        <rFont val="Arial"/>
        <family val="2"/>
      </rPr>
      <t>Gráfico 2.5</t>
    </r>
    <r>
      <rPr>
        <b/>
        <sz val="9"/>
        <rFont val="Arial"/>
        <family val="2"/>
      </rPr>
      <t xml:space="preserve"> Aquisição de nacionalidade por portugueses residentes no estrangeiro, principais países de destino da emigração, 2015 ou último ano disponível</t>
    </r>
  </si>
  <si>
    <r>
      <rPr>
        <b/>
        <sz val="9"/>
        <color rgb="FFC00000"/>
        <rFont val="Arial"/>
        <family val="2"/>
      </rPr>
      <t xml:space="preserve">Gráfico 2.6 </t>
    </r>
    <r>
      <rPr>
        <b/>
        <sz val="9"/>
        <rFont val="Arial"/>
        <family val="2"/>
      </rPr>
      <t>Residentes no estrangeiro com nacionalidade portuguesa, principais países de destino, 2015 ou último ano disponível</t>
    </r>
  </si>
  <si>
    <t>Relatório Estatístico 2016</t>
  </si>
  <si>
    <r>
      <rPr>
        <b/>
        <sz val="9"/>
        <color rgb="FFC00000"/>
        <rFont val="Arial"/>
        <family val="2"/>
      </rPr>
      <t>Quadro 2.4</t>
    </r>
    <r>
      <rPr>
        <b/>
        <sz val="9"/>
        <rFont val="Arial"/>
        <family val="2"/>
      </rPr>
      <t xml:space="preserve"> Aquisição de nacionalidade por portugueses residentes no estrangeiro, principais países de destino da emigração, 2015 ou último ano disponível</t>
    </r>
  </si>
  <si>
    <t>4.º</t>
  </si>
  <si>
    <t>10.º</t>
  </si>
  <si>
    <t>Quadro elaborado pelo Observatório da Emigração, valores de: [DEU] Statistisches Bundesamt Deutschland; [AUS] Australian Bureau of Statistics; [AUT] Statistics Austria; [BEL] Eurostat, Statistics Database, Population and Social Conditions; [BRA] Instituto Brasileiro de Geografia e Estatística, Censos 2010 [CPV]  Instituto Nacional de Estatística de Cabo Verde; [CAN] Statistics Canada; [DNK]  Denmark Statistik;  [ESP] Instituto Nacional de Estadística; [USA] US Census Bureau, Current Population Survey; [FRA] Institut National de la Statistique et des Études Économiques; [NLD] Centraal Bureau voor de Statistiek; [IRL]  Central Statistics Office Ireland; [ITA] OECD, International Migration Database; [LUX] Le Portail des Statistiques du Luxembourg; [MAC] Direcção dos Serviços de Estatística e Censos, Governo da RAE de Macau; [MOZ] Instituto Nacional de Estatística; [NOR] Statistics Norway;  [GBR] UK National Statistics; [SWE] Statistics Sweden; [CHE] Office Fédéral de la Statistique; [VEN]  Instituto Nacional de Estadística, Censos de Población e Vivienda.</t>
  </si>
  <si>
    <t>Quadro elaborado pelo Observatório da Emigração, valores de: [DEU] Statistisches Bundesamt Deutschland; [AGO] Consulados de Angola em Portugal (Lisboa e Porto); [AUS] Department of Immigration and Citizenship and Border Protection; [AUT] Statistics Austria; [BEL] Eurostat, Statistics Database, Population and Social Conditions; [BRA] Ministério do Trabalho e Emprego; [CAN] Citizenship and Immigration Canada;  [DNK]  Denmark Statistik;  [ESP] Instituto Nacional de Estadística; [USA] US Department of Homeland Security; [FRA] Institut Nacional de la Statistique et des Études Économiques;  [NLD] Centraal Bureau voor de Statistiek;  [IRL] Eurostat, Statistics Database, Population and Social Conditions; [ITA] Eurostat, Statistics Database, Population and Social Conditions; [LUX] Le Portail des Statistiques du Luxembourg; [MAC]  Direcção dos Serviços de Estatística e Censos, Governo da RAE de Macau; [MOZ] Direção Geral dos Assuntos Consulares e Comunidades Portuguesas (DGACCP) com base em dados do Ministério do Trabalho de Moçambique; [NOR] Statistics Norway; [GBR] Department for Work and Pensions; [SWE] Statistics Sweden; [CHE] Office Fédéral de la Statistique; [VEN] Instituto Nacional de Estadística.</t>
  </si>
  <si>
    <t>Quadro elaborado pelo Observatório da Emigração, valores de: [DEU] Statistisches Bundesamt Deutschland; [AUS] Australian Bureau of Statistics; [AUT] Statistics Austria; [BEL] Eurostat, Statistics Database, Population and Social Conditions; [BRA] Instituto Brasileiro de Geografia e Estatística, Censos 2010 [CPV]  Instituto Nacional de Estatística de Cabo Verde; [CAN] Statistics Canada; [DNK]  Denmark Statistik;  [ESP] Instituto Nacional de Estadística; [USA] US Census Bureau, Current Population Survey; [FRA] Institut National de la Statistique et des Études Économiques; [NLD] Centraal Bureau voor de Statistiek; [IRL]  Central Statistics Office Ireland; [ITA] OECD, International Migration Database; [LUX] Le Portail des Statistiques du Luxembourg; [MAC] Direção dos Serviços de Estatística e Censos, Governo da RAE de Macau; [MOZ] Instituto Nacional de Estatística; [NOR] Statistics Norway;  [GBR] UK National Statistics; [SWE] Statistics Sweden; [CHE] Office Fédéral de la Statistique; [VEN]  Instituto Nacional de Estadística, Censos de Población e Vivienda.</t>
  </si>
  <si>
    <t>Quadro elaborado pelo Observatório da Emigração, valores de: [DEU] Statistisches Bundesamt Deutschland; [AGO] Consulados de Angola em Portugal (Lisboa e Porto); [AUS] Department of Immigration and Citizenship and Border Protection; [AUT] Statistics Austria; [BEL] Eurostat, Statistics Database, Population and Social Conditions; [BRA] Ministério do Trabalho e Emprego; [CAN] Citizenship and Immigration Canada;  [DNK]  Denmark Statistik;  [ESP] Instituto Nacional de Estadística; [USA] US Department of Homeland Security; [FRA] Institut Nacional de la Statistique et des Études Économiques;  [NLD] Centraal Bureau voor de Statistiek;  [IRL] Eurostat, Statistics Database, Population and Social Conditions; [ITA] Eurostat, Statistics Database, Population and Social Conditions; [LUX] Le Portail des Statistiques du Luxembourg; [MAC]  Direção dos Serviços de Estatística e Censos, Governo da RAE de Macau; [MOZ] Direção Geral dos Assuntos Consulares e Comunidades Portuguesas (DGACCP) com base em dados do Ministério do Trabalho de Moçambique; [NOR] Statistics Norway; [GBR] Department for Work and Pensions; [SWE] Statistics Sweden; [CHE] Office Fédéral de la Statistique; [VEN]  Instituto Nacional de Estadística.</t>
  </si>
  <si>
    <t>[AGO] Dados dos vistos de emigração permanente. [BEL] 2013. [USA] 2014. [FRA] 2013. [IRL] 2014. [ITA] 2014. [MOZ] 2014. [VEN] 2011.</t>
  </si>
  <si>
    <t>[BRA] 2010. [CPV] 2010. [CAN] 2011. [USA] 2014. [FRA] 2013. [IRL] 2013. [ITA] 2012. [LUX] 2011. [MAC] 2011. [MOZ] 2007. [VEN] 2011.</t>
  </si>
  <si>
    <t xml:space="preserve">[BEL] 2014. [CAN] 2012. [USA] 2014. [IRL] 2014. [ITA] 2014. [NLD] 2014. </t>
  </si>
  <si>
    <t>Quadro elaborado pelo Observatório da Emigração, valores de: [DEU] Statistisches Bundesamt Deutschland; [AUS] Department of Immigration and Citizenship and Border Protection; [AUT] Statistics Austria; [BEL] Eurostat, Statistics Database, Population and Social Conditions; [CAN] OECD, International Migration Database; [DNK]  Denmark Statistik; [ESP] Secretaría General de Inmigración y Emigración; [USA] US Department of Homeland Security; [FRA] Ministère de l’Intérieure; [NLD] Centraal Bureau voor de Statistiek; [IRL] Eurostat, Statistics Database, Population and Social Conditions; [ITA] Eurostat, Statistics Database, Population and Social Conditions; [LUX] Ministère de la Justice; [NOR] Statistics Norway;  [GBR] Government UK; [SWE] Statistics Sweden; [CHE] Office Fédéral de la Statistique.</t>
  </si>
  <si>
    <t>Quadro elaborado pelo Observatório da Emigração, valores de: [DEU] Statistisches Bundesamt Deutschland; [AUT] Statistik Austria; [BEL] Eurostat, Statistics Database, Population and Social Conditions; [CAN] Statistics Canada; [DNK] Denmark Statistik; [ESP] Instituto Nacional de Estadística; [USA] US Census Bureau, American Community Survey [FRA] Institut Nacional de la Statistique et des Études Économiques; [NLD] Centraal Bureau voor de Statistiek; [IRL] Central Statistics Office Ireland; [ITA] Istituto Nazionale di Statistica; [LUX] Le Portail des Statistiques du Luxembourg; [MAC] Direcção dos Serviços de Estatística e Censos, Governo da RAE de Macau [MOZ] Instituto Nacional de Estatística; [NOR] Statistics Norway; [GBR] UK National Statistics; [SWE] Statistics Sweden; [CHE] Office Fédéral de la Statistique.</t>
  </si>
  <si>
    <t>Quadro elaborado pelo Observatório da Emigração, valores de: [DEU] Statistisches Bundesamt Deutschland; [AUT] Statistik Austria; [BEL] Eurostat, Statistics Database, Population and Social Conditions; [CAN] Statistics Canada; [DNK] Denmark Statistik; [ESP] Instituto Nacional de Estadística; [USA] US Census Bureau, American Community Survey [FRA] Institut National de la Statistique et des Études Économiques; [NLD] Centraal Bureau voor de Statistiek; [IRL] Central Statistics Office Ireland; [ITA] Istituto Nazionale di Statistica; [LUX] Le Portail des Statistiques du Luxembourg; [MAC] Direção dos Serviços de Estatística e Censos, Governo da RAE de Macau [MOZ] Instituto Nacional de Estatística; [NOR] Statistics Norway; [GBR] UK National Statistics; [SWE] Statistics Sweden; [CHE] Office Fédéral de la Statistique.</t>
  </si>
  <si>
    <t>[AGO] Dados dos vistos de emigração permanente.  [BEL]  Entradas de portugueses: 2013. Aquisição de nacionalidade: 2014. [BRA] Nascidos em Portugal: 2010.  [CPV] Nascidos em Portugal: 2010. [CAN] Nascidos em Portugal e população com nacionalidade portuguesa: 2011. Aquisição de nacionalidade: 2012. [USA] Entradas de portugueses: 2014. Nascidos em Portugal: 2014. População com nacionalidade portuguesa: 2012. Aquisição de nacionalidade: 2014.  [FRA]  Entradas de portugueses: 2013. Nascidos em Portugal: 2013. População com nacionalidade portuguesa: 2013. [NLD] Aquisição de nacionalidade: 2014. [IRL] Entradas de portugueses: 2014. Nascidos em Portugal: 2013. População com nacionalidade portuguesa: 2011. Aquisição de nacionalidade: 2014. Registos consulares: 2013. [ITA]  Entradas de portugueses: 2014. Nascidos em Portugal: 2012. Aquisição de nacionalidade: 2014.  [LUX] Nascidos em Portugal: 2011. [MAC] Nascidos em Portugal: 2011. População com nacionalidade portuguesa: 2011.  [MOZ] Entradas de portugueses: 2014. Nascidos em Portugal e população com nacionalidade portuguesa: 2007. [VEN] Nascidos em Portugal: 2011. [Todos os países] Registos consulares: 2014, excepto Irlanda (2013).</t>
  </si>
  <si>
    <t>Quadro elaborado pelo Observatório da Emigração, valores de: [DEU] Statistisches Bundesamt Deutschland; [AGO] Consulados de Angola em Portugal (Lisboa e Porto); [AUS] Department of Immigration and Citizenship and Border Protection; [AUT] Statistics Austria; [BEL] Eurostat, Statistics Database, Population and Social Conditions; [BRA] Ministério do Trabalho e Emprego; [CAN] Citizenship and Immigration Canada;  [DNK]  Denmark Statistik;  [ESP] Instituto Nacional de Estadística; [USA] US Department of Homeland Security; US Census Bureau, Current Population Survey; [FRA] Institut Nacional de la Statistique et des Études Économiques;  [NLD] Centraal Bureau voor de Statistiek;  [IRL] Eurostat, Statistics Database, Population and Social Conditions; [ITA] Eurostat, Statistics Database, Population and Social Conditions; [LUX] Le Portail des Statistiques du Luxembourg; [MAC]  Direcção dos Serviços de Estatística e Censos, Governo da RAE de Macau; [MOZ] Direção Geral dos Assuntos Consulares e Comunidades Portuguesas (DGACCP) com base em dados do Ministério do Trabalho de Moçambique; [NOR] Statistics Norway; [GBR] Department for Work and Pensions; [SWE] Statistics Sweden; [CHE] Office Fédéral de la Statistique; [VEN] Instituto Nacional de Estadística. [Todos os países, registos consulares]: Direção Geral dos Assuntos Consulares e Comunidades Portuguesas (DGACCP).</t>
  </si>
  <si>
    <r>
      <rPr>
        <b/>
        <sz val="9"/>
        <color rgb="FFC00000"/>
        <rFont val="Arial"/>
        <family val="2"/>
      </rPr>
      <t>Gráfico 2.7</t>
    </r>
    <r>
      <rPr>
        <b/>
        <sz val="9"/>
        <rFont val="Arial"/>
        <family val="2"/>
      </rPr>
      <t xml:space="preserve"> Registos consulares de portugueses residentes no estrangeiro, principais países de destino da emigração, 2015</t>
    </r>
  </si>
  <si>
    <r>
      <rPr>
        <b/>
        <sz val="9"/>
        <color rgb="FFC00000"/>
        <rFont val="Arial"/>
        <family val="2"/>
      </rPr>
      <t>Quadro 2.6</t>
    </r>
    <r>
      <rPr>
        <b/>
        <sz val="9"/>
        <rFont val="Arial"/>
        <family val="2"/>
      </rPr>
      <t xml:space="preserve"> Registos consulares de portugueses residentes no estrangeiro, principais países de destino da emigração, 2015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</si>
</sst>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#,##0.0"/>
    <numFmt numFmtId="165" formatCode="0.0"/>
    <numFmt numFmtId="166" formatCode="###\ ##0;\-###\ ##0;0;"/>
    <numFmt numFmtId="167" formatCode="###\ ###\ ##0;\-###\ ###\ ##0;0;"/>
    <numFmt numFmtId="168" formatCode="##0.0;\-##0.0;0.0;"/>
    <numFmt numFmtId="169" formatCode="##0.0\ \|;\-##0.0\ \|;0.0\ \|;\ \|"/>
  </numFmts>
  <fonts count="40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i/>
      <sz val="8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Calibri"/>
      <family val="2"/>
      <scheme val="minor"/>
    </font>
    <font>
      <b/>
      <sz val="8"/>
      <color theme="4" tint="-0.499984740745262"/>
      <name val="Arial"/>
      <family val="2"/>
    </font>
    <font>
      <b/>
      <sz val="12"/>
      <color rgb="FFC00000"/>
      <name val="Arial"/>
      <family val="2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Calibri"/>
      <family val="2"/>
      <scheme val="minor"/>
    </font>
    <font>
      <b/>
      <sz val="8"/>
      <color rgb="FFC00000"/>
      <name val="Arial"/>
      <family val="2"/>
    </font>
    <font>
      <b/>
      <sz val="9"/>
      <color rgb="FFC00000"/>
      <name val="Arial"/>
      <family val="2"/>
    </font>
    <font>
      <b/>
      <sz val="8"/>
      <color rgb="FFC00000"/>
      <name val="Wingdings 3"/>
      <family val="1"/>
      <charset val="2"/>
    </font>
    <font>
      <b/>
      <sz val="9"/>
      <name val="Arial"/>
      <family val="2"/>
    </font>
    <font>
      <sz val="9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9"/>
      <color indexed="60"/>
      <name val="Arial"/>
      <family val="2"/>
    </font>
    <font>
      <b/>
      <sz val="8"/>
      <color rgb="FFFF0000"/>
      <name val="Arial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</borders>
  <cellStyleXfs count="29">
    <xf numFmtId="0" fontId="0" fillId="0" borderId="0"/>
    <xf numFmtId="0" fontId="16" fillId="0" borderId="0" applyNumberFormat="0" applyFill="0" applyBorder="0" applyAlignment="0" applyProtection="0"/>
    <xf numFmtId="0" fontId="25" fillId="0" borderId="0"/>
    <xf numFmtId="166" fontId="34" fillId="0" borderId="7" applyFill="0" applyProtection="0">
      <alignment horizontal="right" vertical="center" wrapText="1"/>
    </xf>
    <xf numFmtId="167" fontId="34" fillId="0" borderId="9" applyFill="0" applyProtection="0">
      <alignment horizontal="right" vertical="center" wrapText="1"/>
    </xf>
    <xf numFmtId="0" fontId="34" fillId="0" borderId="0" applyNumberFormat="0" applyFill="0" applyBorder="0" applyProtection="0">
      <alignment horizontal="left" vertical="center" wrapText="1"/>
    </xf>
    <xf numFmtId="168" fontId="34" fillId="0" borderId="0" applyFill="0" applyBorder="0" applyProtection="0">
      <alignment horizontal="right" vertical="center" wrapText="1"/>
    </xf>
    <xf numFmtId="169" fontId="34" fillId="0" borderId="4" applyFill="0" applyProtection="0">
      <alignment horizontal="right" vertical="center" wrapText="1"/>
    </xf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</cellStyleXfs>
  <cellXfs count="329">
    <xf numFmtId="0" fontId="0" fillId="0" borderId="0" xfId="0"/>
    <xf numFmtId="3" fontId="17" fillId="0" borderId="0" xfId="0" applyNumberFormat="1" applyFont="1" applyAlignment="1">
      <alignment vertical="center"/>
    </xf>
    <xf numFmtId="0" fontId="0" fillId="0" borderId="0" xfId="0" applyAlignment="1">
      <alignment horizontal="left" vertical="center" indent="1"/>
    </xf>
    <xf numFmtId="3" fontId="16" fillId="2" borderId="0" xfId="0" applyNumberFormat="1" applyFont="1" applyFill="1" applyBorder="1" applyAlignment="1">
      <alignment horizontal="left" vertical="center" indent="1"/>
    </xf>
    <xf numFmtId="3" fontId="16" fillId="0" borderId="0" xfId="0" applyNumberFormat="1" applyFont="1" applyBorder="1" applyAlignment="1">
      <alignment horizontal="left" vertical="center" indent="1"/>
    </xf>
    <xf numFmtId="3" fontId="16" fillId="0" borderId="0" xfId="0" applyNumberFormat="1" applyFont="1" applyBorder="1" applyAlignment="1">
      <alignment horizontal="right" vertical="center" indent="1"/>
    </xf>
    <xf numFmtId="0" fontId="0" fillId="0" borderId="0" xfId="0" applyAlignment="1">
      <alignment horizontal="left" vertical="center" indent="1"/>
    </xf>
    <xf numFmtId="0" fontId="0" fillId="0" borderId="0" xfId="0" applyBorder="1" applyAlignment="1">
      <alignment horizontal="left" vertical="center" indent="1"/>
    </xf>
    <xf numFmtId="0" fontId="0" fillId="0" borderId="0" xfId="0" applyBorder="1" applyAlignment="1">
      <alignment horizontal="left" indent="1"/>
    </xf>
    <xf numFmtId="0" fontId="0" fillId="0" borderId="0" xfId="0" applyAlignment="1">
      <alignment horizontal="left" vertical="center" indent="1"/>
    </xf>
    <xf numFmtId="3" fontId="17" fillId="0" borderId="0" xfId="0" applyNumberFormat="1" applyFont="1" applyAlignment="1">
      <alignment horizontal="left" vertical="center" indent="1"/>
    </xf>
    <xf numFmtId="0" fontId="0" fillId="0" borderId="0" xfId="0" applyAlignment="1">
      <alignment horizontal="left" indent="1"/>
    </xf>
    <xf numFmtId="3" fontId="17" fillId="0" borderId="0" xfId="0" applyNumberFormat="1" applyFont="1" applyBorder="1" applyAlignment="1">
      <alignment vertical="center"/>
    </xf>
    <xf numFmtId="0" fontId="20" fillId="0" borderId="0" xfId="0" applyFont="1" applyBorder="1" applyAlignment="1">
      <alignment horizontal="left" vertical="center" indent="1"/>
    </xf>
    <xf numFmtId="3" fontId="15" fillId="0" borderId="1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3" fontId="15" fillId="0" borderId="1" xfId="0" applyNumberFormat="1" applyFont="1" applyBorder="1" applyAlignment="1">
      <alignment horizontal="left" vertical="center" wrapText="1" indent="1"/>
    </xf>
    <xf numFmtId="3" fontId="18" fillId="0" borderId="0" xfId="0" applyNumberFormat="1" applyFont="1" applyAlignment="1">
      <alignment horizontal="left" indent="1"/>
    </xf>
    <xf numFmtId="0" fontId="21" fillId="0" borderId="0" xfId="0" applyFont="1" applyAlignment="1">
      <alignment horizontal="left" indent="1"/>
    </xf>
    <xf numFmtId="3" fontId="17" fillId="0" borderId="0" xfId="0" applyNumberFormat="1" applyFont="1" applyAlignment="1">
      <alignment horizontal="left" indent="1"/>
    </xf>
    <xf numFmtId="0" fontId="0" fillId="0" borderId="0" xfId="0" applyAlignment="1">
      <alignment horizontal="left" wrapText="1" indent="1"/>
    </xf>
    <xf numFmtId="0" fontId="20" fillId="0" borderId="0" xfId="0" applyFont="1" applyBorder="1" applyAlignment="1">
      <alignment horizontal="left" vertical="center"/>
    </xf>
    <xf numFmtId="0" fontId="0" fillId="0" borderId="0" xfId="0" applyAlignment="1">
      <alignment horizontal="left" wrapText="1" indent="1"/>
    </xf>
    <xf numFmtId="3" fontId="17" fillId="0" borderId="0" xfId="0" applyNumberFormat="1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0" fillId="0" borderId="0" xfId="0" applyAlignment="1">
      <alignment horizontal="left" indent="1"/>
    </xf>
    <xf numFmtId="14" fontId="17" fillId="0" borderId="0" xfId="0" applyNumberFormat="1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indent="1"/>
    </xf>
    <xf numFmtId="3" fontId="17" fillId="0" borderId="0" xfId="0" applyNumberFormat="1" applyFont="1" applyAlignment="1"/>
    <xf numFmtId="0" fontId="0" fillId="0" borderId="0" xfId="0" applyAlignment="1">
      <alignment horizontal="left" vertical="center" indent="1"/>
    </xf>
    <xf numFmtId="0" fontId="0" fillId="3" borderId="0" xfId="0" applyFill="1"/>
    <xf numFmtId="3" fontId="17" fillId="3" borderId="0" xfId="0" applyNumberFormat="1" applyFont="1" applyFill="1" applyAlignment="1">
      <alignment vertical="center"/>
    </xf>
    <xf numFmtId="0" fontId="20" fillId="0" borderId="0" xfId="0" applyFont="1" applyBorder="1" applyAlignment="1">
      <alignment horizontal="left" vertical="center"/>
    </xf>
    <xf numFmtId="0" fontId="0" fillId="0" borderId="0" xfId="0" applyAlignment="1">
      <alignment horizontal="left" vertical="center" indent="1"/>
    </xf>
    <xf numFmtId="0" fontId="0" fillId="0" borderId="0" xfId="0" applyAlignment="1">
      <alignment horizontal="left" wrapText="1" indent="1"/>
    </xf>
    <xf numFmtId="0" fontId="17" fillId="0" borderId="0" xfId="0" applyFont="1" applyAlignment="1">
      <alignment horizontal="left" vertical="center"/>
    </xf>
    <xf numFmtId="14" fontId="17" fillId="0" borderId="0" xfId="0" applyNumberFormat="1" applyFont="1" applyAlignment="1">
      <alignment horizontal="left" vertical="center"/>
    </xf>
    <xf numFmtId="0" fontId="0" fillId="0" borderId="0" xfId="0" applyAlignment="1">
      <alignment horizontal="left" vertical="center"/>
    </xf>
    <xf numFmtId="3" fontId="23" fillId="3" borderId="0" xfId="0" applyNumberFormat="1" applyFont="1" applyFill="1" applyAlignment="1">
      <alignment horizontal="center" vertical="center"/>
    </xf>
    <xf numFmtId="3" fontId="23" fillId="0" borderId="0" xfId="0" applyNumberFormat="1" applyFont="1" applyAlignment="1">
      <alignment horizontal="center" vertical="center"/>
    </xf>
    <xf numFmtId="0" fontId="0" fillId="3" borderId="0" xfId="0" applyFill="1" applyAlignment="1">
      <alignment horizontal="right" indent="1"/>
    </xf>
    <xf numFmtId="0" fontId="0" fillId="3" borderId="0" xfId="0" applyFill="1" applyAlignment="1"/>
    <xf numFmtId="3" fontId="18" fillId="0" borderId="0" xfId="0" applyNumberFormat="1" applyFont="1" applyAlignment="1">
      <alignment horizontal="right" vertical="top" indent="1"/>
    </xf>
    <xf numFmtId="0" fontId="17" fillId="0" borderId="0" xfId="0" applyFont="1" applyFill="1" applyBorder="1" applyAlignment="1">
      <alignment horizontal="left" vertical="center" indent="1"/>
    </xf>
    <xf numFmtId="3" fontId="17" fillId="0" borderId="0" xfId="0" applyNumberFormat="1" applyFont="1" applyFill="1" applyAlignment="1">
      <alignment horizontal="left" vertical="center" indent="1"/>
    </xf>
    <xf numFmtId="0" fontId="0" fillId="2" borderId="0" xfId="0" applyFill="1"/>
    <xf numFmtId="0" fontId="0" fillId="0" borderId="0" xfId="0" applyAlignment="1">
      <alignment horizontal="left" indent="1"/>
    </xf>
    <xf numFmtId="3" fontId="23" fillId="0" borderId="0" xfId="0" applyNumberFormat="1" applyFont="1" applyFill="1" applyAlignment="1">
      <alignment horizontal="center" vertical="center"/>
    </xf>
    <xf numFmtId="0" fontId="17" fillId="0" borderId="0" xfId="0" applyFont="1" applyFill="1" applyAlignment="1">
      <alignment horizontal="left" vertical="center" indent="1"/>
    </xf>
    <xf numFmtId="0" fontId="0" fillId="0" borderId="0" xfId="0" applyFont="1" applyFill="1" applyAlignment="1">
      <alignment horizontal="left" vertical="center" indent="1"/>
    </xf>
    <xf numFmtId="3" fontId="18" fillId="0" borderId="0" xfId="0" applyNumberFormat="1" applyFont="1" applyFill="1" applyAlignment="1">
      <alignment horizontal="left" vertical="center"/>
    </xf>
    <xf numFmtId="0" fontId="17" fillId="0" borderId="0" xfId="0" applyFont="1" applyFill="1" applyAlignment="1">
      <alignment horizontal="left" vertical="center"/>
    </xf>
    <xf numFmtId="0" fontId="17" fillId="0" borderId="0" xfId="0" applyFont="1" applyFill="1" applyAlignment="1">
      <alignment horizontal="left"/>
    </xf>
    <xf numFmtId="0" fontId="17" fillId="0" borderId="0" xfId="0" applyFont="1" applyFill="1" applyAlignment="1">
      <alignment horizontal="left" vertical="center" wrapText="1"/>
    </xf>
    <xf numFmtId="0" fontId="17" fillId="0" borderId="0" xfId="0" applyFont="1" applyFill="1" applyAlignment="1">
      <alignment horizontal="left" vertical="center" wrapText="1" indent="1"/>
    </xf>
    <xf numFmtId="0" fontId="0" fillId="0" borderId="0" xfId="0" applyFill="1" applyAlignment="1">
      <alignment horizontal="left" vertical="center" indent="1"/>
    </xf>
    <xf numFmtId="3" fontId="22" fillId="0" borderId="0" xfId="0" applyNumberFormat="1" applyFont="1" applyAlignment="1">
      <alignment horizontal="left" vertical="center" indent="1"/>
    </xf>
    <xf numFmtId="0" fontId="0" fillId="0" borderId="0" xfId="0" applyAlignment="1">
      <alignment horizontal="left" vertical="center" indent="1"/>
    </xf>
    <xf numFmtId="0" fontId="24" fillId="0" borderId="0" xfId="0" applyFont="1" applyAlignment="1">
      <alignment horizontal="left" vertical="center" indent="1"/>
    </xf>
    <xf numFmtId="0" fontId="28" fillId="0" borderId="0" xfId="1" applyFont="1" applyBorder="1" applyAlignment="1">
      <alignment horizontal="right" vertical="center" indent="1"/>
    </xf>
    <xf numFmtId="0" fontId="28" fillId="0" borderId="0" xfId="0" applyFont="1" applyFill="1" applyAlignment="1">
      <alignment horizontal="left" vertical="top" indent="1"/>
    </xf>
    <xf numFmtId="0" fontId="0" fillId="0" borderId="0" xfId="0" applyAlignment="1">
      <alignment horizontal="left" wrapText="1" indent="1"/>
    </xf>
    <xf numFmtId="0" fontId="20" fillId="0" borderId="0" xfId="0" applyFont="1" applyBorder="1" applyAlignment="1">
      <alignment horizontal="left" vertical="center"/>
    </xf>
    <xf numFmtId="0" fontId="20" fillId="0" borderId="0" xfId="0" applyFont="1" applyFill="1" applyBorder="1" applyAlignment="1">
      <alignment horizontal="right" vertical="center" indent="1"/>
    </xf>
    <xf numFmtId="3" fontId="18" fillId="0" borderId="0" xfId="0" applyNumberFormat="1" applyFont="1" applyFill="1" applyAlignment="1">
      <alignment horizontal="left" indent="1"/>
    </xf>
    <xf numFmtId="0" fontId="17" fillId="0" borderId="0" xfId="0" applyFont="1" applyFill="1" applyBorder="1" applyAlignment="1">
      <alignment horizontal="left" vertical="center" wrapText="1" indent="1"/>
    </xf>
    <xf numFmtId="0" fontId="17" fillId="0" borderId="0" xfId="0" applyFont="1" applyFill="1" applyBorder="1" applyAlignment="1">
      <alignment horizontal="left" vertical="center" wrapText="1"/>
    </xf>
    <xf numFmtId="3" fontId="14" fillId="0" borderId="0" xfId="0" applyNumberFormat="1" applyFont="1" applyAlignment="1">
      <alignment horizontal="right" vertical="center" indent="1"/>
    </xf>
    <xf numFmtId="3" fontId="16" fillId="2" borderId="0" xfId="0" applyNumberFormat="1" applyFont="1" applyFill="1" applyBorder="1" applyAlignment="1">
      <alignment horizontal="left" vertical="center" wrapText="1" indent="1"/>
    </xf>
    <xf numFmtId="3" fontId="15" fillId="0" borderId="11" xfId="0" applyNumberFormat="1" applyFont="1" applyBorder="1" applyAlignment="1">
      <alignment horizontal="center" vertical="center" wrapText="1"/>
    </xf>
    <xf numFmtId="3" fontId="15" fillId="0" borderId="10" xfId="0" applyNumberFormat="1" applyFont="1" applyBorder="1" applyAlignment="1">
      <alignment horizontal="center" vertical="center" wrapText="1"/>
    </xf>
    <xf numFmtId="3" fontId="17" fillId="0" borderId="0" xfId="0" applyNumberFormat="1" applyFont="1" applyBorder="1" applyAlignment="1">
      <alignment horizontal="right" vertical="center" wrapText="1" indent="1"/>
    </xf>
    <xf numFmtId="0" fontId="0" fillId="0" borderId="0" xfId="0" applyAlignment="1">
      <alignment horizontal="right" vertical="center" wrapText="1" indent="1"/>
    </xf>
    <xf numFmtId="3" fontId="15" fillId="0" borderId="4" xfId="0" applyNumberFormat="1" applyFont="1" applyBorder="1" applyAlignment="1">
      <alignment horizontal="center" vertical="center" wrapText="1"/>
    </xf>
    <xf numFmtId="0" fontId="0" fillId="0" borderId="0" xfId="0" applyAlignment="1"/>
    <xf numFmtId="0" fontId="16" fillId="0" borderId="0" xfId="0" applyFont="1" applyFill="1" applyAlignment="1">
      <alignment horizontal="left" vertical="center"/>
    </xf>
    <xf numFmtId="0" fontId="0" fillId="3" borderId="0" xfId="0" applyFill="1" applyAlignment="1">
      <alignment horizontal="right"/>
    </xf>
    <xf numFmtId="0" fontId="15" fillId="0" borderId="4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left" vertical="center"/>
    </xf>
    <xf numFmtId="3" fontId="17" fillId="0" borderId="0" xfId="0" applyNumberFormat="1" applyFont="1" applyFill="1" applyAlignment="1">
      <alignment horizontal="left" vertical="center"/>
    </xf>
    <xf numFmtId="3" fontId="13" fillId="0" borderId="0" xfId="0" applyNumberFormat="1" applyFont="1" applyAlignment="1"/>
    <xf numFmtId="165" fontId="16" fillId="2" borderId="0" xfId="0" applyNumberFormat="1" applyFont="1" applyFill="1" applyBorder="1" applyAlignment="1">
      <alignment horizontal="right" vertical="center" wrapText="1" indent="5"/>
    </xf>
    <xf numFmtId="165" fontId="16" fillId="2" borderId="0" xfId="0" applyNumberFormat="1" applyFont="1" applyFill="1" applyBorder="1" applyAlignment="1">
      <alignment horizontal="right" vertical="center" indent="5"/>
    </xf>
    <xf numFmtId="3" fontId="17" fillId="0" borderId="0" xfId="0" applyNumberFormat="1" applyFont="1" applyAlignment="1">
      <alignment horizontal="center" vertical="center"/>
    </xf>
    <xf numFmtId="3" fontId="15" fillId="0" borderId="0" xfId="0" applyNumberFormat="1" applyFont="1" applyAlignment="1">
      <alignment horizontal="left" vertical="center"/>
    </xf>
    <xf numFmtId="3" fontId="16" fillId="2" borderId="14" xfId="0" applyNumberFormat="1" applyFont="1" applyFill="1" applyBorder="1" applyAlignment="1">
      <alignment horizontal="right" vertical="center" wrapText="1" indent="3"/>
    </xf>
    <xf numFmtId="3" fontId="16" fillId="2" borderId="14" xfId="0" applyNumberFormat="1" applyFont="1" applyFill="1" applyBorder="1" applyAlignment="1">
      <alignment horizontal="right" vertical="center" indent="3"/>
    </xf>
    <xf numFmtId="3" fontId="16" fillId="2" borderId="0" xfId="0" applyNumberFormat="1" applyFont="1" applyFill="1" applyBorder="1" applyAlignment="1">
      <alignment horizontal="right" vertical="center" wrapText="1" indent="4"/>
    </xf>
    <xf numFmtId="3" fontId="16" fillId="2" borderId="0" xfId="0" applyNumberFormat="1" applyFont="1" applyFill="1" applyBorder="1" applyAlignment="1">
      <alignment horizontal="right" vertical="center" indent="4"/>
    </xf>
    <xf numFmtId="3" fontId="16" fillId="2" borderId="6" xfId="0" applyNumberFormat="1" applyFont="1" applyFill="1" applyBorder="1" applyAlignment="1">
      <alignment horizontal="right" vertical="center" wrapText="1" indent="4"/>
    </xf>
    <xf numFmtId="3" fontId="16" fillId="2" borderId="6" xfId="0" applyNumberFormat="1" applyFont="1" applyFill="1" applyBorder="1" applyAlignment="1">
      <alignment horizontal="right" vertical="center" indent="4"/>
    </xf>
    <xf numFmtId="165" fontId="16" fillId="2" borderId="0" xfId="0" applyNumberFormat="1" applyFont="1" applyFill="1" applyBorder="1" applyAlignment="1">
      <alignment horizontal="center" vertical="center" wrapText="1"/>
    </xf>
    <xf numFmtId="165" fontId="16" fillId="2" borderId="0" xfId="0" applyNumberFormat="1" applyFont="1" applyFill="1" applyBorder="1" applyAlignment="1">
      <alignment horizontal="center" vertical="center"/>
    </xf>
    <xf numFmtId="3" fontId="16" fillId="2" borderId="14" xfId="0" applyNumberFormat="1" applyFont="1" applyFill="1" applyBorder="1" applyAlignment="1">
      <alignment horizontal="right" vertical="center" wrapText="1" indent="4"/>
    </xf>
    <xf numFmtId="3" fontId="16" fillId="2" borderId="14" xfId="0" applyNumberFormat="1" applyFont="1" applyFill="1" applyBorder="1" applyAlignment="1">
      <alignment horizontal="right" vertical="center" indent="4"/>
    </xf>
    <xf numFmtId="164" fontId="16" fillId="2" borderId="0" xfId="0" applyNumberFormat="1" applyFont="1" applyFill="1" applyBorder="1" applyAlignment="1">
      <alignment horizontal="right" vertical="center" wrapText="1" indent="4"/>
    </xf>
    <xf numFmtId="164" fontId="16" fillId="2" borderId="0" xfId="0" applyNumberFormat="1" applyFont="1" applyFill="1" applyBorder="1" applyAlignment="1">
      <alignment horizontal="right" vertical="center" indent="4"/>
    </xf>
    <xf numFmtId="0" fontId="0" fillId="0" borderId="0" xfId="0" applyFont="1" applyFill="1" applyAlignment="1">
      <alignment horizontal="left" vertical="center"/>
    </xf>
    <xf numFmtId="0" fontId="28" fillId="0" borderId="0" xfId="0" applyFont="1" applyFill="1" applyAlignment="1">
      <alignment horizontal="left" vertical="center"/>
    </xf>
    <xf numFmtId="0" fontId="16" fillId="0" borderId="0" xfId="0" applyFont="1" applyAlignment="1">
      <alignment vertical="center"/>
    </xf>
    <xf numFmtId="0" fontId="15" fillId="0" borderId="0" xfId="0" applyFont="1" applyFill="1" applyAlignment="1">
      <alignment horizontal="left" vertical="center"/>
    </xf>
    <xf numFmtId="0" fontId="15" fillId="0" borderId="0" xfId="1" applyFont="1" applyFill="1" applyAlignment="1">
      <alignment horizontal="left" vertical="center"/>
    </xf>
    <xf numFmtId="3" fontId="16" fillId="0" borderId="0" xfId="1" applyNumberFormat="1" applyFont="1" applyFill="1" applyBorder="1" applyAlignment="1">
      <alignment horizontal="left" vertical="center" wrapText="1"/>
    </xf>
    <xf numFmtId="0" fontId="16" fillId="0" borderId="0" xfId="1" applyFont="1" applyFill="1" applyBorder="1" applyAlignment="1">
      <alignment horizontal="left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left" vertical="top" wrapText="1"/>
    </xf>
    <xf numFmtId="0" fontId="18" fillId="0" borderId="10" xfId="0" applyFont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/>
    </xf>
    <xf numFmtId="3" fontId="17" fillId="0" borderId="0" xfId="0" applyNumberFormat="1" applyFont="1" applyAlignment="1">
      <alignment vertical="center"/>
    </xf>
    <xf numFmtId="3" fontId="16" fillId="3" borderId="0" xfId="0" applyNumberFormat="1" applyFont="1" applyFill="1" applyBorder="1" applyAlignment="1">
      <alignment horizontal="left" vertical="center" wrapText="1" indent="1"/>
    </xf>
    <xf numFmtId="3" fontId="16" fillId="3" borderId="14" xfId="0" applyNumberFormat="1" applyFont="1" applyFill="1" applyBorder="1" applyAlignment="1">
      <alignment horizontal="right" vertical="center" wrapText="1" indent="3"/>
    </xf>
    <xf numFmtId="3" fontId="16" fillId="3" borderId="0" xfId="0" applyNumberFormat="1" applyFont="1" applyFill="1" applyBorder="1" applyAlignment="1">
      <alignment horizontal="right" vertical="center" wrapText="1" indent="4"/>
    </xf>
    <xf numFmtId="165" fontId="16" fillId="3" borderId="0" xfId="0" applyNumberFormat="1" applyFont="1" applyFill="1" applyBorder="1" applyAlignment="1">
      <alignment horizontal="right" vertical="center" wrapText="1" indent="5"/>
    </xf>
    <xf numFmtId="3" fontId="16" fillId="3" borderId="6" xfId="0" applyNumberFormat="1" applyFont="1" applyFill="1" applyBorder="1" applyAlignment="1">
      <alignment horizontal="right" vertical="center" wrapText="1" indent="4"/>
    </xf>
    <xf numFmtId="165" fontId="16" fillId="3" borderId="0" xfId="0" applyNumberFormat="1" applyFont="1" applyFill="1" applyBorder="1" applyAlignment="1">
      <alignment horizontal="center" vertical="center" wrapText="1"/>
    </xf>
    <xf numFmtId="3" fontId="16" fillId="3" borderId="0" xfId="0" applyNumberFormat="1" applyFont="1" applyFill="1" applyBorder="1" applyAlignment="1">
      <alignment horizontal="left" vertical="center" indent="1"/>
    </xf>
    <xf numFmtId="3" fontId="16" fillId="3" borderId="14" xfId="0" applyNumberFormat="1" applyFont="1" applyFill="1" applyBorder="1" applyAlignment="1">
      <alignment horizontal="right" vertical="center" indent="3"/>
    </xf>
    <xf numFmtId="3" fontId="16" fillId="3" borderId="0" xfId="0" applyNumberFormat="1" applyFont="1" applyFill="1" applyBorder="1" applyAlignment="1">
      <alignment horizontal="right" vertical="center" indent="4"/>
    </xf>
    <xf numFmtId="165" fontId="16" fillId="3" borderId="0" xfId="0" applyNumberFormat="1" applyFont="1" applyFill="1" applyBorder="1" applyAlignment="1">
      <alignment horizontal="right" vertical="center" indent="5"/>
    </xf>
    <xf numFmtId="3" fontId="16" fillId="3" borderId="6" xfId="0" applyNumberFormat="1" applyFont="1" applyFill="1" applyBorder="1" applyAlignment="1">
      <alignment horizontal="right" vertical="center" indent="4"/>
    </xf>
    <xf numFmtId="165" fontId="16" fillId="3" borderId="0" xfId="0" applyNumberFormat="1" applyFont="1" applyFill="1" applyBorder="1" applyAlignment="1">
      <alignment horizontal="center" vertical="center"/>
    </xf>
    <xf numFmtId="3" fontId="16" fillId="2" borderId="2" xfId="0" applyNumberFormat="1" applyFont="1" applyFill="1" applyBorder="1" applyAlignment="1">
      <alignment horizontal="left" vertical="center" indent="1"/>
    </xf>
    <xf numFmtId="3" fontId="16" fillId="2" borderId="15" xfId="0" applyNumberFormat="1" applyFont="1" applyFill="1" applyBorder="1" applyAlignment="1">
      <alignment horizontal="right" vertical="center" indent="3"/>
    </xf>
    <xf numFmtId="3" fontId="16" fillId="2" borderId="2" xfId="0" applyNumberFormat="1" applyFont="1" applyFill="1" applyBorder="1" applyAlignment="1">
      <alignment horizontal="right" vertical="center" indent="4"/>
    </xf>
    <xf numFmtId="165" fontId="16" fillId="2" borderId="2" xfId="0" applyNumberFormat="1" applyFont="1" applyFill="1" applyBorder="1" applyAlignment="1">
      <alignment horizontal="right" vertical="center" indent="5"/>
    </xf>
    <xf numFmtId="3" fontId="16" fillId="2" borderId="8" xfId="0" applyNumberFormat="1" applyFont="1" applyFill="1" applyBorder="1" applyAlignment="1">
      <alignment horizontal="right" vertical="center" indent="4"/>
    </xf>
    <xf numFmtId="165" fontId="16" fillId="2" borderId="2" xfId="0" applyNumberFormat="1" applyFont="1" applyFill="1" applyBorder="1" applyAlignment="1">
      <alignment horizontal="center" vertical="center"/>
    </xf>
    <xf numFmtId="3" fontId="16" fillId="3" borderId="14" xfId="0" applyNumberFormat="1" applyFont="1" applyFill="1" applyBorder="1" applyAlignment="1">
      <alignment horizontal="right" vertical="center" wrapText="1" indent="4"/>
    </xf>
    <xf numFmtId="3" fontId="16" fillId="3" borderId="0" xfId="0" applyNumberFormat="1" applyFont="1" applyFill="1" applyBorder="1" applyAlignment="1">
      <alignment horizontal="right" vertical="center" wrapText="1" indent="5"/>
    </xf>
    <xf numFmtId="3" fontId="16" fillId="3" borderId="14" xfId="0" applyNumberFormat="1" applyFont="1" applyFill="1" applyBorder="1" applyAlignment="1">
      <alignment horizontal="right" vertical="center" indent="4"/>
    </xf>
    <xf numFmtId="3" fontId="16" fillId="3" borderId="0" xfId="0" applyNumberFormat="1" applyFont="1" applyFill="1" applyBorder="1" applyAlignment="1">
      <alignment horizontal="right" vertical="center" indent="5"/>
    </xf>
    <xf numFmtId="3" fontId="16" fillId="2" borderId="15" xfId="0" applyNumberFormat="1" applyFont="1" applyFill="1" applyBorder="1" applyAlignment="1">
      <alignment horizontal="right" vertical="center" indent="4"/>
    </xf>
    <xf numFmtId="164" fontId="16" fillId="3" borderId="0" xfId="0" applyNumberFormat="1" applyFont="1" applyFill="1" applyBorder="1" applyAlignment="1">
      <alignment horizontal="right" vertical="center" wrapText="1" indent="4"/>
    </xf>
    <xf numFmtId="0" fontId="11" fillId="3" borderId="0" xfId="0" applyFont="1" applyFill="1" applyAlignment="1">
      <alignment horizontal="center" vertical="center"/>
    </xf>
    <xf numFmtId="164" fontId="16" fillId="3" borderId="0" xfId="0" applyNumberFormat="1" applyFont="1" applyFill="1" applyBorder="1" applyAlignment="1">
      <alignment horizontal="right" vertical="center" indent="4"/>
    </xf>
    <xf numFmtId="164" fontId="16" fillId="2" borderId="2" xfId="0" applyNumberFormat="1" applyFont="1" applyFill="1" applyBorder="1" applyAlignment="1">
      <alignment horizontal="right" vertical="center" indent="4"/>
    </xf>
    <xf numFmtId="0" fontId="11" fillId="2" borderId="2" xfId="0" applyFont="1" applyFill="1" applyBorder="1" applyAlignment="1">
      <alignment horizontal="center" vertical="center"/>
    </xf>
    <xf numFmtId="3" fontId="11" fillId="0" borderId="0" xfId="0" applyNumberFormat="1" applyFont="1" applyFill="1" applyAlignment="1">
      <alignment horizontal="right" vertical="center" wrapText="1" indent="1"/>
    </xf>
    <xf numFmtId="3" fontId="11" fillId="0" borderId="0" xfId="0" applyNumberFormat="1" applyFont="1" applyAlignment="1">
      <alignment horizontal="right" vertical="center" indent="1"/>
    </xf>
    <xf numFmtId="3" fontId="23" fillId="0" borderId="0" xfId="0" applyNumberFormat="1" applyFont="1" applyBorder="1" applyAlignment="1">
      <alignment horizontal="center" vertical="center"/>
    </xf>
    <xf numFmtId="3" fontId="22" fillId="0" borderId="0" xfId="0" applyNumberFormat="1" applyFont="1" applyBorder="1" applyAlignment="1">
      <alignment horizontal="left" vertical="center" indent="1"/>
    </xf>
    <xf numFmtId="3" fontId="11" fillId="0" borderId="0" xfId="0" applyNumberFormat="1" applyFont="1" applyBorder="1" applyAlignment="1">
      <alignment vertical="center"/>
    </xf>
    <xf numFmtId="3" fontId="11" fillId="3" borderId="0" xfId="0" applyNumberFormat="1" applyFont="1" applyFill="1" applyAlignment="1">
      <alignment vertical="center"/>
    </xf>
    <xf numFmtId="3" fontId="19" fillId="0" borderId="0" xfId="0" applyNumberFormat="1" applyFont="1" applyAlignment="1">
      <alignment horizontal="right" vertical="center" indent="1"/>
    </xf>
    <xf numFmtId="3" fontId="38" fillId="0" borderId="0" xfId="0" applyNumberFormat="1" applyFont="1" applyAlignment="1">
      <alignment vertical="center"/>
    </xf>
    <xf numFmtId="3" fontId="11" fillId="0" borderId="0" xfId="0" quotePrefix="1" applyNumberFormat="1" applyFont="1" applyAlignment="1">
      <alignment horizontal="left" vertical="center"/>
    </xf>
    <xf numFmtId="3" fontId="15" fillId="0" borderId="0" xfId="0" applyNumberFormat="1" applyFont="1" applyFill="1" applyAlignment="1">
      <alignment horizontal="left" vertical="center"/>
    </xf>
    <xf numFmtId="3" fontId="17" fillId="0" borderId="0" xfId="0" applyNumberFormat="1" applyFont="1" applyFill="1" applyAlignment="1">
      <alignment vertical="center"/>
    </xf>
    <xf numFmtId="0" fontId="0" fillId="0" borderId="0" xfId="0" applyFill="1" applyAlignment="1">
      <alignment horizontal="left" indent="1"/>
    </xf>
    <xf numFmtId="0" fontId="0" fillId="0" borderId="0" xfId="0" applyFill="1" applyAlignment="1">
      <alignment horizontal="left" wrapText="1" indent="1"/>
    </xf>
    <xf numFmtId="0" fontId="21" fillId="0" borderId="0" xfId="0" applyFont="1" applyFill="1" applyAlignment="1">
      <alignment horizontal="left" indent="1"/>
    </xf>
    <xf numFmtId="3" fontId="17" fillId="0" borderId="0" xfId="0" applyNumberFormat="1" applyFont="1" applyFill="1" applyAlignment="1">
      <alignment horizontal="left" indent="1"/>
    </xf>
    <xf numFmtId="3" fontId="17" fillId="0" borderId="0" xfId="0" applyNumberFormat="1" applyFont="1" applyFill="1" applyBorder="1" applyAlignment="1">
      <alignment horizontal="right" vertical="center" wrapText="1" indent="1"/>
    </xf>
    <xf numFmtId="0" fontId="0" fillId="0" borderId="0" xfId="0" applyFill="1" applyAlignment="1">
      <alignment horizontal="right" vertical="center" wrapText="1" indent="1"/>
    </xf>
    <xf numFmtId="0" fontId="0" fillId="0" borderId="0" xfId="0" applyFill="1" applyBorder="1" applyAlignment="1">
      <alignment horizontal="left" indent="1"/>
    </xf>
    <xf numFmtId="3" fontId="18" fillId="0" borderId="0" xfId="0" applyNumberFormat="1" applyFont="1" applyFill="1" applyAlignment="1">
      <alignment horizontal="right" vertical="top" indent="1"/>
    </xf>
    <xf numFmtId="3" fontId="14" fillId="0" borderId="0" xfId="0" applyNumberFormat="1" applyFont="1" applyFill="1" applyAlignment="1">
      <alignment horizontal="right" vertical="center" indent="1"/>
    </xf>
    <xf numFmtId="0" fontId="0" fillId="0" borderId="0" xfId="0" applyFill="1" applyAlignment="1">
      <alignment horizontal="left" vertical="center"/>
    </xf>
    <xf numFmtId="0" fontId="0" fillId="0" borderId="0" xfId="0" applyFill="1" applyBorder="1" applyAlignment="1">
      <alignment horizontal="left" vertical="center" indent="1"/>
    </xf>
    <xf numFmtId="14" fontId="17" fillId="0" borderId="0" xfId="0" applyNumberFormat="1" applyFont="1" applyFill="1" applyAlignment="1">
      <alignment horizontal="left" vertical="center"/>
    </xf>
    <xf numFmtId="3" fontId="16" fillId="0" borderId="0" xfId="0" applyNumberFormat="1" applyFont="1" applyFill="1" applyBorder="1" applyAlignment="1">
      <alignment horizontal="left" vertical="center" indent="1"/>
    </xf>
    <xf numFmtId="3" fontId="16" fillId="0" borderId="0" xfId="0" applyNumberFormat="1" applyFont="1" applyFill="1" applyBorder="1" applyAlignment="1">
      <alignment horizontal="right" vertical="center" indent="4"/>
    </xf>
    <xf numFmtId="3" fontId="16" fillId="0" borderId="14" xfId="0" applyNumberFormat="1" applyFont="1" applyFill="1" applyBorder="1" applyAlignment="1">
      <alignment horizontal="right" vertical="center" indent="4"/>
    </xf>
    <xf numFmtId="3" fontId="16" fillId="0" borderId="14" xfId="0" applyNumberFormat="1" applyFont="1" applyFill="1" applyBorder="1" applyAlignment="1">
      <alignment horizontal="right" vertical="center" indent="3"/>
    </xf>
    <xf numFmtId="165" fontId="16" fillId="0" borderId="0" xfId="0" applyNumberFormat="1" applyFont="1" applyFill="1" applyBorder="1" applyAlignment="1">
      <alignment horizontal="right" vertical="center" indent="5"/>
    </xf>
    <xf numFmtId="3" fontId="16" fillId="0" borderId="6" xfId="0" applyNumberFormat="1" applyFont="1" applyFill="1" applyBorder="1" applyAlignment="1">
      <alignment horizontal="right" vertical="center" indent="4"/>
    </xf>
    <xf numFmtId="165" fontId="16" fillId="0" borderId="0" xfId="0" applyNumberFormat="1" applyFont="1" applyFill="1" applyBorder="1" applyAlignment="1">
      <alignment horizontal="center" vertical="center"/>
    </xf>
    <xf numFmtId="0" fontId="11" fillId="0" borderId="0" xfId="0" quotePrefix="1" applyFont="1"/>
    <xf numFmtId="3" fontId="19" fillId="0" borderId="0" xfId="0" applyNumberFormat="1" applyFont="1" applyFill="1" applyAlignment="1">
      <alignment horizontal="right" vertical="center" wrapText="1" indent="1"/>
    </xf>
    <xf numFmtId="3" fontId="15" fillId="0" borderId="1" xfId="0" applyNumberFormat="1" applyFont="1" applyBorder="1" applyAlignment="1">
      <alignment horizontal="left" vertical="center" indent="1"/>
    </xf>
    <xf numFmtId="0" fontId="15" fillId="0" borderId="1" xfId="0" applyFont="1" applyBorder="1" applyAlignment="1">
      <alignment horizontal="center" vertical="center"/>
    </xf>
    <xf numFmtId="3" fontId="16" fillId="2" borderId="6" xfId="0" applyNumberFormat="1" applyFont="1" applyFill="1" applyBorder="1" applyAlignment="1">
      <alignment horizontal="right" vertical="center" wrapText="1" indent="5"/>
    </xf>
    <xf numFmtId="3" fontId="16" fillId="3" borderId="6" xfId="0" applyNumberFormat="1" applyFont="1" applyFill="1" applyBorder="1" applyAlignment="1">
      <alignment horizontal="right" vertical="center" wrapText="1" indent="5"/>
    </xf>
    <xf numFmtId="3" fontId="16" fillId="2" borderId="6" xfId="0" applyNumberFormat="1" applyFont="1" applyFill="1" applyBorder="1" applyAlignment="1">
      <alignment horizontal="right" vertical="center" indent="5"/>
    </xf>
    <xf numFmtId="3" fontId="16" fillId="3" borderId="6" xfId="0" applyNumberFormat="1" applyFont="1" applyFill="1" applyBorder="1" applyAlignment="1">
      <alignment horizontal="right" vertical="center" indent="5"/>
    </xf>
    <xf numFmtId="3" fontId="16" fillId="0" borderId="6" xfId="0" applyNumberFormat="1" applyFont="1" applyFill="1" applyBorder="1" applyAlignment="1">
      <alignment horizontal="right" vertical="center" indent="5"/>
    </xf>
    <xf numFmtId="3" fontId="16" fillId="2" borderId="8" xfId="0" applyNumberFormat="1" applyFont="1" applyFill="1" applyBorder="1" applyAlignment="1">
      <alignment horizontal="right" vertical="center" indent="5"/>
    </xf>
    <xf numFmtId="3" fontId="19" fillId="0" borderId="0" xfId="0" applyNumberFormat="1" applyFont="1" applyFill="1" applyAlignment="1">
      <alignment horizontal="right" vertical="center" indent="1"/>
    </xf>
    <xf numFmtId="3" fontId="16" fillId="2" borderId="0" xfId="0" applyNumberFormat="1" applyFont="1" applyFill="1" applyBorder="1" applyAlignment="1">
      <alignment horizontal="right" vertical="center" wrapText="1" indent="12"/>
    </xf>
    <xf numFmtId="3" fontId="16" fillId="3" borderId="0" xfId="0" applyNumberFormat="1" applyFont="1" applyFill="1" applyBorder="1" applyAlignment="1">
      <alignment horizontal="right" vertical="center" wrapText="1" indent="12"/>
    </xf>
    <xf numFmtId="3" fontId="16" fillId="2" borderId="0" xfId="0" applyNumberFormat="1" applyFont="1" applyFill="1" applyBorder="1" applyAlignment="1">
      <alignment horizontal="right" vertical="center" indent="12"/>
    </xf>
    <xf numFmtId="3" fontId="16" fillId="3" borderId="0" xfId="0" applyNumberFormat="1" applyFont="1" applyFill="1" applyBorder="1" applyAlignment="1">
      <alignment horizontal="right" vertical="center" indent="12"/>
    </xf>
    <xf numFmtId="3" fontId="16" fillId="0" borderId="0" xfId="0" applyNumberFormat="1" applyFont="1" applyFill="1" applyBorder="1" applyAlignment="1">
      <alignment horizontal="right" vertical="center" indent="12"/>
    </xf>
    <xf numFmtId="3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3" fontId="9" fillId="0" borderId="0" xfId="0" applyNumberFormat="1" applyFont="1" applyBorder="1" applyAlignment="1">
      <alignment vertical="center"/>
    </xf>
    <xf numFmtId="0" fontId="8" fillId="0" borderId="0" xfId="0" applyFont="1"/>
    <xf numFmtId="165" fontId="8" fillId="0" borderId="0" xfId="0" applyNumberFormat="1" applyFont="1"/>
    <xf numFmtId="0" fontId="8" fillId="0" borderId="0" xfId="0" applyFont="1" applyAlignment="1"/>
    <xf numFmtId="165" fontId="8" fillId="0" borderId="0" xfId="0" applyNumberFormat="1" applyFont="1" applyAlignment="1"/>
    <xf numFmtId="3" fontId="8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165" fontId="8" fillId="0" borderId="0" xfId="0" applyNumberFormat="1" applyFont="1" applyAlignment="1">
      <alignment vertical="center"/>
    </xf>
    <xf numFmtId="165" fontId="8" fillId="0" borderId="0" xfId="0" applyNumberFormat="1" applyFont="1" applyBorder="1" applyAlignment="1">
      <alignment vertical="center"/>
    </xf>
    <xf numFmtId="3" fontId="16" fillId="3" borderId="0" xfId="0" applyNumberFormat="1" applyFont="1" applyFill="1" applyBorder="1" applyAlignment="1">
      <alignment vertical="center" wrapText="1"/>
    </xf>
    <xf numFmtId="3" fontId="16" fillId="3" borderId="0" xfId="0" applyNumberFormat="1" applyFont="1" applyFill="1" applyBorder="1" applyAlignment="1">
      <alignment vertical="center"/>
    </xf>
    <xf numFmtId="0" fontId="8" fillId="0" borderId="0" xfId="0" applyFont="1" applyFill="1" applyAlignment="1"/>
    <xf numFmtId="3" fontId="8" fillId="0" borderId="0" xfId="0" applyNumberFormat="1" applyFont="1" applyFill="1" applyAlignment="1"/>
    <xf numFmtId="0" fontId="8" fillId="0" borderId="0" xfId="0" applyFont="1" applyFill="1" applyAlignment="1">
      <alignment vertical="center"/>
    </xf>
    <xf numFmtId="3" fontId="8" fillId="0" borderId="0" xfId="0" applyNumberFormat="1" applyFont="1" applyFill="1" applyAlignment="1">
      <alignment vertical="center"/>
    </xf>
    <xf numFmtId="3" fontId="8" fillId="0" borderId="0" xfId="0" applyNumberFormat="1" applyFont="1" applyFill="1" applyBorder="1" applyAlignment="1">
      <alignment vertical="center"/>
    </xf>
    <xf numFmtId="164" fontId="16" fillId="0" borderId="0" xfId="0" applyNumberFormat="1" applyFont="1" applyFill="1" applyBorder="1" applyAlignment="1">
      <alignment horizontal="right" vertical="center" indent="4"/>
    </xf>
    <xf numFmtId="0" fontId="11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3" fontId="16" fillId="2" borderId="2" xfId="0" applyNumberFormat="1" applyFont="1" applyFill="1" applyBorder="1" applyAlignment="1">
      <alignment horizontal="right" vertical="center" indent="12"/>
    </xf>
    <xf numFmtId="0" fontId="16" fillId="0" borderId="0" xfId="0" applyFont="1" applyFill="1" applyAlignment="1">
      <alignment horizontal="left" vertical="top"/>
    </xf>
    <xf numFmtId="3" fontId="7" fillId="0" borderId="0" xfId="0" applyNumberFormat="1" applyFont="1" applyAlignment="1">
      <alignment vertical="center"/>
    </xf>
    <xf numFmtId="3" fontId="16" fillId="3" borderId="0" xfId="0" quotePrefix="1" applyNumberFormat="1" applyFont="1" applyFill="1" applyBorder="1" applyAlignment="1">
      <alignment horizontal="left" vertical="center" wrapText="1" indent="1"/>
    </xf>
    <xf numFmtId="0" fontId="6" fillId="0" borderId="0" xfId="0" applyFont="1" applyFill="1" applyAlignment="1"/>
    <xf numFmtId="0" fontId="6" fillId="0" borderId="0" xfId="0" applyFont="1" applyAlignment="1">
      <alignment vertical="center"/>
    </xf>
    <xf numFmtId="0" fontId="16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6" fillId="0" borderId="0" xfId="1" applyFill="1" applyAlignment="1">
      <alignment horizontal="left" vertical="center" wrapText="1"/>
    </xf>
    <xf numFmtId="0" fontId="0" fillId="0" borderId="0" xfId="0" applyFill="1"/>
    <xf numFmtId="3" fontId="5" fillId="0" borderId="0" xfId="0" applyNumberFormat="1" applyFont="1" applyFill="1" applyAlignment="1">
      <alignment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center"/>
    </xf>
    <xf numFmtId="0" fontId="4" fillId="0" borderId="0" xfId="0" quotePrefix="1" applyFont="1" applyFill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3" fontId="16" fillId="2" borderId="0" xfId="0" applyNumberFormat="1" applyFont="1" applyFill="1" applyBorder="1" applyAlignment="1">
      <alignment horizontal="right" vertical="center" wrapText="1" indent="8"/>
    </xf>
    <xf numFmtId="164" fontId="16" fillId="2" borderId="0" xfId="0" applyNumberFormat="1" applyFont="1" applyFill="1" applyBorder="1" applyAlignment="1">
      <alignment horizontal="right" vertical="center" wrapText="1" indent="8"/>
    </xf>
    <xf numFmtId="3" fontId="16" fillId="3" borderId="0" xfId="0" applyNumberFormat="1" applyFont="1" applyFill="1" applyBorder="1" applyAlignment="1">
      <alignment horizontal="right" vertical="center" wrapText="1" indent="8"/>
    </xf>
    <xf numFmtId="164" fontId="16" fillId="3" borderId="0" xfId="0" applyNumberFormat="1" applyFont="1" applyFill="1" applyBorder="1" applyAlignment="1">
      <alignment horizontal="right" vertical="center" wrapText="1" indent="8"/>
    </xf>
    <xf numFmtId="3" fontId="16" fillId="2" borderId="0" xfId="0" applyNumberFormat="1" applyFont="1" applyFill="1" applyBorder="1" applyAlignment="1">
      <alignment horizontal="right" vertical="center" indent="8"/>
    </xf>
    <xf numFmtId="164" fontId="16" fillId="2" borderId="0" xfId="0" applyNumberFormat="1" applyFont="1" applyFill="1" applyBorder="1" applyAlignment="1">
      <alignment horizontal="right" vertical="center" indent="8"/>
    </xf>
    <xf numFmtId="3" fontId="16" fillId="3" borderId="0" xfId="0" applyNumberFormat="1" applyFont="1" applyFill="1" applyBorder="1" applyAlignment="1">
      <alignment horizontal="right" vertical="center" indent="8"/>
    </xf>
    <xf numFmtId="164" fontId="16" fillId="3" borderId="0" xfId="0" applyNumberFormat="1" applyFont="1" applyFill="1" applyBorder="1" applyAlignment="1">
      <alignment horizontal="right" vertical="center" indent="8"/>
    </xf>
    <xf numFmtId="3" fontId="16" fillId="0" borderId="0" xfId="0" applyNumberFormat="1" applyFont="1" applyFill="1" applyBorder="1" applyAlignment="1">
      <alignment horizontal="right" vertical="center" indent="8"/>
    </xf>
    <xf numFmtId="164" fontId="16" fillId="0" borderId="0" xfId="0" applyNumberFormat="1" applyFont="1" applyFill="1" applyBorder="1" applyAlignment="1">
      <alignment horizontal="right" vertical="center" indent="8"/>
    </xf>
    <xf numFmtId="3" fontId="16" fillId="2" borderId="2" xfId="0" applyNumberFormat="1" applyFont="1" applyFill="1" applyBorder="1" applyAlignment="1">
      <alignment horizontal="right" vertical="center" indent="8"/>
    </xf>
    <xf numFmtId="164" fontId="16" fillId="2" borderId="2" xfId="0" applyNumberFormat="1" applyFont="1" applyFill="1" applyBorder="1" applyAlignment="1">
      <alignment horizontal="right" vertical="center" indent="8"/>
    </xf>
    <xf numFmtId="3" fontId="16" fillId="2" borderId="14" xfId="0" applyNumberFormat="1" applyFont="1" applyFill="1" applyBorder="1" applyAlignment="1">
      <alignment horizontal="right" vertical="center" wrapText="1" indent="7"/>
    </xf>
    <xf numFmtId="3" fontId="16" fillId="3" borderId="14" xfId="0" applyNumberFormat="1" applyFont="1" applyFill="1" applyBorder="1" applyAlignment="1">
      <alignment horizontal="right" vertical="center" wrapText="1" indent="7"/>
    </xf>
    <xf numFmtId="3" fontId="16" fillId="2" borderId="14" xfId="0" applyNumberFormat="1" applyFont="1" applyFill="1" applyBorder="1" applyAlignment="1">
      <alignment horizontal="right" vertical="center" indent="7"/>
    </xf>
    <xf numFmtId="3" fontId="16" fillId="3" borderId="14" xfId="0" applyNumberFormat="1" applyFont="1" applyFill="1" applyBorder="1" applyAlignment="1">
      <alignment horizontal="right" vertical="center" indent="7"/>
    </xf>
    <xf numFmtId="3" fontId="16" fillId="0" borderId="14" xfId="0" applyNumberFormat="1" applyFont="1" applyFill="1" applyBorder="1" applyAlignment="1">
      <alignment horizontal="right" vertical="center" indent="7"/>
    </xf>
    <xf numFmtId="3" fontId="16" fillId="2" borderId="15" xfId="0" applyNumberFormat="1" applyFont="1" applyFill="1" applyBorder="1" applyAlignment="1">
      <alignment horizontal="right" vertical="center" indent="7"/>
    </xf>
    <xf numFmtId="3" fontId="18" fillId="3" borderId="0" xfId="0" applyNumberFormat="1" applyFont="1" applyFill="1" applyAlignment="1">
      <alignment horizontal="right" vertical="top" indent="1"/>
    </xf>
    <xf numFmtId="3" fontId="16" fillId="3" borderId="0" xfId="0" applyNumberFormat="1" applyFont="1" applyFill="1" applyBorder="1" applyAlignment="1">
      <alignment vertical="top" wrapText="1"/>
    </xf>
    <xf numFmtId="0" fontId="24" fillId="3" borderId="0" xfId="0" applyFont="1" applyFill="1" applyAlignment="1">
      <alignment vertical="top" wrapText="1"/>
    </xf>
    <xf numFmtId="0" fontId="24" fillId="3" borderId="0" xfId="0" applyFont="1" applyFill="1" applyAlignment="1">
      <alignment wrapText="1"/>
    </xf>
    <xf numFmtId="0" fontId="28" fillId="0" borderId="0" xfId="1" applyFont="1" applyFill="1" applyBorder="1" applyAlignment="1">
      <alignment horizontal="right" vertical="center" indent="1"/>
    </xf>
    <xf numFmtId="3" fontId="16" fillId="0" borderId="0" xfId="1" quotePrefix="1" applyNumberFormat="1" applyFont="1" applyFill="1" applyAlignment="1">
      <alignment horizontal="left" vertical="top" wrapText="1"/>
    </xf>
    <xf numFmtId="0" fontId="16" fillId="0" borderId="0" xfId="1" applyFont="1" applyAlignment="1">
      <alignment horizontal="left" vertical="top" wrapText="1"/>
    </xf>
    <xf numFmtId="0" fontId="16" fillId="0" borderId="0" xfId="1" applyFont="1" applyFill="1" applyAlignment="1">
      <alignment horizontal="left" vertical="top" wrapText="1"/>
    </xf>
    <xf numFmtId="0" fontId="4" fillId="0" borderId="11" xfId="0" applyFont="1" applyFill="1" applyBorder="1" applyAlignment="1">
      <alignment horizontal="left" vertical="center" wrapText="1" indent="1"/>
    </xf>
    <xf numFmtId="0" fontId="20" fillId="0" borderId="10" xfId="0" applyFont="1" applyBorder="1" applyAlignment="1">
      <alignment horizontal="left" vertical="center" wrapText="1" indent="1"/>
    </xf>
    <xf numFmtId="0" fontId="20" fillId="0" borderId="16" xfId="0" applyFont="1" applyBorder="1" applyAlignment="1">
      <alignment horizontal="left" vertical="center" wrapText="1" indent="1"/>
    </xf>
    <xf numFmtId="0" fontId="16" fillId="0" borderId="0" xfId="1" quotePrefix="1" applyFont="1" applyFill="1" applyAlignment="1">
      <alignment horizontal="left" vertical="top" wrapText="1"/>
    </xf>
    <xf numFmtId="3" fontId="15" fillId="0" borderId="0" xfId="0" applyNumberFormat="1" applyFont="1" applyFill="1" applyAlignment="1">
      <alignment horizontal="left" vertical="center" wrapText="1"/>
    </xf>
    <xf numFmtId="0" fontId="24" fillId="0" borderId="0" xfId="0" applyFont="1" applyFill="1" applyAlignment="1">
      <alignment horizontal="left" vertical="center" wrapText="1"/>
    </xf>
    <xf numFmtId="3" fontId="26" fillId="0" borderId="0" xfId="0" applyNumberFormat="1" applyFont="1" applyFill="1" applyAlignment="1">
      <alignment horizontal="left" wrapText="1"/>
    </xf>
    <xf numFmtId="0" fontId="27" fillId="0" borderId="0" xfId="0" applyFont="1" applyFill="1" applyAlignment="1">
      <alignment horizontal="left" wrapText="1"/>
    </xf>
    <xf numFmtId="0" fontId="27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15" fillId="0" borderId="0" xfId="0" applyFont="1" applyFill="1" applyBorder="1" applyAlignment="1">
      <alignment horizontal="left" vertical="top" wrapText="1"/>
    </xf>
    <xf numFmtId="0" fontId="24" fillId="0" borderId="0" xfId="0" applyFont="1" applyFill="1" applyBorder="1" applyAlignment="1">
      <alignment horizontal="left" vertical="top" wrapText="1"/>
    </xf>
    <xf numFmtId="3" fontId="31" fillId="0" borderId="2" xfId="0" applyNumberFormat="1" applyFont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3" fontId="1" fillId="0" borderId="0" xfId="0" applyNumberFormat="1" applyFont="1" applyAlignment="1">
      <alignment horizontal="left" vertical="top" wrapText="1"/>
    </xf>
    <xf numFmtId="0" fontId="0" fillId="0" borderId="0" xfId="0" applyAlignment="1">
      <alignment wrapText="1"/>
    </xf>
    <xf numFmtId="3" fontId="11" fillId="0" borderId="0" xfId="0" quotePrefix="1" applyNumberFormat="1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3" fontId="16" fillId="0" borderId="0" xfId="1" applyNumberFormat="1" applyFont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3" fontId="16" fillId="3" borderId="0" xfId="0" applyNumberFormat="1" applyFont="1" applyFill="1" applyBorder="1" applyAlignment="1">
      <alignment horizontal="left" vertical="top" wrapText="1"/>
    </xf>
    <xf numFmtId="0" fontId="24" fillId="3" borderId="0" xfId="0" applyFont="1" applyFill="1" applyAlignment="1">
      <alignment horizontal="left" vertical="top" wrapText="1"/>
    </xf>
    <xf numFmtId="3" fontId="31" fillId="0" borderId="0" xfId="0" applyNumberFormat="1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0" xfId="0" applyAlignment="1"/>
    <xf numFmtId="3" fontId="16" fillId="0" borderId="0" xfId="0" applyNumberFormat="1" applyFont="1" applyFill="1" applyBorder="1" applyAlignment="1">
      <alignment horizontal="left" vertical="top" wrapText="1"/>
    </xf>
    <xf numFmtId="0" fontId="24" fillId="0" borderId="0" xfId="0" applyFont="1" applyFill="1" applyAlignment="1">
      <alignment horizontal="left" vertical="top" wrapText="1"/>
    </xf>
    <xf numFmtId="0" fontId="24" fillId="0" borderId="0" xfId="0" applyFont="1" applyAlignment="1">
      <alignment horizontal="left" vertical="top" wrapText="1"/>
    </xf>
    <xf numFmtId="0" fontId="16" fillId="0" borderId="0" xfId="0" applyFont="1" applyFill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5" fillId="0" borderId="17" xfId="0" applyFont="1" applyBorder="1" applyAlignment="1">
      <alignment horizontal="center" vertical="center" wrapText="1"/>
    </xf>
    <xf numFmtId="0" fontId="33" fillId="0" borderId="3" xfId="0" applyFont="1" applyBorder="1" applyAlignment="1">
      <alignment horizontal="center" vertical="center" wrapText="1"/>
    </xf>
    <xf numFmtId="0" fontId="0" fillId="0" borderId="3" xfId="0" applyBorder="1" applyAlignment="1"/>
    <xf numFmtId="3" fontId="15" fillId="0" borderId="3" xfId="0" applyNumberFormat="1" applyFont="1" applyBorder="1" applyAlignment="1">
      <alignment horizontal="left" vertical="center" wrapText="1" indent="1"/>
    </xf>
    <xf numFmtId="0" fontId="0" fillId="0" borderId="4" xfId="0" applyBorder="1" applyAlignment="1">
      <alignment horizontal="left" vertical="center" wrapText="1" indent="1"/>
    </xf>
    <xf numFmtId="0" fontId="15" fillId="0" borderId="12" xfId="0" applyFont="1" applyBorder="1" applyAlignment="1">
      <alignment horizontal="center" vertical="center" wrapText="1"/>
    </xf>
    <xf numFmtId="0" fontId="33" fillId="0" borderId="13" xfId="0" applyFont="1" applyBorder="1" applyAlignment="1">
      <alignment horizontal="center" vertical="center" wrapText="1"/>
    </xf>
    <xf numFmtId="3" fontId="16" fillId="0" borderId="0" xfId="1" applyNumberFormat="1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3" fontId="15" fillId="0" borderId="12" xfId="0" applyNumberFormat="1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3" fontId="15" fillId="0" borderId="5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3" fontId="14" fillId="0" borderId="0" xfId="0" applyNumberFormat="1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5" fillId="0" borderId="5" xfId="0" applyFont="1" applyBorder="1" applyAlignment="1">
      <alignment horizontal="center" vertical="center" wrapText="1"/>
    </xf>
    <xf numFmtId="0" fontId="3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24" fillId="0" borderId="0" xfId="0" applyFont="1" applyFill="1" applyAlignment="1">
      <alignment wrapText="1"/>
    </xf>
    <xf numFmtId="3" fontId="2" fillId="0" borderId="0" xfId="0" applyNumberFormat="1" applyFont="1" applyAlignment="1">
      <alignment horizontal="left" vertical="top" wrapText="1"/>
    </xf>
    <xf numFmtId="3" fontId="7" fillId="0" borderId="0" xfId="0" applyNumberFormat="1" applyFont="1" applyAlignment="1">
      <alignment horizontal="left" vertical="top" wrapText="1"/>
    </xf>
    <xf numFmtId="0" fontId="11" fillId="3" borderId="0" xfId="0" quotePrefix="1" applyFont="1" applyFill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39" fillId="3" borderId="0" xfId="1" applyFont="1" applyFill="1" applyAlignment="1">
      <alignment horizontal="left" vertical="center" wrapText="1"/>
    </xf>
    <xf numFmtId="3" fontId="31" fillId="0" borderId="2" xfId="0" applyNumberFormat="1" applyFont="1" applyFill="1" applyBorder="1" applyAlignment="1">
      <alignment horizontal="left" vertical="center" wrapText="1"/>
    </xf>
    <xf numFmtId="0" fontId="32" fillId="0" borderId="2" xfId="0" applyFont="1" applyFill="1" applyBorder="1" applyAlignment="1">
      <alignment horizontal="left" vertical="center" wrapText="1"/>
    </xf>
    <xf numFmtId="0" fontId="0" fillId="0" borderId="2" xfId="0" applyBorder="1" applyAlignment="1">
      <alignment vertical="center"/>
    </xf>
    <xf numFmtId="0" fontId="33" fillId="0" borderId="1" xfId="0" applyFont="1" applyBorder="1" applyAlignment="1">
      <alignment horizontal="center" vertical="center" wrapText="1"/>
    </xf>
    <xf numFmtId="0" fontId="0" fillId="0" borderId="0" xfId="0" applyFill="1" applyAlignment="1">
      <alignment horizontal="left" vertical="top" wrapText="1"/>
    </xf>
    <xf numFmtId="0" fontId="16" fillId="0" borderId="0" xfId="1" applyFont="1" applyAlignment="1"/>
    <xf numFmtId="0" fontId="16" fillId="0" borderId="0" xfId="0" applyFont="1" applyAlignment="1"/>
    <xf numFmtId="3" fontId="16" fillId="0" borderId="0" xfId="0" applyNumberFormat="1" applyFont="1" applyAlignment="1">
      <alignment horizontal="left" vertical="top" wrapText="1"/>
    </xf>
    <xf numFmtId="3" fontId="31" fillId="3" borderId="2" xfId="0" applyNumberFormat="1" applyFont="1" applyFill="1" applyBorder="1" applyAlignment="1">
      <alignment horizontal="left" vertical="center" wrapText="1"/>
    </xf>
    <xf numFmtId="0" fontId="32" fillId="0" borderId="2" xfId="0" applyFont="1" applyBorder="1" applyAlignment="1">
      <alignment horizontal="left" vertical="center" wrapText="1"/>
    </xf>
    <xf numFmtId="0" fontId="0" fillId="0" borderId="18" xfId="0" applyBorder="1" applyAlignment="1">
      <alignment horizontal="center" vertical="center" wrapText="1"/>
    </xf>
    <xf numFmtId="3" fontId="16" fillId="0" borderId="0" xfId="0" applyNumberFormat="1" applyFont="1" applyBorder="1" applyAlignment="1">
      <alignment horizontal="left" vertical="top" wrapText="1"/>
    </xf>
    <xf numFmtId="0" fontId="11" fillId="0" borderId="0" xfId="0" quotePrefix="1" applyFont="1" applyAlignment="1">
      <alignment horizontal="left" vertical="center" wrapText="1"/>
    </xf>
    <xf numFmtId="0" fontId="16" fillId="3" borderId="0" xfId="1" applyFont="1" applyFill="1" applyAlignment="1">
      <alignment horizontal="left" vertical="center" wrapText="1"/>
    </xf>
    <xf numFmtId="0" fontId="10" fillId="0" borderId="0" xfId="0" applyFont="1" applyBorder="1" applyAlignment="1">
      <alignment horizontal="left" vertical="top" wrapText="1"/>
    </xf>
    <xf numFmtId="3" fontId="31" fillId="0" borderId="0" xfId="0" applyNumberFormat="1" applyFont="1" applyAlignment="1">
      <alignment horizontal="left" vertical="center" wrapText="1"/>
    </xf>
    <xf numFmtId="3" fontId="1" fillId="0" borderId="0" xfId="0" applyNumberFormat="1" applyFont="1" applyFill="1" applyBorder="1" applyAlignment="1">
      <alignment horizontal="left" vertical="top" wrapText="1"/>
    </xf>
    <xf numFmtId="0" fontId="0" fillId="0" borderId="0" xfId="0" applyFont="1" applyFill="1" applyAlignment="1">
      <alignment horizontal="left" vertical="top" wrapText="1"/>
    </xf>
    <xf numFmtId="0" fontId="0" fillId="0" borderId="0" xfId="0" applyFont="1" applyAlignment="1">
      <alignment horizontal="left" vertical="top" wrapText="1"/>
    </xf>
    <xf numFmtId="0" fontId="32" fillId="0" borderId="0" xfId="0" applyFont="1" applyAlignment="1">
      <alignment horizontal="left" vertical="center" wrapText="1"/>
    </xf>
    <xf numFmtId="3" fontId="31" fillId="0" borderId="0" xfId="0" applyNumberFormat="1" applyFont="1" applyFill="1" applyAlignment="1">
      <alignment horizontal="left" vertical="center" wrapText="1"/>
    </xf>
    <xf numFmtId="0" fontId="32" fillId="0" borderId="0" xfId="0" applyFont="1" applyFill="1" applyAlignment="1">
      <alignment horizontal="left" vertical="center" wrapText="1"/>
    </xf>
    <xf numFmtId="3" fontId="16" fillId="0" borderId="0" xfId="0" applyNumberFormat="1" applyFont="1" applyFill="1" applyAlignment="1">
      <alignment horizontal="left" vertical="top" wrapText="1"/>
    </xf>
    <xf numFmtId="3" fontId="11" fillId="0" borderId="0" xfId="0" quotePrefix="1" applyNumberFormat="1" applyFont="1" applyFill="1" applyAlignment="1">
      <alignment horizontal="left" vertical="center" wrapText="1"/>
    </xf>
    <xf numFmtId="0" fontId="0" fillId="0" borderId="0" xfId="0" applyFill="1" applyAlignment="1">
      <alignment horizontal="left" vertical="center" wrapText="1"/>
    </xf>
    <xf numFmtId="3" fontId="10" fillId="0" borderId="0" xfId="0" applyNumberFormat="1" applyFont="1" applyAlignment="1">
      <alignment horizontal="left" vertical="top" wrapText="1"/>
    </xf>
  </cellXfs>
  <cellStyles count="29">
    <cellStyle name="Followed Hyperlink" xfId="8" builtinId="9" hidden="1"/>
    <cellStyle name="Followed Hyperlink" xfId="9" builtinId="9" hidden="1"/>
    <cellStyle name="Followed Hyperlink" xfId="10" builtinId="9" hidden="1"/>
    <cellStyle name="Followed Hyperlink" xfId="11" builtinId="9" hidden="1"/>
    <cellStyle name="Followed Hyperlink" xfId="12" builtinId="9" hidden="1"/>
    <cellStyle name="Followed Hyperlink" xfId="13" builtinId="9" hidden="1"/>
    <cellStyle name="Followed Hyperlink" xfId="14" builtinId="9" hidden="1"/>
    <cellStyle name="Followed Hyperlink" xfId="15" builtinId="9" hidden="1"/>
    <cellStyle name="Followed Hyperlink" xfId="16" builtinId="9" hidden="1"/>
    <cellStyle name="Followed Hyperlink" xfId="17" builtinId="9" hidden="1"/>
    <cellStyle name="Followed Hyperlink" xfId="18" builtinId="9" hidden="1"/>
    <cellStyle name="Followed Hyperlink" xfId="19" builtinId="9" hidden="1"/>
    <cellStyle name="Followed Hyperlink" xfId="20" builtinId="9" hidden="1"/>
    <cellStyle name="Followed Hyperlink" xfId="21" builtinId="9" hidden="1"/>
    <cellStyle name="Followed Hyperlink" xfId="22" builtinId="9" hidden="1"/>
    <cellStyle name="Followed Hyperlink" xfId="23" builtinId="9" hidden="1"/>
    <cellStyle name="Followed Hyperlink" xfId="24" builtinId="9" hidden="1"/>
    <cellStyle name="Followed Hyperlink" xfId="25" builtinId="9" hidden="1"/>
    <cellStyle name="Followed Hyperlink" xfId="26" builtinId="9" hidden="1"/>
    <cellStyle name="Followed Hyperlink" xfId="27" builtinId="9" hidden="1"/>
    <cellStyle name="Followed Hyperlink" xfId="28" builtinId="9" hidden="1"/>
    <cellStyle name="Hyperlink" xfId="1" builtinId="8" customBuiltin="1"/>
    <cellStyle name="Normal" xfId="0" builtinId="0"/>
    <cellStyle name="Normal 54" xfId="2"/>
    <cellStyle name="ss15" xfId="5"/>
    <cellStyle name="ss16" xfId="3"/>
    <cellStyle name="ss17" xfId="6"/>
    <cellStyle name="ss22" xfId="4"/>
    <cellStyle name="ss23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</c:spPr>
          <c:invertIfNegative val="0"/>
          <c:cat>
            <c:strRef>
              <c:f>'Gráfico 2.1'!$B$50:$B$70</c:f>
              <c:strCache>
                <c:ptCount val="21"/>
                <c:pt idx="0">
                  <c:v>Austrália</c:v>
                </c:pt>
                <c:pt idx="1">
                  <c:v>Macau (China)</c:v>
                </c:pt>
                <c:pt idx="2">
                  <c:v>Irlanda</c:v>
                </c:pt>
                <c:pt idx="3">
                  <c:v>Suécia</c:v>
                </c:pt>
                <c:pt idx="4">
                  <c:v>Itália</c:v>
                </c:pt>
                <c:pt idx="5">
                  <c:v>Noruega</c:v>
                </c:pt>
                <c:pt idx="6">
                  <c:v>Áustria</c:v>
                </c:pt>
                <c:pt idx="7">
                  <c:v>Canadá</c:v>
                </c:pt>
                <c:pt idx="8">
                  <c:v>EUA</c:v>
                </c:pt>
                <c:pt idx="9">
                  <c:v>Dinamarca</c:v>
                </c:pt>
                <c:pt idx="10">
                  <c:v>Brasil</c:v>
                </c:pt>
                <c:pt idx="11">
                  <c:v>Holanda</c:v>
                </c:pt>
                <c:pt idx="12">
                  <c:v>Luxemburgo</c:v>
                </c:pt>
                <c:pt idx="13">
                  <c:v>Moçambique</c:v>
                </c:pt>
                <c:pt idx="14">
                  <c:v>Bélgica</c:v>
                </c:pt>
                <c:pt idx="15">
                  <c:v>Espanha</c:v>
                </c:pt>
                <c:pt idx="16">
                  <c:v>Angola</c:v>
                </c:pt>
                <c:pt idx="17">
                  <c:v>Alemanha</c:v>
                </c:pt>
                <c:pt idx="18">
                  <c:v>Suíça</c:v>
                </c:pt>
                <c:pt idx="19">
                  <c:v>França</c:v>
                </c:pt>
                <c:pt idx="20">
                  <c:v>Reino Unido</c:v>
                </c:pt>
              </c:strCache>
            </c:strRef>
          </c:cat>
          <c:val>
            <c:numRef>
              <c:f>'Gráfico 2.1'!$C$50:$C$70</c:f>
              <c:numCache>
                <c:formatCode>#,##0</c:formatCode>
                <c:ptCount val="21"/>
                <c:pt idx="0">
                  <c:v>103</c:v>
                </c:pt>
                <c:pt idx="1">
                  <c:v>145</c:v>
                </c:pt>
                <c:pt idx="2">
                  <c:v>308</c:v>
                </c:pt>
                <c:pt idx="3">
                  <c:v>330</c:v>
                </c:pt>
                <c:pt idx="4">
                  <c:v>376</c:v>
                </c:pt>
                <c:pt idx="5">
                  <c:v>488</c:v>
                </c:pt>
                <c:pt idx="6">
                  <c:v>663</c:v>
                </c:pt>
                <c:pt idx="7">
                  <c:v>822</c:v>
                </c:pt>
                <c:pt idx="8">
                  <c:v>892</c:v>
                </c:pt>
                <c:pt idx="9">
                  <c:v>947</c:v>
                </c:pt>
                <c:pt idx="10">
                  <c:v>1294</c:v>
                </c:pt>
                <c:pt idx="11">
                  <c:v>1860</c:v>
                </c:pt>
                <c:pt idx="12">
                  <c:v>3525</c:v>
                </c:pt>
                <c:pt idx="13">
                  <c:v>3971</c:v>
                </c:pt>
                <c:pt idx="14">
                  <c:v>4332</c:v>
                </c:pt>
                <c:pt idx="15">
                  <c:v>6638</c:v>
                </c:pt>
                <c:pt idx="16">
                  <c:v>6715</c:v>
                </c:pt>
                <c:pt idx="17">
                  <c:v>9195</c:v>
                </c:pt>
                <c:pt idx="18">
                  <c:v>12325</c:v>
                </c:pt>
                <c:pt idx="19">
                  <c:v>18480</c:v>
                </c:pt>
                <c:pt idx="20">
                  <c:v>32301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E81-4621-A9DC-7D68E010EB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579415552"/>
        <c:axId val="577668800"/>
      </c:barChart>
      <c:catAx>
        <c:axId val="579415552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577668800"/>
        <c:crosses val="autoZero"/>
        <c:auto val="1"/>
        <c:lblAlgn val="ctr"/>
        <c:lblOffset val="100"/>
        <c:noMultiLvlLbl val="0"/>
      </c:catAx>
      <c:valAx>
        <c:axId val="577668800"/>
        <c:scaling>
          <c:orientation val="minMax"/>
        </c:scaling>
        <c:delete val="0"/>
        <c:axPos val="b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579415552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</c:spPr>
          <c:invertIfNegative val="0"/>
          <c:cat>
            <c:strRef>
              <c:f>'Gráfico 2.2'!$B$50:$B$68</c:f>
              <c:strCache>
                <c:ptCount val="19"/>
                <c:pt idx="0">
                  <c:v>Austrália</c:v>
                </c:pt>
                <c:pt idx="1">
                  <c:v>EUA</c:v>
                </c:pt>
                <c:pt idx="2">
                  <c:v>Itália</c:v>
                </c:pt>
                <c:pt idx="3">
                  <c:v>Suécia</c:v>
                </c:pt>
                <c:pt idx="4">
                  <c:v>Canadá</c:v>
                </c:pt>
                <c:pt idx="5">
                  <c:v>Áustria</c:v>
                </c:pt>
                <c:pt idx="6">
                  <c:v>Irlanda</c:v>
                </c:pt>
                <c:pt idx="7">
                  <c:v>Alemanha</c:v>
                </c:pt>
                <c:pt idx="8">
                  <c:v>Noruega</c:v>
                </c:pt>
                <c:pt idx="9">
                  <c:v>Holanda</c:v>
                </c:pt>
                <c:pt idx="10">
                  <c:v>Dinamarca</c:v>
                </c:pt>
                <c:pt idx="11">
                  <c:v>Espanha</c:v>
                </c:pt>
                <c:pt idx="12">
                  <c:v>Brasil</c:v>
                </c:pt>
                <c:pt idx="13">
                  <c:v>Reino Unido</c:v>
                </c:pt>
                <c:pt idx="14">
                  <c:v>Bélgica</c:v>
                </c:pt>
                <c:pt idx="15">
                  <c:v>Suíça</c:v>
                </c:pt>
                <c:pt idx="16">
                  <c:v>França</c:v>
                </c:pt>
                <c:pt idx="17">
                  <c:v>Macau (China)</c:v>
                </c:pt>
                <c:pt idx="18">
                  <c:v>Luxemburgo</c:v>
                </c:pt>
              </c:strCache>
            </c:strRef>
          </c:cat>
          <c:val>
            <c:numRef>
              <c:f>'Gráfico 2.2'!$C$50:$C$68</c:f>
              <c:numCache>
                <c:formatCode>0.0</c:formatCode>
                <c:ptCount val="19"/>
                <c:pt idx="0">
                  <c:v>7.6574232399078138E-2</c:v>
                </c:pt>
                <c:pt idx="1">
                  <c:v>8.7750536635849044E-2</c:v>
                </c:pt>
                <c:pt idx="2">
                  <c:v>0.13543156203738055</c:v>
                </c:pt>
                <c:pt idx="3">
                  <c:v>0.24582836710369485</c:v>
                </c:pt>
                <c:pt idx="4">
                  <c:v>0.30237596883541112</c:v>
                </c:pt>
                <c:pt idx="5">
                  <c:v>0.33373939131572855</c:v>
                </c:pt>
                <c:pt idx="6">
                  <c:v>0.45696651384994286</c:v>
                </c:pt>
                <c:pt idx="7">
                  <c:v>0.55589410988022425</c:v>
                </c:pt>
                <c:pt idx="8">
                  <c:v>0.82618043916230721</c:v>
                </c:pt>
                <c:pt idx="9">
                  <c:v>1.0644812370874419</c:v>
                </c:pt>
                <c:pt idx="10">
                  <c:v>1.2407793194711949</c:v>
                </c:pt>
                <c:pt idx="11">
                  <c:v>1.4567272136745384</c:v>
                </c:pt>
                <c:pt idx="12">
                  <c:v>3.5098188130628185</c:v>
                </c:pt>
                <c:pt idx="13">
                  <c:v>3.9001543109256485</c:v>
                </c:pt>
                <c:pt idx="14">
                  <c:v>4.1054217723822246</c:v>
                </c:pt>
                <c:pt idx="15">
                  <c:v>7.5816760271402464</c:v>
                </c:pt>
                <c:pt idx="16">
                  <c:v>7.9</c:v>
                </c:pt>
                <c:pt idx="17">
                  <c:v>8.1278026905829588</c:v>
                </c:pt>
                <c:pt idx="18">
                  <c:v>14.809057681804816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D39-467A-9AF9-67CCB9E00E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577775616"/>
        <c:axId val="577670528"/>
      </c:barChart>
      <c:catAx>
        <c:axId val="577775616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577670528"/>
        <c:crosses val="autoZero"/>
        <c:auto val="1"/>
        <c:lblAlgn val="ctr"/>
        <c:lblOffset val="100"/>
        <c:noMultiLvlLbl val="0"/>
      </c:catAx>
      <c:valAx>
        <c:axId val="577670528"/>
        <c:scaling>
          <c:orientation val="minMax"/>
        </c:scaling>
        <c:delete val="0"/>
        <c:axPos val="b"/>
        <c:majorGridlines>
          <c:spPr>
            <a:ln w="15875">
              <a:solidFill>
                <a:schemeClr val="bg1"/>
              </a:solidFill>
            </a:ln>
          </c:spPr>
        </c:majorGridlines>
        <c:numFmt formatCode="0" sourceLinked="0"/>
        <c:majorTickMark val="none"/>
        <c:minorTickMark val="none"/>
        <c:tickLblPos val="nextTo"/>
        <c:spPr>
          <a:ln>
            <a:noFill/>
          </a:ln>
        </c:spPr>
        <c:crossAx val="577775616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</c:spPr>
          <c:invertIfNegative val="0"/>
          <c:cat>
            <c:strRef>
              <c:f>'Gráfico 2.3'!$B$50:$B$71</c:f>
              <c:strCache>
                <c:ptCount val="22"/>
                <c:pt idx="0">
                  <c:v>Cabo Verde</c:v>
                </c:pt>
                <c:pt idx="1">
                  <c:v>Macau (China)</c:v>
                </c:pt>
                <c:pt idx="2">
                  <c:v>Dinamarca</c:v>
                </c:pt>
                <c:pt idx="3">
                  <c:v>Irlanda</c:v>
                </c:pt>
                <c:pt idx="4">
                  <c:v>Áustria</c:v>
                </c:pt>
                <c:pt idx="5">
                  <c:v>Noruega</c:v>
                </c:pt>
                <c:pt idx="6">
                  <c:v>Suécia</c:v>
                </c:pt>
                <c:pt idx="7">
                  <c:v>Moçambique</c:v>
                </c:pt>
                <c:pt idx="8">
                  <c:v>Itália</c:v>
                </c:pt>
                <c:pt idx="9">
                  <c:v>Holanda</c:v>
                </c:pt>
                <c:pt idx="10">
                  <c:v>Austrália</c:v>
                </c:pt>
                <c:pt idx="11">
                  <c:v>Bélgica</c:v>
                </c:pt>
                <c:pt idx="12">
                  <c:v>Venezuela</c:v>
                </c:pt>
                <c:pt idx="13">
                  <c:v>Luxemburgo</c:v>
                </c:pt>
                <c:pt idx="14">
                  <c:v>Espanha</c:v>
                </c:pt>
                <c:pt idx="15">
                  <c:v>Alemanha</c:v>
                </c:pt>
                <c:pt idx="16">
                  <c:v>Brasil</c:v>
                </c:pt>
                <c:pt idx="17">
                  <c:v>Reino Unido</c:v>
                </c:pt>
                <c:pt idx="18">
                  <c:v>Canadá</c:v>
                </c:pt>
                <c:pt idx="19">
                  <c:v>EUA</c:v>
                </c:pt>
                <c:pt idx="20">
                  <c:v>Suíça</c:v>
                </c:pt>
                <c:pt idx="21">
                  <c:v>França</c:v>
                </c:pt>
              </c:strCache>
            </c:strRef>
          </c:cat>
          <c:val>
            <c:numRef>
              <c:f>'Gráfico 2.3'!$C$50:$C$71</c:f>
              <c:numCache>
                <c:formatCode>#,##0</c:formatCode>
                <c:ptCount val="22"/>
                <c:pt idx="0">
                  <c:v>1716</c:v>
                </c:pt>
                <c:pt idx="1">
                  <c:v>1835</c:v>
                </c:pt>
                <c:pt idx="2">
                  <c:v>1943</c:v>
                </c:pt>
                <c:pt idx="3">
                  <c:v>2033</c:v>
                </c:pt>
                <c:pt idx="4">
                  <c:v>2394</c:v>
                </c:pt>
                <c:pt idx="5">
                  <c:v>2925</c:v>
                </c:pt>
                <c:pt idx="6">
                  <c:v>3583</c:v>
                </c:pt>
                <c:pt idx="7">
                  <c:v>3767</c:v>
                </c:pt>
                <c:pt idx="8">
                  <c:v>7023</c:v>
                </c:pt>
                <c:pt idx="9">
                  <c:v>16456</c:v>
                </c:pt>
                <c:pt idx="10">
                  <c:v>19400</c:v>
                </c:pt>
                <c:pt idx="11">
                  <c:v>34455</c:v>
                </c:pt>
                <c:pt idx="12">
                  <c:v>37326</c:v>
                </c:pt>
                <c:pt idx="13">
                  <c:v>60897</c:v>
                </c:pt>
                <c:pt idx="14">
                  <c:v>107226</c:v>
                </c:pt>
                <c:pt idx="15">
                  <c:v>110384</c:v>
                </c:pt>
                <c:pt idx="16">
                  <c:v>137973</c:v>
                </c:pt>
                <c:pt idx="17">
                  <c:v>140000</c:v>
                </c:pt>
                <c:pt idx="18">
                  <c:v>140310</c:v>
                </c:pt>
                <c:pt idx="19">
                  <c:v>177431</c:v>
                </c:pt>
                <c:pt idx="20">
                  <c:v>216714</c:v>
                </c:pt>
                <c:pt idx="21">
                  <c:v>606897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589-4013-B89B-01CF556803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580544000"/>
        <c:axId val="577672832"/>
      </c:barChart>
      <c:catAx>
        <c:axId val="580544000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577672832"/>
        <c:crosses val="autoZero"/>
        <c:auto val="1"/>
        <c:lblAlgn val="ctr"/>
        <c:lblOffset val="100"/>
        <c:noMultiLvlLbl val="0"/>
      </c:catAx>
      <c:valAx>
        <c:axId val="577672832"/>
        <c:scaling>
          <c:orientation val="minMax"/>
          <c:max val="650000"/>
          <c:min val="0"/>
        </c:scaling>
        <c:delete val="0"/>
        <c:axPos val="b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" sourceLinked="1"/>
        <c:majorTickMark val="none"/>
        <c:minorTickMark val="none"/>
        <c:tickLblPos val="nextTo"/>
        <c:spPr>
          <a:ln>
            <a:noFill/>
          </a:ln>
        </c:spPr>
        <c:crossAx val="580544000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</c:spPr>
          <c:invertIfNegative val="0"/>
          <c:cat>
            <c:strRef>
              <c:f>'Gráfico 2.4'!$B$50:$B$70</c:f>
              <c:strCache>
                <c:ptCount val="21"/>
                <c:pt idx="0">
                  <c:v>Itália</c:v>
                </c:pt>
                <c:pt idx="1">
                  <c:v>Áustria</c:v>
                </c:pt>
                <c:pt idx="2">
                  <c:v>Suécia</c:v>
                </c:pt>
                <c:pt idx="3">
                  <c:v>Austrália</c:v>
                </c:pt>
                <c:pt idx="4">
                  <c:v>Dinamarca</c:v>
                </c:pt>
                <c:pt idx="5">
                  <c:v>Noruega</c:v>
                </c:pt>
                <c:pt idx="6">
                  <c:v>EUA</c:v>
                </c:pt>
                <c:pt idx="7">
                  <c:v>Macau (China)</c:v>
                </c:pt>
                <c:pt idx="8">
                  <c:v>Holanda</c:v>
                </c:pt>
                <c:pt idx="9">
                  <c:v>Moçambique</c:v>
                </c:pt>
                <c:pt idx="10">
                  <c:v>Alemanha</c:v>
                </c:pt>
                <c:pt idx="11">
                  <c:v>Reino Unido</c:v>
                </c:pt>
                <c:pt idx="12">
                  <c:v>Espanha</c:v>
                </c:pt>
                <c:pt idx="13">
                  <c:v>Bélgica</c:v>
                </c:pt>
                <c:pt idx="14">
                  <c:v>Canadá</c:v>
                </c:pt>
                <c:pt idx="15">
                  <c:v>Venezuela</c:v>
                </c:pt>
                <c:pt idx="16">
                  <c:v>Suíça</c:v>
                </c:pt>
                <c:pt idx="17">
                  <c:v>Cabo Verde</c:v>
                </c:pt>
                <c:pt idx="18">
                  <c:v>França</c:v>
                </c:pt>
                <c:pt idx="19">
                  <c:v>Brasil</c:v>
                </c:pt>
                <c:pt idx="20">
                  <c:v>Luxemburgo</c:v>
                </c:pt>
              </c:strCache>
            </c:strRef>
          </c:cat>
          <c:val>
            <c:numRef>
              <c:f>'Gráfico 2.4'!$C$50:$C$70</c:f>
              <c:numCache>
                <c:formatCode>0.0</c:formatCode>
                <c:ptCount val="21"/>
                <c:pt idx="0">
                  <c:v>0.12329958322528746</c:v>
                </c:pt>
                <c:pt idx="1">
                  <c:v>0.16125610014852534</c:v>
                </c:pt>
                <c:pt idx="2">
                  <c:v>0.21374914691241953</c:v>
                </c:pt>
                <c:pt idx="3">
                  <c:v>0.28908151055520043</c:v>
                </c:pt>
                <c:pt idx="4">
                  <c:v>0.32561280732536646</c:v>
                </c:pt>
                <c:pt idx="5">
                  <c:v>0.39430422491921813</c:v>
                </c:pt>
                <c:pt idx="6">
                  <c:v>0.39685778442233161</c:v>
                </c:pt>
                <c:pt idx="7">
                  <c:v>0.5616154938543656</c:v>
                </c:pt>
                <c:pt idx="8">
                  <c:v>0.88426670506943394</c:v>
                </c:pt>
                <c:pt idx="9">
                  <c:v>1.1010853012273578</c:v>
                </c:pt>
                <c:pt idx="10">
                  <c:v>1.4040125473827525</c:v>
                </c:pt>
                <c:pt idx="11">
                  <c:v>1.633796242268643</c:v>
                </c:pt>
                <c:pt idx="12">
                  <c:v>1.7398536930149482</c:v>
                </c:pt>
                <c:pt idx="13">
                  <c:v>1.9046508195443543</c:v>
                </c:pt>
                <c:pt idx="14">
                  <c:v>1.944080157455113</c:v>
                </c:pt>
                <c:pt idx="15">
                  <c:v>3.2272790940170055</c:v>
                </c:pt>
                <c:pt idx="16">
                  <c:v>8.9684877548942765</c:v>
                </c:pt>
                <c:pt idx="17">
                  <c:v>9.646953002023837</c:v>
                </c:pt>
                <c:pt idx="18">
                  <c:v>10.400363714632762</c:v>
                </c:pt>
                <c:pt idx="19">
                  <c:v>23.283831446073883</c:v>
                </c:pt>
                <c:pt idx="20">
                  <c:v>29.6823973250407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839-4323-822E-056394A84B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580542464"/>
        <c:axId val="577673984"/>
      </c:barChart>
      <c:catAx>
        <c:axId val="580542464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577673984"/>
        <c:crosses val="autoZero"/>
        <c:auto val="1"/>
        <c:lblAlgn val="ctr"/>
        <c:lblOffset val="100"/>
        <c:noMultiLvlLbl val="0"/>
      </c:catAx>
      <c:valAx>
        <c:axId val="577673984"/>
        <c:scaling>
          <c:orientation val="minMax"/>
          <c:max val="30"/>
        </c:scaling>
        <c:delete val="0"/>
        <c:axPos val="b"/>
        <c:majorGridlines>
          <c:spPr>
            <a:ln w="15875">
              <a:solidFill>
                <a:schemeClr val="bg1"/>
              </a:solidFill>
            </a:ln>
          </c:spPr>
        </c:majorGridlines>
        <c:numFmt formatCode="0" sourceLinked="0"/>
        <c:majorTickMark val="out"/>
        <c:minorTickMark val="none"/>
        <c:tickLblPos val="nextTo"/>
        <c:spPr>
          <a:ln>
            <a:noFill/>
          </a:ln>
        </c:spPr>
        <c:crossAx val="580542464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</c:spPr>
          <c:invertIfNegative val="0"/>
          <c:cat>
            <c:strRef>
              <c:f>'Gráfico 2.5'!$B$50:$B$66</c:f>
              <c:strCache>
                <c:ptCount val="17"/>
                <c:pt idx="0">
                  <c:v>Dinamarca</c:v>
                </c:pt>
                <c:pt idx="1">
                  <c:v>Áustria</c:v>
                </c:pt>
                <c:pt idx="2">
                  <c:v>Irlanda</c:v>
                </c:pt>
                <c:pt idx="3">
                  <c:v>Noruega</c:v>
                </c:pt>
                <c:pt idx="4">
                  <c:v>Itália</c:v>
                </c:pt>
                <c:pt idx="5">
                  <c:v>Holanda</c:v>
                </c:pt>
                <c:pt idx="6">
                  <c:v>Suécia</c:v>
                </c:pt>
                <c:pt idx="7">
                  <c:v>Bélgica</c:v>
                </c:pt>
                <c:pt idx="8">
                  <c:v>Austrália</c:v>
                </c:pt>
                <c:pt idx="9">
                  <c:v>Espanha</c:v>
                </c:pt>
                <c:pt idx="10">
                  <c:v>Reino Unido</c:v>
                </c:pt>
                <c:pt idx="11">
                  <c:v>Canadá</c:v>
                </c:pt>
                <c:pt idx="12">
                  <c:v>Alemanha</c:v>
                </c:pt>
                <c:pt idx="13">
                  <c:v>Luxemburgo</c:v>
                </c:pt>
                <c:pt idx="14">
                  <c:v>EUA</c:v>
                </c:pt>
                <c:pt idx="15">
                  <c:v>França</c:v>
                </c:pt>
                <c:pt idx="16">
                  <c:v>Suíça</c:v>
                </c:pt>
              </c:strCache>
            </c:strRef>
          </c:cat>
          <c:val>
            <c:numRef>
              <c:f>'Gráfico 2.5'!$C$50:$C$66</c:f>
              <c:numCache>
                <c:formatCode>#,##0</c:formatCode>
                <c:ptCount val="17"/>
                <c:pt idx="0">
                  <c:v>0</c:v>
                </c:pt>
                <c:pt idx="1">
                  <c:v>1</c:v>
                </c:pt>
                <c:pt idx="2">
                  <c:v>4</c:v>
                </c:pt>
                <c:pt idx="3">
                  <c:v>7</c:v>
                </c:pt>
                <c:pt idx="4">
                  <c:v>33</c:v>
                </c:pt>
                <c:pt idx="5">
                  <c:v>59</c:v>
                </c:pt>
                <c:pt idx="6">
                  <c:v>66</c:v>
                </c:pt>
                <c:pt idx="7">
                  <c:v>112</c:v>
                </c:pt>
                <c:pt idx="8">
                  <c:v>166</c:v>
                </c:pt>
                <c:pt idx="9">
                  <c:v>341</c:v>
                </c:pt>
                <c:pt idx="10">
                  <c:v>422</c:v>
                </c:pt>
                <c:pt idx="11">
                  <c:v>607</c:v>
                </c:pt>
                <c:pt idx="12">
                  <c:v>698</c:v>
                </c:pt>
                <c:pt idx="13">
                  <c:v>1168</c:v>
                </c:pt>
                <c:pt idx="14">
                  <c:v>1587</c:v>
                </c:pt>
                <c:pt idx="15">
                  <c:v>3109</c:v>
                </c:pt>
                <c:pt idx="16">
                  <c:v>3537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999-4B20-B5D6-A949CEA7C9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577773568"/>
        <c:axId val="580207168"/>
      </c:barChart>
      <c:catAx>
        <c:axId val="577773568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580207168"/>
        <c:crosses val="autoZero"/>
        <c:auto val="1"/>
        <c:lblAlgn val="ctr"/>
        <c:lblOffset val="100"/>
        <c:noMultiLvlLbl val="0"/>
      </c:catAx>
      <c:valAx>
        <c:axId val="580207168"/>
        <c:scaling>
          <c:orientation val="minMax"/>
        </c:scaling>
        <c:delete val="0"/>
        <c:axPos val="b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577773568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</c:spPr>
          <c:invertIfNegative val="0"/>
          <c:cat>
            <c:strRef>
              <c:f>'Gráfico 2.6'!$B$50:$B$72</c:f>
              <c:strCache>
                <c:ptCount val="23"/>
                <c:pt idx="0">
                  <c:v>Dinamarca</c:v>
                </c:pt>
                <c:pt idx="1">
                  <c:v>Suécia</c:v>
                </c:pt>
                <c:pt idx="2">
                  <c:v>Irlanda</c:v>
                </c:pt>
                <c:pt idx="3">
                  <c:v>Áustria</c:v>
                </c:pt>
                <c:pt idx="4">
                  <c:v>Noruega</c:v>
                </c:pt>
                <c:pt idx="5">
                  <c:v>Itália</c:v>
                </c:pt>
                <c:pt idx="6">
                  <c:v>Cabo Verde</c:v>
                </c:pt>
                <c:pt idx="7">
                  <c:v>Holanda</c:v>
                </c:pt>
                <c:pt idx="8">
                  <c:v>Moçambique</c:v>
                </c:pt>
                <c:pt idx="9">
                  <c:v>Espanha</c:v>
                </c:pt>
                <c:pt idx="10">
                  <c:v>Austrália</c:v>
                </c:pt>
                <c:pt idx="11">
                  <c:v>Bélgica</c:v>
                </c:pt>
                <c:pt idx="12">
                  <c:v>Luxemburgo</c:v>
                </c:pt>
                <c:pt idx="13">
                  <c:v>Angola</c:v>
                </c:pt>
                <c:pt idx="14">
                  <c:v>Macau (China)</c:v>
                </c:pt>
                <c:pt idx="15">
                  <c:v>Venezuela</c:v>
                </c:pt>
                <c:pt idx="16">
                  <c:v>Alemanha</c:v>
                </c:pt>
                <c:pt idx="17">
                  <c:v>Reino Unido</c:v>
                </c:pt>
                <c:pt idx="18">
                  <c:v>Canadá</c:v>
                </c:pt>
                <c:pt idx="19">
                  <c:v>Suíça</c:v>
                </c:pt>
                <c:pt idx="20">
                  <c:v>EUA</c:v>
                </c:pt>
                <c:pt idx="21">
                  <c:v>Brasil</c:v>
                </c:pt>
                <c:pt idx="22">
                  <c:v>França</c:v>
                </c:pt>
              </c:strCache>
            </c:strRef>
          </c:cat>
          <c:val>
            <c:numRef>
              <c:f>'Gráfico 2.6'!$C$50:$C$72</c:f>
              <c:numCache>
                <c:formatCode>#,##0</c:formatCode>
                <c:ptCount val="23"/>
                <c:pt idx="0">
                  <c:v>1784</c:v>
                </c:pt>
                <c:pt idx="1">
                  <c:v>3859</c:v>
                </c:pt>
                <c:pt idx="2">
                  <c:v>4879</c:v>
                </c:pt>
                <c:pt idx="3">
                  <c:v>4883</c:v>
                </c:pt>
                <c:pt idx="4">
                  <c:v>5775</c:v>
                </c:pt>
                <c:pt idx="5">
                  <c:v>11673</c:v>
                </c:pt>
                <c:pt idx="6">
                  <c:v>14795</c:v>
                </c:pt>
                <c:pt idx="7">
                  <c:v>23409</c:v>
                </c:pt>
                <c:pt idx="8">
                  <c:v>29360</c:v>
                </c:pt>
                <c:pt idx="9">
                  <c:v>56104</c:v>
                </c:pt>
                <c:pt idx="10">
                  <c:v>60860</c:v>
                </c:pt>
                <c:pt idx="11">
                  <c:v>61376</c:v>
                </c:pt>
                <c:pt idx="12">
                  <c:v>126602</c:v>
                </c:pt>
                <c:pt idx="13">
                  <c:v>134473</c:v>
                </c:pt>
                <c:pt idx="14">
                  <c:v>166593</c:v>
                </c:pt>
                <c:pt idx="15">
                  <c:v>172266</c:v>
                </c:pt>
                <c:pt idx="16">
                  <c:v>182762</c:v>
                </c:pt>
                <c:pt idx="17">
                  <c:v>210124</c:v>
                </c:pt>
                <c:pt idx="18">
                  <c:v>238369</c:v>
                </c:pt>
                <c:pt idx="19">
                  <c:v>314081</c:v>
                </c:pt>
                <c:pt idx="20">
                  <c:v>315808</c:v>
                </c:pt>
                <c:pt idx="21">
                  <c:v>670760</c:v>
                </c:pt>
                <c:pt idx="22">
                  <c:v>1346472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942-4BC2-9C99-714995A7BF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580309504"/>
        <c:axId val="580209472"/>
      </c:barChart>
      <c:catAx>
        <c:axId val="580309504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580209472"/>
        <c:crosses val="autoZero"/>
        <c:auto val="1"/>
        <c:lblAlgn val="ctr"/>
        <c:lblOffset val="100"/>
        <c:noMultiLvlLbl val="0"/>
      </c:catAx>
      <c:valAx>
        <c:axId val="580209472"/>
        <c:scaling>
          <c:orientation val="minMax"/>
        </c:scaling>
        <c:delete val="0"/>
        <c:axPos val="b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580309504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</c:spPr>
          <c:invertIfNegative val="0"/>
          <c:cat>
            <c:strRef>
              <c:f>'Gráfico 2.7'!$B$49:$B$71</c:f>
              <c:strCache>
                <c:ptCount val="23"/>
                <c:pt idx="0">
                  <c:v>Dinamarca</c:v>
                </c:pt>
                <c:pt idx="1">
                  <c:v>Suécia</c:v>
                </c:pt>
                <c:pt idx="2">
                  <c:v>Irlanda</c:v>
                </c:pt>
                <c:pt idx="3">
                  <c:v>Áustria</c:v>
                </c:pt>
                <c:pt idx="4">
                  <c:v>Noruega</c:v>
                </c:pt>
                <c:pt idx="5">
                  <c:v>Itália</c:v>
                </c:pt>
                <c:pt idx="6">
                  <c:v>Cabo Verde</c:v>
                </c:pt>
                <c:pt idx="7">
                  <c:v>Holanda</c:v>
                </c:pt>
                <c:pt idx="8">
                  <c:v>Moçambique</c:v>
                </c:pt>
                <c:pt idx="9">
                  <c:v>Espanha</c:v>
                </c:pt>
                <c:pt idx="10">
                  <c:v>Austrália</c:v>
                </c:pt>
                <c:pt idx="11">
                  <c:v>Bélgica</c:v>
                </c:pt>
                <c:pt idx="12">
                  <c:v>Luxemburgo</c:v>
                </c:pt>
                <c:pt idx="13">
                  <c:v>Angola</c:v>
                </c:pt>
                <c:pt idx="14">
                  <c:v>Macau (China)</c:v>
                </c:pt>
                <c:pt idx="15">
                  <c:v>Venezuela</c:v>
                </c:pt>
                <c:pt idx="16">
                  <c:v>Alemanha</c:v>
                </c:pt>
                <c:pt idx="17">
                  <c:v>EUA</c:v>
                </c:pt>
                <c:pt idx="18">
                  <c:v>Reino Unido</c:v>
                </c:pt>
                <c:pt idx="19">
                  <c:v>Canadá</c:v>
                </c:pt>
                <c:pt idx="20">
                  <c:v>Suíça</c:v>
                </c:pt>
                <c:pt idx="21">
                  <c:v>Brasil</c:v>
                </c:pt>
                <c:pt idx="22">
                  <c:v>França</c:v>
                </c:pt>
              </c:strCache>
            </c:strRef>
          </c:cat>
          <c:val>
            <c:numRef>
              <c:f>'Gráfico 2.7'!$C$49:$C$71</c:f>
              <c:numCache>
                <c:formatCode>#,##0</c:formatCode>
                <c:ptCount val="23"/>
                <c:pt idx="0">
                  <c:v>1784</c:v>
                </c:pt>
                <c:pt idx="1">
                  <c:v>3859</c:v>
                </c:pt>
                <c:pt idx="2">
                  <c:v>4879</c:v>
                </c:pt>
                <c:pt idx="3">
                  <c:v>4883</c:v>
                </c:pt>
                <c:pt idx="4">
                  <c:v>5775</c:v>
                </c:pt>
                <c:pt idx="5">
                  <c:v>11673</c:v>
                </c:pt>
                <c:pt idx="6">
                  <c:v>14795</c:v>
                </c:pt>
                <c:pt idx="7">
                  <c:v>23409</c:v>
                </c:pt>
                <c:pt idx="8">
                  <c:v>29360</c:v>
                </c:pt>
                <c:pt idx="9">
                  <c:v>56104</c:v>
                </c:pt>
                <c:pt idx="10">
                  <c:v>60860</c:v>
                </c:pt>
                <c:pt idx="11">
                  <c:v>61376</c:v>
                </c:pt>
                <c:pt idx="12">
                  <c:v>126602</c:v>
                </c:pt>
                <c:pt idx="13">
                  <c:v>134473</c:v>
                </c:pt>
                <c:pt idx="14">
                  <c:v>166593</c:v>
                </c:pt>
                <c:pt idx="15">
                  <c:v>172266</c:v>
                </c:pt>
                <c:pt idx="16">
                  <c:v>182762</c:v>
                </c:pt>
                <c:pt idx="17">
                  <c:v>194728</c:v>
                </c:pt>
                <c:pt idx="18">
                  <c:v>202072</c:v>
                </c:pt>
                <c:pt idx="19">
                  <c:v>238369</c:v>
                </c:pt>
                <c:pt idx="20">
                  <c:v>314081</c:v>
                </c:pt>
                <c:pt idx="21">
                  <c:v>670760</c:v>
                </c:pt>
                <c:pt idx="22">
                  <c:v>1346472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957-4C03-B9DF-CE9B3A0BBF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580311040"/>
        <c:axId val="580211200"/>
      </c:barChart>
      <c:catAx>
        <c:axId val="580311040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580211200"/>
        <c:crosses val="autoZero"/>
        <c:auto val="1"/>
        <c:lblAlgn val="ctr"/>
        <c:lblOffset val="100"/>
        <c:noMultiLvlLbl val="0"/>
      </c:catAx>
      <c:valAx>
        <c:axId val="580211200"/>
        <c:scaling>
          <c:orientation val="minMax"/>
          <c:max val="1400000"/>
        </c:scaling>
        <c:delete val="0"/>
        <c:axPos val="b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580311040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4761</xdr:colOff>
      <xdr:row>2</xdr:row>
      <xdr:rowOff>0</xdr:rowOff>
    </xdr:from>
    <xdr:to>
      <xdr:col>6</xdr:col>
      <xdr:colOff>0</xdr:colOff>
      <xdr:row>31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4761</xdr:colOff>
      <xdr:row>2</xdr:row>
      <xdr:rowOff>9524</xdr:rowOff>
    </xdr:from>
    <xdr:to>
      <xdr:col>5</xdr:col>
      <xdr:colOff>1228725</xdr:colOff>
      <xdr:row>30</xdr:row>
      <xdr:rowOff>190499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4761</xdr:colOff>
      <xdr:row>2</xdr:row>
      <xdr:rowOff>0</xdr:rowOff>
    </xdr:from>
    <xdr:to>
      <xdr:col>6</xdr:col>
      <xdr:colOff>0</xdr:colOff>
      <xdr:row>31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4761</xdr:colOff>
      <xdr:row>2</xdr:row>
      <xdr:rowOff>9524</xdr:rowOff>
    </xdr:from>
    <xdr:to>
      <xdr:col>6</xdr:col>
      <xdr:colOff>0</xdr:colOff>
      <xdr:row>30</xdr:row>
      <xdr:rowOff>190499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4761</xdr:colOff>
      <xdr:row>2</xdr:row>
      <xdr:rowOff>9524</xdr:rowOff>
    </xdr:from>
    <xdr:to>
      <xdr:col>5</xdr:col>
      <xdr:colOff>1238250</xdr:colOff>
      <xdr:row>30</xdr:row>
      <xdr:rowOff>190499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4761</xdr:colOff>
      <xdr:row>2</xdr:row>
      <xdr:rowOff>9524</xdr:rowOff>
    </xdr:from>
    <xdr:to>
      <xdr:col>5</xdr:col>
      <xdr:colOff>1238250</xdr:colOff>
      <xdr:row>30</xdr:row>
      <xdr:rowOff>190499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4761</xdr:colOff>
      <xdr:row>2</xdr:row>
      <xdr:rowOff>9525</xdr:rowOff>
    </xdr:from>
    <xdr:to>
      <xdr:col>6</xdr:col>
      <xdr:colOff>0</xdr:colOff>
      <xdr:row>31</xdr:row>
      <xdr:rowOff>9525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observatorioemigracao.pt/np4/5751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http://www.observatorioemigracao.pt/np4/5751" TargetMode="Externa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hyperlink" Target="http://www.observatorioemigracao.pt/np4/5751" TargetMode="Externa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hyperlink" Target="http://www.observatorioemigracao.pt/np4/5751" TargetMode="Externa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://www.observatorioemigracao.pt/np4/5751" TargetMode="Externa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http://www.observatorioemigracao.pt/np4/5751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observatorioemigracao.pt/np4/5751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observatorioemigracao.pt/np4/5751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observatorioemigracao.pt/np4/5751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observatorioemigracao.pt/np4/5751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://www.observatorioemigracao.pt/np4/5751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://www.observatorioemigracao.pt/np4/5751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://www.observatorioemigracao.pt/np4/5751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://www.observatorioemigracao.pt/np4/57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"/>
  <sheetViews>
    <sheetView showGridLines="0" tabSelected="1" workbookViewId="0"/>
  </sheetViews>
  <sheetFormatPr defaultColWidth="8.7109375" defaultRowHeight="12" customHeight="1" x14ac:dyDescent="0.25"/>
  <cols>
    <col min="1" max="1" width="12.7109375" style="49" customWidth="1"/>
    <col min="2" max="2" width="36.7109375" style="55" customWidth="1"/>
    <col min="3" max="4" width="36.7109375" style="54" customWidth="1"/>
    <col min="5" max="7" width="48.7109375" style="49" customWidth="1"/>
    <col min="8" max="8" width="8.7109375" style="61" customWidth="1"/>
    <col min="9" max="16384" width="8.7109375" style="49"/>
  </cols>
  <sheetData>
    <row r="1" spans="1:13" s="45" customFormat="1" ht="30" customHeight="1" x14ac:dyDescent="0.25">
      <c r="A1" s="48" t="s">
        <v>0</v>
      </c>
      <c r="B1" s="253" t="s">
        <v>1</v>
      </c>
      <c r="C1" s="254"/>
      <c r="D1" s="254"/>
      <c r="E1" s="99"/>
      <c r="F1" s="99"/>
      <c r="G1" s="99"/>
      <c r="H1" s="100"/>
      <c r="I1" s="50"/>
      <c r="J1" s="50"/>
      <c r="K1" s="50"/>
      <c r="L1" s="50"/>
      <c r="M1" s="50"/>
    </row>
    <row r="2" spans="1:13" s="81" customFormat="1" ht="30" customHeight="1" x14ac:dyDescent="0.25">
      <c r="A2" s="51"/>
      <c r="B2" s="255" t="s">
        <v>77</v>
      </c>
      <c r="C2" s="256"/>
      <c r="D2" s="256"/>
      <c r="E2" s="257"/>
      <c r="F2" s="257"/>
      <c r="G2" s="257"/>
      <c r="H2" s="258"/>
    </row>
    <row r="3" spans="1:13" s="52" customFormat="1" ht="30" customHeight="1" x14ac:dyDescent="0.25">
      <c r="B3" s="259" t="s">
        <v>63</v>
      </c>
      <c r="C3" s="260"/>
      <c r="D3" s="260"/>
      <c r="E3" s="260"/>
      <c r="F3" s="260"/>
      <c r="G3" s="260"/>
      <c r="H3" s="100"/>
    </row>
    <row r="4" spans="1:13" s="52" customFormat="1" ht="15" customHeight="1" x14ac:dyDescent="0.25">
      <c r="A4" s="76"/>
      <c r="B4" s="246" t="str">
        <f>HYPERLINK('Quadro 2.1'!A1,'Quadro 2.1'!B2)</f>
        <v>Quadro 2.1 Principais indicadores da emigração portuguesa, 2015 ou último ano disponível</v>
      </c>
      <c r="C4" s="248"/>
      <c r="D4" s="248"/>
      <c r="E4" s="246" t="str">
        <f>HYPERLINK('Gráfico 2.1'!A1,'Gráfico 2.1'!B2)</f>
        <v>Gráfico 2.1 Entradas de portugueses, principais países de destino da emigração, 2015 ou último ano disponível</v>
      </c>
      <c r="F4" s="247"/>
      <c r="G4" s="247"/>
      <c r="H4" s="103"/>
    </row>
    <row r="5" spans="1:13" s="52" customFormat="1" ht="15" customHeight="1" x14ac:dyDescent="0.25">
      <c r="A5" s="76"/>
      <c r="B5" s="246" t="str">
        <f>HYPERLINK('Quadro 2.2'!A1,'Quadro 2.2'!B2)</f>
        <v>Quadro 2.2 Entradas de portugueses, principais países de destino da emigração, 2015 ou último ano disponível</v>
      </c>
      <c r="C5" s="248"/>
      <c r="D5" s="248"/>
      <c r="E5" s="246" t="str">
        <f>HYPERLINK('Gráfico 2.2'!A1,'Gráfico 2.2'!B2)</f>
        <v>Gráfico 2.2  Entradas de portugueses em percentagem das entradas de estrangeiros, principais países de destino da emigração, 2015 ou último ano disponível</v>
      </c>
      <c r="F5" s="247"/>
      <c r="G5" s="247"/>
      <c r="H5" s="103"/>
    </row>
    <row r="6" spans="1:13" s="52" customFormat="1" ht="15" customHeight="1" x14ac:dyDescent="0.25">
      <c r="A6" s="76"/>
      <c r="B6" s="246" t="str">
        <f>HYPERLINK('Quadro 2.3'!A1,'Quadro 2.3'!B2)</f>
        <v>Quadro 2.3 Nascidos em Portugal residentes no estrangeiro, principais países de destino da emigração, 2015 ou último ano disponível</v>
      </c>
      <c r="C6" s="248"/>
      <c r="D6" s="248"/>
      <c r="E6" s="246" t="str">
        <f>HYPERLINK('Gráfico 2.3'!A1,'Gráfico 2.3'!B2)</f>
        <v>Gráfico 2.3 Nascidos em Portugal residentes no estrangeiro, principais países de destino da emigração, 2015 ou último ano disponível</v>
      </c>
      <c r="F6" s="247"/>
      <c r="G6" s="247"/>
      <c r="H6" s="103"/>
    </row>
    <row r="7" spans="1:13" s="52" customFormat="1" ht="15" customHeight="1" x14ac:dyDescent="0.25">
      <c r="A7" s="207"/>
      <c r="B7" s="252" t="str">
        <f>HYPERLINK('Quadro 2.4'!A1,'Quadro 2.4'!B2)</f>
        <v>Quadro 2.4 Aquisição de nacionalidade por portugueses residentes no estrangeiro, principais países de destino da emigração, 2015 ou último ano disponível</v>
      </c>
      <c r="C7" s="247"/>
      <c r="D7" s="247"/>
      <c r="E7" s="246" t="str">
        <f>HYPERLINK('Gráfico 2.4'!A1,'Gráfico 2.4'!B2)</f>
        <v>Gráfico 2.4 Nascidos em Portugal residentes no estrangeiro em percentagem da população nascida no estrangeiro, principais países de destino da emigração, 2015 ou último ano disponível</v>
      </c>
      <c r="F7" s="247"/>
      <c r="G7" s="247"/>
      <c r="H7" s="102"/>
    </row>
    <row r="8" spans="1:13" s="53" customFormat="1" ht="15" customHeight="1" x14ac:dyDescent="0.2">
      <c r="A8" s="207"/>
      <c r="B8" s="246" t="str">
        <f>HYPERLINK('Quadro 2.5'!A1,'Quadro 2.5'!B2)</f>
        <v>Quadro 2.5 Residentes no estrangeiro com nacionalidade portuguesa, principais países de destino da emigração, 2015 ou último ano disponível</v>
      </c>
      <c r="C8" s="248"/>
      <c r="D8" s="248"/>
      <c r="E8" s="246" t="str">
        <f>HYPERLINK('Gráfico 2.5'!A1,'Gráfico 2.5'!B2)</f>
        <v>Gráfico 2.5 Aquisição de nacionalidade por portugueses residentes no estrangeiro, principais países de destino da emigração, 2015 ou último ano disponível</v>
      </c>
      <c r="F8" s="247"/>
      <c r="G8" s="247"/>
      <c r="H8" s="101"/>
    </row>
    <row r="9" spans="1:13" s="52" customFormat="1" ht="15" customHeight="1" x14ac:dyDescent="0.25">
      <c r="A9" s="76"/>
      <c r="B9" s="246" t="str">
        <f>HYPERLINK('Quadro 2.6'!A1,'Quadro 2.6'!B2)</f>
        <v>Quadro 2.6 Registos consulares de portugueses residentes no estrangeiro, principais países de destino da emigração, 2015</v>
      </c>
      <c r="C9" s="248"/>
      <c r="D9" s="248"/>
      <c r="E9" s="246" t="str">
        <f>HYPERLINK('Gráfico 2.6'!A1,'Gráfico 2.6'!B2)</f>
        <v>Gráfico 2.6 Residentes no estrangeiro com nacionalidade portuguesa, principais países de destino, 2015 ou último ano disponível</v>
      </c>
      <c r="F9" s="247"/>
      <c r="G9" s="247"/>
      <c r="H9" s="102"/>
    </row>
    <row r="10" spans="1:13" s="53" customFormat="1" ht="15" customHeight="1" x14ac:dyDescent="0.2">
      <c r="A10" s="76"/>
      <c r="B10" s="246"/>
      <c r="C10" s="248"/>
      <c r="D10" s="248"/>
      <c r="E10" s="246" t="str">
        <f>HYPERLINK('Gráfico 2.7'!A1,'Gráfico 2.7'!B2)</f>
        <v>Gráfico 2.7 Registos consulares de portugueses residentes no estrangeiro, principais países de destino da emigração, 2015</v>
      </c>
      <c r="F10" s="247"/>
      <c r="G10" s="247"/>
      <c r="H10" s="102"/>
    </row>
    <row r="11" spans="1:13" ht="30" customHeight="1" x14ac:dyDescent="0.25">
      <c r="B11" s="104"/>
      <c r="C11" s="105"/>
      <c r="D11" s="105"/>
      <c r="E11" s="52"/>
      <c r="F11" s="52"/>
      <c r="G11" s="52"/>
      <c r="H11" s="100"/>
    </row>
    <row r="12" spans="1:13" ht="15" customHeight="1" x14ac:dyDescent="0.25">
      <c r="A12" s="139" t="s">
        <v>33</v>
      </c>
      <c r="B12" s="219" t="s">
        <v>69</v>
      </c>
      <c r="C12" s="213"/>
      <c r="D12" s="213"/>
      <c r="E12" s="213"/>
      <c r="F12" s="213"/>
      <c r="G12" s="213"/>
      <c r="H12" s="100"/>
    </row>
    <row r="13" spans="1:13" ht="15" customHeight="1" x14ac:dyDescent="0.25">
      <c r="A13" s="170" t="s">
        <v>2</v>
      </c>
      <c r="B13" s="214" t="s">
        <v>68</v>
      </c>
      <c r="C13" s="212"/>
      <c r="D13" s="212"/>
      <c r="E13" s="212"/>
      <c r="F13" s="212"/>
      <c r="G13" s="212"/>
      <c r="H13" s="100"/>
    </row>
    <row r="14" spans="1:13" ht="30" customHeight="1" x14ac:dyDescent="0.25">
      <c r="B14" s="66"/>
      <c r="C14" s="67"/>
      <c r="D14" s="67"/>
      <c r="E14" s="44"/>
      <c r="F14" s="44"/>
      <c r="G14" s="44"/>
    </row>
    <row r="15" spans="1:13" ht="60" customHeight="1" x14ac:dyDescent="0.25">
      <c r="B15" s="249" t="s">
        <v>70</v>
      </c>
      <c r="C15" s="250"/>
      <c r="D15" s="251"/>
    </row>
    <row r="16" spans="1:13" ht="15" customHeight="1" x14ac:dyDescent="0.25"/>
    <row r="17" ht="15" customHeight="1" x14ac:dyDescent="0.25"/>
    <row r="18" ht="15" customHeight="1" x14ac:dyDescent="0.25"/>
    <row r="19" ht="15" customHeight="1" x14ac:dyDescent="0.25"/>
  </sheetData>
  <mergeCells count="18">
    <mergeCell ref="B1:D1"/>
    <mergeCell ref="B4:D4"/>
    <mergeCell ref="B5:D5"/>
    <mergeCell ref="B6:D6"/>
    <mergeCell ref="B2:H2"/>
    <mergeCell ref="B3:G3"/>
    <mergeCell ref="E4:G4"/>
    <mergeCell ref="E5:G5"/>
    <mergeCell ref="E6:G6"/>
    <mergeCell ref="E10:G10"/>
    <mergeCell ref="E7:G7"/>
    <mergeCell ref="B8:D8"/>
    <mergeCell ref="E8:G8"/>
    <mergeCell ref="B15:D15"/>
    <mergeCell ref="B7:D7"/>
    <mergeCell ref="B9:D9"/>
    <mergeCell ref="E9:G9"/>
    <mergeCell ref="B10:D10"/>
  </mergeCells>
  <hyperlinks>
    <hyperlink ref="B4:D4" location="'Quadro 2.1'!A1" display="=HYPERLINK('Quadro 2.1'!A1;'Quadro 2.1'!B2)"/>
    <hyperlink ref="B5:D5" location="'Quadro 2.2'!A1" display="=HYPERLINK('Quadro 2.2'!A1;'Quadro 2.2'!B2)"/>
    <hyperlink ref="B6:D6" location="'Quadro 2.3'!A1" display="=HYPERLINK('Quadro 2.3'!A1;'Quadro 2.3'!B2)"/>
    <hyperlink ref="B9:D9" location="'Quadro 2.6'!A1" display="=HYPERLINK('Quadro 2.6'!A1;'Quadro 2.6'!B2)"/>
    <hyperlink ref="E4:G4" location="'Gráfico 2.1'!A1" display="=HYPERLINK('Gráfico 2.1'!A1;'Gráfico 2.1'!B2)"/>
    <hyperlink ref="E5:G5" location="'Gráfico 2.2'!A1" display="=HYPERLINK('Gráfico 2.2'!A1;'Gráfico 2.2'!B2)"/>
    <hyperlink ref="E6:G6" location="'Gráfico 2.3'!A1" display="=HYPERLINK('Gráfico 2.3'!A1;'Gráfico 2.3'!B2)"/>
    <hyperlink ref="E7:G7" location="'Gráfico 2.4'!A1" display="=HYPERLINK('Gráfico 2.4'!A1;'Gráfico 2.4'!B2)"/>
    <hyperlink ref="E10:G10" location="'Gráfico 2.7'!A1" display="=HYPERLINK('Gráfico 2.7'!A1;'Gráfico 2.7'!B2)"/>
    <hyperlink ref="B13" r:id="rId1"/>
    <hyperlink ref="B7:D7" location="'Quadro 2.4'!A1" display="=HYPERLINK('Quadro 2.4'!A1;'Quadro 2.4'!B2)"/>
    <hyperlink ref="B8:D8" location="'Quadro 2.5'!A1" display="=HYPERLINK('Quadro 2.5'!A1;'Quadro 2.5'!B2)"/>
    <hyperlink ref="E8:G8" location="'Gráfico 2.5'!A1" display="=HYPERLINK('Gráfico 2.5'!A1;'Gráfico 2.5'!B2)"/>
    <hyperlink ref="E9:G9" location="'Gráfico 2.6'!A1" display="=HYPERLINK('Gráfico 2.6'!A1;'Gráfico 2.6'!B2)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 r:id="rId2"/>
  <headerFooter>
    <oddFooter>&amp;C&amp;"Arial,Negrito"&amp;8&amp;P/&amp;N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2"/>
  <sheetViews>
    <sheetView showGridLines="0" workbookViewId="0">
      <selection activeCell="F1" sqref="F1"/>
    </sheetView>
  </sheetViews>
  <sheetFormatPr defaultColWidth="8.7109375" defaultRowHeight="12" customHeight="1" x14ac:dyDescent="0.25"/>
  <cols>
    <col min="1" max="1" width="12.7109375" style="28" customWidth="1"/>
    <col min="2" max="6" width="18.7109375" style="28" customWidth="1"/>
    <col min="7" max="16384" width="8.7109375" style="28"/>
  </cols>
  <sheetData>
    <row r="1" spans="1:16" s="1" customFormat="1" ht="30" customHeight="1" x14ac:dyDescent="0.25">
      <c r="A1" s="40" t="s">
        <v>0</v>
      </c>
      <c r="B1" s="86" t="s">
        <v>1</v>
      </c>
      <c r="C1" s="58"/>
      <c r="D1" s="58"/>
      <c r="E1" s="58"/>
      <c r="F1" s="60" t="s">
        <v>8</v>
      </c>
    </row>
    <row r="2" spans="1:16" s="19" customFormat="1" ht="45" customHeight="1" x14ac:dyDescent="0.25">
      <c r="A2" s="17"/>
      <c r="B2" s="318" t="s">
        <v>73</v>
      </c>
      <c r="C2" s="322"/>
      <c r="D2" s="322"/>
      <c r="E2" s="322"/>
      <c r="F2" s="322"/>
      <c r="G2" s="25"/>
      <c r="H2" s="25"/>
      <c r="I2" s="25"/>
      <c r="J2" s="22"/>
      <c r="K2" s="22"/>
      <c r="L2" s="18"/>
      <c r="M2" s="18"/>
      <c r="N2" s="18"/>
      <c r="O2" s="25"/>
      <c r="P2" s="25"/>
    </row>
    <row r="3" spans="1:16" s="10" customFormat="1" ht="15" customHeight="1" x14ac:dyDescent="0.25">
      <c r="B3" s="72"/>
      <c r="C3" s="73"/>
      <c r="D3" s="73"/>
      <c r="E3" s="73"/>
      <c r="F3" s="73"/>
      <c r="G3" s="47"/>
      <c r="H3" s="47"/>
      <c r="I3" s="47"/>
      <c r="J3" s="8"/>
      <c r="K3" s="8"/>
      <c r="L3" s="8"/>
      <c r="M3" s="8"/>
      <c r="N3" s="8"/>
      <c r="O3" s="47"/>
      <c r="P3" s="47"/>
    </row>
    <row r="4" spans="1:16" s="10" customFormat="1" ht="15" customHeight="1" x14ac:dyDescent="0.25">
      <c r="B4" s="72"/>
      <c r="C4" s="73"/>
      <c r="D4" s="73"/>
      <c r="E4" s="73"/>
      <c r="F4" s="73"/>
      <c r="G4" s="47"/>
      <c r="H4" s="47"/>
      <c r="I4" s="47"/>
      <c r="J4" s="8"/>
      <c r="K4" s="8"/>
      <c r="L4" s="8"/>
      <c r="M4" s="8"/>
      <c r="N4" s="8"/>
      <c r="O4" s="47"/>
      <c r="P4" s="47"/>
    </row>
    <row r="5" spans="1:16" s="10" customFormat="1" ht="15" customHeight="1" x14ac:dyDescent="0.25">
      <c r="B5" s="72"/>
      <c r="C5" s="73"/>
      <c r="D5" s="73"/>
      <c r="E5" s="73"/>
      <c r="F5" s="73"/>
      <c r="G5" s="47"/>
      <c r="H5" s="47"/>
      <c r="I5" s="47"/>
      <c r="J5" s="8"/>
      <c r="K5" s="8"/>
      <c r="L5" s="8"/>
      <c r="M5" s="8"/>
      <c r="N5" s="8"/>
      <c r="O5" s="47"/>
      <c r="P5" s="47"/>
    </row>
    <row r="6" spans="1:16" s="10" customFormat="1" ht="15" customHeight="1" x14ac:dyDescent="0.25">
      <c r="B6" s="72"/>
      <c r="C6" s="73"/>
      <c r="D6" s="73"/>
      <c r="E6" s="73"/>
      <c r="F6" s="73"/>
      <c r="G6" s="47"/>
      <c r="H6" s="47"/>
      <c r="I6" s="47"/>
      <c r="J6" s="8"/>
      <c r="K6" s="8"/>
      <c r="L6" s="8"/>
      <c r="M6" s="8"/>
      <c r="N6" s="8"/>
      <c r="O6" s="47"/>
      <c r="P6" s="47"/>
    </row>
    <row r="7" spans="1:16" s="10" customFormat="1" ht="15" customHeight="1" x14ac:dyDescent="0.25">
      <c r="B7" s="72"/>
      <c r="C7" s="73"/>
      <c r="D7" s="73"/>
      <c r="E7" s="73"/>
      <c r="F7" s="73"/>
      <c r="G7" s="47"/>
      <c r="H7" s="47"/>
      <c r="I7" s="47"/>
      <c r="J7" s="8"/>
      <c r="K7" s="8"/>
      <c r="L7" s="8"/>
      <c r="M7" s="8"/>
      <c r="N7" s="8"/>
      <c r="O7" s="47"/>
      <c r="P7" s="47"/>
    </row>
    <row r="8" spans="1:16" s="10" customFormat="1" ht="15" customHeight="1" x14ac:dyDescent="0.25">
      <c r="B8" s="72"/>
      <c r="C8" s="73"/>
      <c r="D8" s="73"/>
      <c r="E8" s="73"/>
      <c r="F8" s="73"/>
      <c r="G8" s="47"/>
      <c r="H8" s="47"/>
      <c r="I8" s="47"/>
      <c r="J8" s="8"/>
      <c r="K8" s="8"/>
      <c r="L8" s="8"/>
      <c r="M8" s="8"/>
      <c r="N8" s="8"/>
      <c r="O8" s="47"/>
      <c r="P8" s="47"/>
    </row>
    <row r="9" spans="1:16" s="10" customFormat="1" ht="15" customHeight="1" x14ac:dyDescent="0.25">
      <c r="B9" s="72"/>
      <c r="C9" s="73"/>
      <c r="D9" s="73"/>
      <c r="E9" s="73"/>
      <c r="F9" s="73"/>
      <c r="G9" s="47"/>
      <c r="H9" s="47"/>
      <c r="I9" s="47"/>
      <c r="J9" s="8"/>
      <c r="K9" s="8"/>
      <c r="L9" s="8"/>
      <c r="M9" s="8"/>
      <c r="N9" s="8"/>
      <c r="O9" s="47"/>
      <c r="P9" s="47"/>
    </row>
    <row r="10" spans="1:16" s="10" customFormat="1" ht="15" customHeight="1" x14ac:dyDescent="0.25">
      <c r="B10" s="72"/>
      <c r="C10" s="73"/>
      <c r="D10" s="73"/>
      <c r="E10" s="73"/>
      <c r="F10" s="73"/>
      <c r="G10" s="47"/>
      <c r="H10" s="47"/>
      <c r="I10" s="47"/>
      <c r="J10" s="8"/>
      <c r="K10" s="8"/>
      <c r="L10" s="8"/>
      <c r="M10" s="8"/>
      <c r="N10" s="8"/>
      <c r="O10" s="47"/>
      <c r="P10" s="47"/>
    </row>
    <row r="11" spans="1:16" s="10" customFormat="1" ht="15" customHeight="1" x14ac:dyDescent="0.25">
      <c r="B11" s="72"/>
      <c r="C11" s="73"/>
      <c r="D11" s="73"/>
      <c r="E11" s="73"/>
      <c r="F11" s="73"/>
      <c r="G11" s="47"/>
      <c r="H11" s="47"/>
      <c r="I11" s="47"/>
      <c r="J11" s="8"/>
      <c r="K11" s="8"/>
      <c r="L11" s="8"/>
      <c r="M11" s="8"/>
      <c r="N11" s="8"/>
      <c r="O11" s="47"/>
      <c r="P11" s="47"/>
    </row>
    <row r="12" spans="1:16" s="10" customFormat="1" ht="15" customHeight="1" x14ac:dyDescent="0.25">
      <c r="B12" s="72"/>
      <c r="C12" s="73"/>
      <c r="D12" s="73"/>
      <c r="E12" s="73"/>
      <c r="F12" s="73"/>
      <c r="G12" s="47"/>
      <c r="H12" s="47"/>
      <c r="I12" s="47"/>
      <c r="J12" s="8"/>
      <c r="K12" s="8"/>
      <c r="L12" s="8"/>
      <c r="M12" s="8"/>
      <c r="N12" s="8"/>
      <c r="O12" s="47"/>
      <c r="P12" s="47"/>
    </row>
    <row r="13" spans="1:16" s="10" customFormat="1" ht="15" customHeight="1" x14ac:dyDescent="0.25">
      <c r="B13" s="72"/>
      <c r="C13" s="73"/>
      <c r="D13" s="73"/>
      <c r="E13" s="73"/>
      <c r="F13" s="73"/>
      <c r="G13" s="47"/>
      <c r="H13" s="47"/>
      <c r="I13" s="47"/>
      <c r="J13" s="8"/>
      <c r="K13" s="8"/>
      <c r="L13" s="8"/>
      <c r="M13" s="8"/>
      <c r="N13" s="8"/>
      <c r="O13" s="47"/>
      <c r="P13" s="47"/>
    </row>
    <row r="14" spans="1:16" ht="15" customHeight="1" x14ac:dyDescent="0.25"/>
    <row r="15" spans="1:16" ht="15" customHeight="1" x14ac:dyDescent="0.25"/>
    <row r="16" spans="1:16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  <row r="27" ht="15" customHeight="1" x14ac:dyDescent="0.25"/>
    <row r="28" ht="15" customHeight="1" x14ac:dyDescent="0.25"/>
    <row r="29" ht="15" customHeight="1" x14ac:dyDescent="0.25"/>
    <row r="30" ht="15" customHeight="1" x14ac:dyDescent="0.25"/>
    <row r="31" ht="15" customHeight="1" x14ac:dyDescent="0.25"/>
    <row r="32" s="30" customFormat="1" ht="15" customHeight="1" x14ac:dyDescent="0.25"/>
    <row r="33" spans="1:9" s="1" customFormat="1" ht="30" customHeight="1" x14ac:dyDescent="0.25">
      <c r="A33" s="43" t="s">
        <v>9</v>
      </c>
      <c r="B33" s="314" t="s">
        <v>86</v>
      </c>
      <c r="C33" s="278"/>
      <c r="D33" s="278"/>
      <c r="E33" s="278"/>
      <c r="F33" s="278"/>
      <c r="G33" s="107"/>
      <c r="H33" s="106"/>
      <c r="I33" s="106"/>
    </row>
    <row r="34" spans="1:9" s="1" customFormat="1" ht="105" customHeight="1" x14ac:dyDescent="0.25">
      <c r="A34" s="43" t="s">
        <v>10</v>
      </c>
      <c r="B34" s="263" t="s">
        <v>83</v>
      </c>
      <c r="C34" s="278"/>
      <c r="D34" s="278"/>
      <c r="E34" s="278"/>
      <c r="F34" s="278"/>
    </row>
    <row r="35" spans="1:9" s="1" customFormat="1" ht="15" customHeight="1" x14ac:dyDescent="0.25">
      <c r="A35" s="68" t="s">
        <v>33</v>
      </c>
      <c r="B35" s="265" t="s">
        <v>69</v>
      </c>
      <c r="C35" s="266"/>
      <c r="D35" s="266"/>
      <c r="E35" s="266"/>
      <c r="F35" s="266"/>
    </row>
    <row r="36" spans="1:9" ht="15" customHeight="1" x14ac:dyDescent="0.25">
      <c r="A36" s="145" t="s">
        <v>2</v>
      </c>
      <c r="B36" s="267" t="s">
        <v>68</v>
      </c>
      <c r="C36" s="268"/>
      <c r="D36" s="268"/>
      <c r="E36" s="268"/>
      <c r="F36" s="268"/>
      <c r="G36" s="1"/>
      <c r="H36" s="1"/>
      <c r="I36" s="1"/>
    </row>
    <row r="37" spans="1:9" ht="15" customHeight="1" x14ac:dyDescent="0.25"/>
    <row r="38" spans="1:9" ht="15" customHeight="1" x14ac:dyDescent="0.25"/>
    <row r="39" spans="1:9" ht="15" customHeight="1" x14ac:dyDescent="0.25"/>
    <row r="40" spans="1:9" ht="15" customHeight="1" x14ac:dyDescent="0.25"/>
    <row r="41" spans="1:9" ht="15" customHeight="1" x14ac:dyDescent="0.25"/>
    <row r="42" spans="1:9" ht="15" customHeight="1" x14ac:dyDescent="0.25"/>
    <row r="43" spans="1:9" ht="15" customHeight="1" x14ac:dyDescent="0.25"/>
    <row r="44" spans="1:9" ht="15" customHeight="1" x14ac:dyDescent="0.25"/>
    <row r="45" spans="1:9" ht="15" customHeight="1" x14ac:dyDescent="0.25"/>
    <row r="46" spans="1:9" ht="15" customHeight="1" x14ac:dyDescent="0.25"/>
    <row r="50" spans="1:14" ht="12" customHeight="1" x14ac:dyDescent="0.25">
      <c r="B50" s="196" t="s">
        <v>7</v>
      </c>
      <c r="C50" s="113">
        <v>1716</v>
      </c>
      <c r="D50"/>
      <c r="E50"/>
    </row>
    <row r="51" spans="1:14" ht="12" customHeight="1" x14ac:dyDescent="0.25">
      <c r="B51" s="197" t="s">
        <v>59</v>
      </c>
      <c r="C51" s="119">
        <v>1835</v>
      </c>
      <c r="D51"/>
      <c r="E51"/>
    </row>
    <row r="52" spans="1:14" ht="12" customHeight="1" x14ac:dyDescent="0.25">
      <c r="B52" s="197" t="s">
        <v>20</v>
      </c>
      <c r="C52" s="119">
        <v>1943</v>
      </c>
      <c r="D52"/>
      <c r="E52"/>
    </row>
    <row r="53" spans="1:14" ht="12" customHeight="1" x14ac:dyDescent="0.25">
      <c r="B53" s="190" t="s">
        <v>34</v>
      </c>
      <c r="C53" s="119">
        <v>2033</v>
      </c>
      <c r="D53"/>
      <c r="E53"/>
    </row>
    <row r="54" spans="1:14" ht="12" customHeight="1" x14ac:dyDescent="0.25">
      <c r="B54" s="197" t="s">
        <v>17</v>
      </c>
      <c r="C54" s="119">
        <v>2394</v>
      </c>
      <c r="D54"/>
      <c r="E54"/>
    </row>
    <row r="55" spans="1:14" ht="12" customHeight="1" x14ac:dyDescent="0.25">
      <c r="B55" s="197" t="s">
        <v>27</v>
      </c>
      <c r="C55" s="119">
        <v>2925</v>
      </c>
      <c r="D55"/>
      <c r="E55"/>
    </row>
    <row r="56" spans="1:14" ht="12" customHeight="1" x14ac:dyDescent="0.25">
      <c r="B56" s="197" t="s">
        <v>29</v>
      </c>
      <c r="C56" s="119">
        <v>3583</v>
      </c>
      <c r="D56"/>
      <c r="E56"/>
    </row>
    <row r="57" spans="1:14" ht="12" customHeight="1" x14ac:dyDescent="0.25">
      <c r="B57" s="196" t="s">
        <v>25</v>
      </c>
      <c r="C57" s="113">
        <v>3767</v>
      </c>
      <c r="D57"/>
      <c r="E57"/>
    </row>
    <row r="58" spans="1:14" ht="12" customHeight="1" x14ac:dyDescent="0.25">
      <c r="B58" s="197" t="s">
        <v>23</v>
      </c>
      <c r="C58" s="119">
        <v>7023</v>
      </c>
      <c r="D58"/>
      <c r="E58"/>
    </row>
    <row r="59" spans="1:14" ht="12" customHeight="1" x14ac:dyDescent="0.25">
      <c r="B59" s="197" t="s">
        <v>26</v>
      </c>
      <c r="C59" s="119">
        <v>16456</v>
      </c>
      <c r="D59"/>
      <c r="E59"/>
    </row>
    <row r="60" spans="1:14" ht="12" customHeight="1" x14ac:dyDescent="0.25">
      <c r="B60" s="197" t="s">
        <v>16</v>
      </c>
      <c r="C60" s="119">
        <v>19400</v>
      </c>
      <c r="D60"/>
      <c r="E60"/>
    </row>
    <row r="61" spans="1:14" ht="12" customHeight="1" x14ac:dyDescent="0.25">
      <c r="A61" s="27"/>
      <c r="B61" s="196" t="s">
        <v>31</v>
      </c>
      <c r="C61" s="113">
        <v>34455</v>
      </c>
      <c r="D61"/>
      <c r="E61"/>
      <c r="F61" s="27"/>
      <c r="G61" s="27"/>
      <c r="H61" s="27"/>
      <c r="I61" s="27"/>
    </row>
    <row r="62" spans="1:14" ht="12" customHeight="1" x14ac:dyDescent="0.25">
      <c r="A62" s="27"/>
      <c r="B62" s="197" t="s">
        <v>4</v>
      </c>
      <c r="C62" s="119">
        <v>37326</v>
      </c>
      <c r="D62"/>
      <c r="E62"/>
      <c r="F62" s="27"/>
      <c r="G62" s="27"/>
      <c r="H62" s="27"/>
      <c r="I62" s="27"/>
      <c r="L62" s="7"/>
      <c r="M62" s="7"/>
      <c r="N62" s="7"/>
    </row>
    <row r="63" spans="1:14" ht="12" customHeight="1" x14ac:dyDescent="0.25">
      <c r="A63" s="23"/>
      <c r="B63" s="197" t="s">
        <v>24</v>
      </c>
      <c r="C63" s="119">
        <v>60897</v>
      </c>
      <c r="D63"/>
      <c r="E63"/>
      <c r="F63" s="24"/>
      <c r="G63" s="24"/>
      <c r="H63" s="24"/>
      <c r="I63" s="24"/>
    </row>
    <row r="64" spans="1:14" ht="12" customHeight="1" x14ac:dyDescent="0.25">
      <c r="A64" s="23"/>
      <c r="B64" s="197" t="s">
        <v>28</v>
      </c>
      <c r="C64" s="119">
        <v>107226</v>
      </c>
      <c r="D64"/>
      <c r="E64"/>
      <c r="F64" s="24"/>
      <c r="G64" s="24"/>
      <c r="H64" s="24"/>
      <c r="I64" s="24"/>
    </row>
    <row r="65" spans="1:9" ht="12" customHeight="1" x14ac:dyDescent="0.25">
      <c r="A65" s="23"/>
      <c r="B65" s="197" t="s">
        <v>22</v>
      </c>
      <c r="C65" s="119">
        <v>110384</v>
      </c>
      <c r="D65"/>
      <c r="E65"/>
      <c r="F65" s="26"/>
      <c r="G65" s="26"/>
      <c r="H65" s="26"/>
      <c r="I65" s="26"/>
    </row>
    <row r="66" spans="1:9" s="27" customFormat="1" ht="12" customHeight="1" x14ac:dyDescent="0.25">
      <c r="A66" s="23"/>
      <c r="B66" s="197" t="s">
        <v>18</v>
      </c>
      <c r="C66" s="119">
        <v>137973</v>
      </c>
      <c r="D66"/>
      <c r="E66"/>
      <c r="F66" s="24"/>
      <c r="G66" s="24"/>
      <c r="H66" s="24"/>
      <c r="I66" s="24"/>
    </row>
    <row r="67" spans="1:9" s="27" customFormat="1" ht="12" customHeight="1" x14ac:dyDescent="0.25">
      <c r="B67" s="197" t="s">
        <v>30</v>
      </c>
      <c r="C67" s="119">
        <v>140000</v>
      </c>
      <c r="D67"/>
      <c r="E67"/>
      <c r="F67" s="21"/>
    </row>
    <row r="68" spans="1:9" s="27" customFormat="1" ht="12" customHeight="1" x14ac:dyDescent="0.25">
      <c r="B68" s="197" t="s">
        <v>19</v>
      </c>
      <c r="C68" s="119">
        <v>140310</v>
      </c>
      <c r="D68"/>
      <c r="E68"/>
      <c r="F68" s="21"/>
    </row>
    <row r="69" spans="1:9" s="27" customFormat="1" ht="12" customHeight="1" x14ac:dyDescent="0.25">
      <c r="B69" s="197" t="s">
        <v>38</v>
      </c>
      <c r="C69" s="119">
        <v>177431</v>
      </c>
      <c r="D69"/>
      <c r="E69"/>
      <c r="F69" s="21"/>
    </row>
    <row r="70" spans="1:9" ht="12" customHeight="1" x14ac:dyDescent="0.25">
      <c r="A70" s="27"/>
      <c r="B70" s="197" t="s">
        <v>32</v>
      </c>
      <c r="C70" s="119">
        <v>216714</v>
      </c>
      <c r="D70"/>
      <c r="E70"/>
      <c r="F70" s="27"/>
      <c r="G70" s="27"/>
      <c r="H70" s="27"/>
      <c r="I70" s="27"/>
    </row>
    <row r="71" spans="1:9" ht="12" customHeight="1" x14ac:dyDescent="0.25">
      <c r="B71" s="197" t="s">
        <v>21</v>
      </c>
      <c r="C71" s="119">
        <v>606897</v>
      </c>
      <c r="D71"/>
      <c r="E71"/>
    </row>
    <row r="72" spans="1:9" ht="12" customHeight="1" x14ac:dyDescent="0.25">
      <c r="B72" s="197" t="s">
        <v>5</v>
      </c>
      <c r="C72" s="119" t="s">
        <v>6</v>
      </c>
      <c r="D72"/>
      <c r="E72"/>
    </row>
  </sheetData>
  <sortState ref="D50:E72">
    <sortCondition ref="E50:E72"/>
  </sortState>
  <mergeCells count="5">
    <mergeCell ref="B2:F2"/>
    <mergeCell ref="B34:F34"/>
    <mergeCell ref="B35:F35"/>
    <mergeCell ref="B36:F36"/>
    <mergeCell ref="B33:F33"/>
  </mergeCells>
  <hyperlinks>
    <hyperlink ref="F1" location="Índice!A1" display="[índice Ç]"/>
    <hyperlink ref="B36" r:id="rId1" display="http://www.observatorioemigracao.pt/np4/1291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/>
  <headerFooter>
    <oddFooter>&amp;C&amp;"Arial,Negrito"&amp;8&amp;P/&amp;N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2"/>
  <sheetViews>
    <sheetView showGridLines="0" workbookViewId="0">
      <selection activeCell="F1" sqref="F1"/>
    </sheetView>
  </sheetViews>
  <sheetFormatPr defaultColWidth="8.7109375" defaultRowHeight="12" customHeight="1" x14ac:dyDescent="0.25"/>
  <cols>
    <col min="1" max="1" width="12.7109375" style="58" customWidth="1"/>
    <col min="2" max="6" width="18.7109375" style="58" customWidth="1"/>
    <col min="7" max="16384" width="8.7109375" style="58"/>
  </cols>
  <sheetData>
    <row r="1" spans="1:16" s="1" customFormat="1" ht="30" customHeight="1" x14ac:dyDescent="0.25">
      <c r="A1" s="40" t="s">
        <v>0</v>
      </c>
      <c r="B1" s="86" t="s">
        <v>1</v>
      </c>
      <c r="C1" s="58"/>
      <c r="D1" s="58"/>
      <c r="E1" s="58"/>
      <c r="F1" s="60" t="s">
        <v>8</v>
      </c>
    </row>
    <row r="2" spans="1:16" s="19" customFormat="1" ht="45" customHeight="1" x14ac:dyDescent="0.25">
      <c r="A2" s="17"/>
      <c r="B2" s="318" t="s">
        <v>74</v>
      </c>
      <c r="C2" s="322"/>
      <c r="D2" s="322"/>
      <c r="E2" s="322"/>
      <c r="F2" s="322"/>
      <c r="G2" s="47"/>
      <c r="H2" s="47"/>
      <c r="I2" s="47"/>
      <c r="J2" s="62"/>
      <c r="K2" s="62"/>
      <c r="L2" s="18"/>
      <c r="M2" s="18"/>
      <c r="N2" s="18"/>
      <c r="O2" s="47"/>
      <c r="P2" s="47"/>
    </row>
    <row r="3" spans="1:16" s="10" customFormat="1" ht="15" customHeight="1" x14ac:dyDescent="0.25">
      <c r="B3" s="72"/>
      <c r="C3" s="73"/>
      <c r="D3" s="73"/>
      <c r="E3" s="73"/>
      <c r="F3" s="73"/>
      <c r="G3" s="47"/>
      <c r="H3" s="47"/>
      <c r="I3" s="47"/>
      <c r="J3" s="8"/>
      <c r="K3" s="8"/>
      <c r="L3" s="8"/>
      <c r="M3" s="8"/>
      <c r="N3" s="8"/>
      <c r="O3" s="47"/>
      <c r="P3" s="47"/>
    </row>
    <row r="4" spans="1:16" s="10" customFormat="1" ht="15" customHeight="1" x14ac:dyDescent="0.25">
      <c r="B4" s="72"/>
      <c r="C4" s="73"/>
      <c r="D4" s="73"/>
      <c r="E4" s="73"/>
      <c r="F4" s="73"/>
      <c r="G4" s="47"/>
      <c r="H4" s="47"/>
      <c r="I4" s="47"/>
      <c r="J4" s="8"/>
      <c r="K4" s="8"/>
      <c r="L4" s="8"/>
      <c r="M4" s="8"/>
      <c r="N4" s="8"/>
      <c r="O4" s="47"/>
      <c r="P4" s="47"/>
    </row>
    <row r="5" spans="1:16" s="10" customFormat="1" ht="15" customHeight="1" x14ac:dyDescent="0.25">
      <c r="B5" s="72"/>
      <c r="C5" s="73"/>
      <c r="D5" s="73"/>
      <c r="E5" s="73"/>
      <c r="F5" s="73"/>
      <c r="G5" s="47"/>
      <c r="H5" s="47"/>
      <c r="I5" s="47"/>
      <c r="J5" s="8"/>
      <c r="K5" s="8"/>
      <c r="L5" s="8"/>
      <c r="M5" s="8"/>
      <c r="N5" s="8"/>
      <c r="O5" s="47"/>
      <c r="P5" s="47"/>
    </row>
    <row r="6" spans="1:16" s="10" customFormat="1" ht="15" customHeight="1" x14ac:dyDescent="0.25">
      <c r="B6" s="72"/>
      <c r="C6" s="73"/>
      <c r="D6" s="73"/>
      <c r="E6" s="73"/>
      <c r="F6" s="73"/>
      <c r="G6" s="47"/>
      <c r="H6" s="47"/>
      <c r="I6" s="47"/>
      <c r="J6" s="8"/>
      <c r="K6" s="8"/>
      <c r="L6" s="8"/>
      <c r="M6" s="8"/>
      <c r="N6" s="8"/>
      <c r="O6" s="47"/>
      <c r="P6" s="47"/>
    </row>
    <row r="7" spans="1:16" s="10" customFormat="1" ht="15" customHeight="1" x14ac:dyDescent="0.25">
      <c r="B7" s="72"/>
      <c r="C7" s="73"/>
      <c r="D7" s="73"/>
      <c r="E7" s="73"/>
      <c r="F7" s="73"/>
      <c r="G7" s="47"/>
      <c r="H7" s="47"/>
      <c r="I7" s="47"/>
      <c r="J7" s="8"/>
      <c r="K7" s="8"/>
      <c r="L7" s="8"/>
      <c r="M7" s="8"/>
      <c r="N7" s="8"/>
      <c r="O7" s="47"/>
      <c r="P7" s="47"/>
    </row>
    <row r="8" spans="1:16" s="10" customFormat="1" ht="15" customHeight="1" x14ac:dyDescent="0.25">
      <c r="B8" s="72"/>
      <c r="C8" s="73"/>
      <c r="D8" s="73"/>
      <c r="E8" s="73"/>
      <c r="F8" s="73"/>
      <c r="G8" s="47"/>
      <c r="H8" s="47"/>
      <c r="I8" s="47"/>
      <c r="J8" s="8"/>
      <c r="K8" s="8"/>
      <c r="L8" s="8"/>
      <c r="M8" s="8"/>
      <c r="N8" s="8"/>
      <c r="O8" s="47"/>
      <c r="P8" s="47"/>
    </row>
    <row r="9" spans="1:16" s="10" customFormat="1" ht="15" customHeight="1" x14ac:dyDescent="0.25">
      <c r="B9" s="72"/>
      <c r="C9" s="73"/>
      <c r="D9" s="73"/>
      <c r="E9" s="73"/>
      <c r="F9" s="73"/>
      <c r="G9" s="47"/>
      <c r="H9" s="47"/>
      <c r="I9" s="47"/>
      <c r="J9" s="8"/>
      <c r="K9" s="8"/>
      <c r="L9" s="8"/>
      <c r="M9" s="8"/>
      <c r="N9" s="8"/>
      <c r="O9" s="47"/>
      <c r="P9" s="47"/>
    </row>
    <row r="10" spans="1:16" s="10" customFormat="1" ht="15" customHeight="1" x14ac:dyDescent="0.25">
      <c r="B10" s="72"/>
      <c r="C10" s="73"/>
      <c r="D10" s="73"/>
      <c r="E10" s="73"/>
      <c r="F10" s="73"/>
      <c r="G10" s="47"/>
      <c r="H10" s="47"/>
      <c r="I10" s="47"/>
      <c r="J10" s="8"/>
      <c r="K10" s="8"/>
      <c r="L10" s="8"/>
      <c r="M10" s="8"/>
      <c r="N10" s="8"/>
      <c r="O10" s="47"/>
      <c r="P10" s="47"/>
    </row>
    <row r="11" spans="1:16" s="10" customFormat="1" ht="15" customHeight="1" x14ac:dyDescent="0.25">
      <c r="B11" s="72"/>
      <c r="C11" s="73"/>
      <c r="D11" s="73"/>
      <c r="E11" s="73"/>
      <c r="F11" s="73"/>
      <c r="G11" s="47"/>
      <c r="H11" s="47"/>
      <c r="I11" s="47"/>
      <c r="J11" s="8"/>
      <c r="K11" s="8"/>
      <c r="L11" s="8"/>
      <c r="M11" s="8"/>
      <c r="N11" s="8"/>
      <c r="O11" s="47"/>
      <c r="P11" s="47"/>
    </row>
    <row r="12" spans="1:16" s="10" customFormat="1" ht="15" customHeight="1" x14ac:dyDescent="0.25">
      <c r="B12" s="72"/>
      <c r="C12" s="73"/>
      <c r="D12" s="73"/>
      <c r="E12" s="73"/>
      <c r="F12" s="73"/>
      <c r="G12" s="47"/>
      <c r="H12" s="47"/>
      <c r="I12" s="47"/>
      <c r="J12" s="8"/>
      <c r="K12" s="8"/>
      <c r="L12" s="8"/>
      <c r="M12" s="8"/>
      <c r="N12" s="8"/>
      <c r="O12" s="47"/>
      <c r="P12" s="47"/>
    </row>
    <row r="13" spans="1:16" s="10" customFormat="1" ht="15" customHeight="1" x14ac:dyDescent="0.25">
      <c r="B13" s="72"/>
      <c r="C13" s="73"/>
      <c r="D13" s="73"/>
      <c r="E13" s="73"/>
      <c r="F13" s="73"/>
      <c r="G13" s="47"/>
      <c r="H13" s="47"/>
      <c r="I13" s="47"/>
      <c r="J13" s="8"/>
      <c r="K13" s="8"/>
      <c r="L13" s="8"/>
      <c r="M13" s="8"/>
      <c r="N13" s="8"/>
      <c r="O13" s="47"/>
      <c r="P13" s="47"/>
    </row>
    <row r="14" spans="1:16" ht="15" customHeight="1" x14ac:dyDescent="0.25"/>
    <row r="15" spans="1:16" ht="15" customHeight="1" x14ac:dyDescent="0.25"/>
    <row r="16" spans="1:16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  <row r="27" ht="15" customHeight="1" x14ac:dyDescent="0.25"/>
    <row r="28" ht="15" customHeight="1" x14ac:dyDescent="0.25"/>
    <row r="29" ht="15" customHeight="1" x14ac:dyDescent="0.25"/>
    <row r="30" ht="15" customHeight="1" x14ac:dyDescent="0.25"/>
    <row r="31" ht="15" customHeight="1" x14ac:dyDescent="0.25"/>
    <row r="32" ht="15" customHeight="1" x14ac:dyDescent="0.25"/>
    <row r="33" spans="1:6" ht="15" customHeight="1" x14ac:dyDescent="0.25">
      <c r="A33" s="43" t="s">
        <v>9</v>
      </c>
      <c r="B33" s="314" t="s">
        <v>65</v>
      </c>
      <c r="C33" s="278"/>
      <c r="D33" s="278"/>
      <c r="E33" s="278"/>
      <c r="F33" s="278"/>
    </row>
    <row r="34" spans="1:6" s="1" customFormat="1" ht="105" customHeight="1" x14ac:dyDescent="0.25">
      <c r="A34" s="43" t="s">
        <v>10</v>
      </c>
      <c r="B34" s="263" t="s">
        <v>83</v>
      </c>
      <c r="C34" s="278"/>
      <c r="D34" s="278"/>
      <c r="E34" s="278"/>
      <c r="F34" s="278"/>
    </row>
    <row r="35" spans="1:6" s="1" customFormat="1" ht="15" customHeight="1" x14ac:dyDescent="0.25">
      <c r="A35" s="68" t="s">
        <v>33</v>
      </c>
      <c r="B35" s="265" t="s">
        <v>69</v>
      </c>
      <c r="C35" s="266"/>
      <c r="D35" s="266"/>
      <c r="E35" s="266"/>
      <c r="F35" s="266"/>
    </row>
    <row r="36" spans="1:6" s="1" customFormat="1" ht="15" customHeight="1" x14ac:dyDescent="0.25">
      <c r="A36" s="145" t="s">
        <v>2</v>
      </c>
      <c r="B36" s="267" t="s">
        <v>68</v>
      </c>
      <c r="C36" s="268"/>
      <c r="D36" s="268"/>
      <c r="E36" s="268"/>
      <c r="F36" s="268"/>
    </row>
    <row r="37" spans="1:6" ht="15" customHeight="1" x14ac:dyDescent="0.25"/>
    <row r="38" spans="1:6" ht="15" customHeight="1" x14ac:dyDescent="0.25"/>
    <row r="39" spans="1:6" ht="15" customHeight="1" x14ac:dyDescent="0.25"/>
    <row r="40" spans="1:6" ht="15" customHeight="1" x14ac:dyDescent="0.25"/>
    <row r="41" spans="1:6" ht="15" customHeight="1" x14ac:dyDescent="0.25"/>
    <row r="42" spans="1:6" ht="15" customHeight="1" x14ac:dyDescent="0.25"/>
    <row r="43" spans="1:6" ht="15" customHeight="1" x14ac:dyDescent="0.25"/>
    <row r="44" spans="1:6" ht="15" customHeight="1" x14ac:dyDescent="0.25"/>
    <row r="45" spans="1:6" ht="15" customHeight="1" x14ac:dyDescent="0.25"/>
    <row r="46" spans="1:6" ht="15" customHeight="1" x14ac:dyDescent="0.25"/>
    <row r="47" spans="1:6" ht="15" customHeight="1" x14ac:dyDescent="0.25"/>
    <row r="50" spans="1:14" ht="12" customHeight="1" x14ac:dyDescent="0.25">
      <c r="B50" s="188" t="s">
        <v>23</v>
      </c>
      <c r="C50" s="189">
        <v>0.12329958322528746</v>
      </c>
      <c r="D50"/>
      <c r="E50"/>
    </row>
    <row r="51" spans="1:14" ht="12" customHeight="1" x14ac:dyDescent="0.25">
      <c r="B51" s="188" t="s">
        <v>17</v>
      </c>
      <c r="C51" s="189">
        <v>0.16125610014852534</v>
      </c>
      <c r="D51"/>
      <c r="E51"/>
    </row>
    <row r="52" spans="1:14" ht="12" customHeight="1" x14ac:dyDescent="0.25">
      <c r="B52" s="188" t="s">
        <v>29</v>
      </c>
      <c r="C52" s="189">
        <v>0.21374914691241953</v>
      </c>
      <c r="D52"/>
      <c r="E52"/>
    </row>
    <row r="53" spans="1:14" ht="12" customHeight="1" x14ac:dyDescent="0.25">
      <c r="B53" s="188" t="s">
        <v>16</v>
      </c>
      <c r="C53" s="189">
        <v>0.28908151055520043</v>
      </c>
      <c r="D53"/>
      <c r="E53"/>
    </row>
    <row r="54" spans="1:14" ht="12" customHeight="1" x14ac:dyDescent="0.25">
      <c r="B54" s="188" t="s">
        <v>20</v>
      </c>
      <c r="C54" s="189">
        <v>0.32561280732536646</v>
      </c>
      <c r="D54"/>
      <c r="E54"/>
    </row>
    <row r="55" spans="1:14" ht="12" customHeight="1" x14ac:dyDescent="0.25">
      <c r="B55" s="188" t="s">
        <v>27</v>
      </c>
      <c r="C55" s="189">
        <v>0.39430422491921813</v>
      </c>
      <c r="D55"/>
      <c r="E55"/>
    </row>
    <row r="56" spans="1:14" ht="12" customHeight="1" x14ac:dyDescent="0.25">
      <c r="B56" s="188" t="s">
        <v>38</v>
      </c>
      <c r="C56" s="189">
        <v>0.39685778442233161</v>
      </c>
      <c r="D56"/>
      <c r="E56"/>
    </row>
    <row r="57" spans="1:14" ht="12" customHeight="1" x14ac:dyDescent="0.25">
      <c r="B57" s="188" t="s">
        <v>59</v>
      </c>
      <c r="C57" s="189">
        <v>0.5616154938543656</v>
      </c>
      <c r="D57"/>
      <c r="E57"/>
    </row>
    <row r="58" spans="1:14" ht="12" customHeight="1" x14ac:dyDescent="0.25">
      <c r="B58" s="188" t="s">
        <v>26</v>
      </c>
      <c r="C58" s="189">
        <v>0.88426670506943394</v>
      </c>
      <c r="D58"/>
      <c r="E58"/>
    </row>
    <row r="59" spans="1:14" ht="12" customHeight="1" x14ac:dyDescent="0.25">
      <c r="B59" s="188" t="s">
        <v>25</v>
      </c>
      <c r="C59" s="189">
        <v>1.1010853012273578</v>
      </c>
      <c r="D59"/>
      <c r="E59"/>
    </row>
    <row r="60" spans="1:14" ht="12" customHeight="1" x14ac:dyDescent="0.25">
      <c r="B60" s="188" t="s">
        <v>22</v>
      </c>
      <c r="C60" s="189">
        <v>1.4040125473827525</v>
      </c>
      <c r="D60"/>
      <c r="E60"/>
    </row>
    <row r="61" spans="1:14" ht="12" customHeight="1" x14ac:dyDescent="0.25">
      <c r="A61" s="38"/>
      <c r="B61" s="188" t="s">
        <v>30</v>
      </c>
      <c r="C61" s="189">
        <v>1.633796242268643</v>
      </c>
      <c r="D61"/>
      <c r="E61"/>
      <c r="F61" s="38"/>
      <c r="G61" s="38"/>
      <c r="H61" s="38"/>
      <c r="I61" s="38"/>
    </row>
    <row r="62" spans="1:14" ht="12" customHeight="1" x14ac:dyDescent="0.25">
      <c r="A62" s="38"/>
      <c r="B62" s="188" t="s">
        <v>28</v>
      </c>
      <c r="C62" s="189">
        <v>1.7398536930149482</v>
      </c>
      <c r="D62"/>
      <c r="E62"/>
      <c r="F62" s="38"/>
      <c r="G62" s="38"/>
      <c r="H62" s="38"/>
      <c r="I62" s="38"/>
    </row>
    <row r="63" spans="1:14" ht="12" customHeight="1" x14ac:dyDescent="0.25">
      <c r="A63" s="23"/>
      <c r="B63" s="188" t="s">
        <v>31</v>
      </c>
      <c r="C63" s="189">
        <v>1.9046508195443543</v>
      </c>
      <c r="D63"/>
      <c r="E63"/>
      <c r="F63" s="36"/>
      <c r="G63" s="36"/>
      <c r="H63" s="36"/>
      <c r="I63" s="36"/>
      <c r="L63" s="7"/>
      <c r="M63" s="7"/>
      <c r="N63" s="7"/>
    </row>
    <row r="64" spans="1:14" ht="12" customHeight="1" x14ac:dyDescent="0.25">
      <c r="A64" s="23"/>
      <c r="B64" s="188" t="s">
        <v>19</v>
      </c>
      <c r="C64" s="189">
        <v>1.944080157455113</v>
      </c>
      <c r="D64"/>
      <c r="E64"/>
      <c r="F64" s="36"/>
      <c r="G64" s="36"/>
      <c r="H64" s="36"/>
      <c r="I64" s="36"/>
    </row>
    <row r="65" spans="1:9" ht="12" customHeight="1" x14ac:dyDescent="0.25">
      <c r="A65" s="23"/>
      <c r="B65" s="188" t="s">
        <v>4</v>
      </c>
      <c r="C65" s="189">
        <v>3.2272790940170055</v>
      </c>
      <c r="D65"/>
      <c r="E65"/>
      <c r="F65" s="37"/>
      <c r="G65" s="37"/>
      <c r="H65" s="37"/>
      <c r="I65" s="37"/>
    </row>
    <row r="66" spans="1:9" ht="12" customHeight="1" x14ac:dyDescent="0.25">
      <c r="A66" s="23"/>
      <c r="B66" s="188" t="s">
        <v>32</v>
      </c>
      <c r="C66" s="189">
        <v>8.9684877548942765</v>
      </c>
      <c r="D66"/>
      <c r="E66"/>
      <c r="F66" s="36"/>
      <c r="G66" s="36"/>
      <c r="H66" s="36"/>
      <c r="I66" s="36"/>
    </row>
    <row r="67" spans="1:9" s="38" customFormat="1" ht="12" customHeight="1" x14ac:dyDescent="0.25">
      <c r="B67" s="188" t="s">
        <v>7</v>
      </c>
      <c r="C67" s="189">
        <v>9.646953002023837</v>
      </c>
      <c r="D67"/>
      <c r="E67"/>
      <c r="F67" s="80"/>
    </row>
    <row r="68" spans="1:9" s="38" customFormat="1" ht="12" customHeight="1" x14ac:dyDescent="0.25">
      <c r="B68" s="188" t="s">
        <v>21</v>
      </c>
      <c r="C68" s="189">
        <v>10.400363714632762</v>
      </c>
      <c r="D68"/>
      <c r="E68"/>
      <c r="F68" s="80"/>
    </row>
    <row r="69" spans="1:9" s="38" customFormat="1" ht="12" customHeight="1" x14ac:dyDescent="0.25">
      <c r="B69" s="188" t="s">
        <v>18</v>
      </c>
      <c r="C69" s="189">
        <v>23.283831446073883</v>
      </c>
      <c r="D69"/>
      <c r="E69"/>
      <c r="F69" s="80"/>
    </row>
    <row r="70" spans="1:9" s="38" customFormat="1" ht="12" customHeight="1" x14ac:dyDescent="0.25">
      <c r="B70" s="188" t="s">
        <v>24</v>
      </c>
      <c r="C70" s="189">
        <v>29.6823973250407</v>
      </c>
      <c r="D70"/>
      <c r="E70"/>
    </row>
    <row r="71" spans="1:9" ht="12" customHeight="1" x14ac:dyDescent="0.25">
      <c r="B71" s="188" t="s">
        <v>5</v>
      </c>
      <c r="C71" s="189" t="s">
        <v>6</v>
      </c>
      <c r="D71"/>
      <c r="E71"/>
    </row>
    <row r="72" spans="1:9" ht="12" customHeight="1" x14ac:dyDescent="0.25">
      <c r="B72" s="188" t="s">
        <v>34</v>
      </c>
      <c r="C72" s="189" t="s">
        <v>6</v>
      </c>
      <c r="D72"/>
      <c r="E72"/>
    </row>
  </sheetData>
  <sortState ref="D50:E72">
    <sortCondition ref="E50:E72"/>
  </sortState>
  <mergeCells count="5">
    <mergeCell ref="B2:F2"/>
    <mergeCell ref="B34:F34"/>
    <mergeCell ref="B35:F35"/>
    <mergeCell ref="B36:F36"/>
    <mergeCell ref="B33:F33"/>
  </mergeCells>
  <hyperlinks>
    <hyperlink ref="F1" location="Índice!A1" display="[índice Ç]"/>
    <hyperlink ref="B36" r:id="rId1" display="http://www.observatorioemigracao.pt/np4/1291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/>
  <headerFooter>
    <oddFooter>&amp;C&amp;"Arial,Negrito"&amp;8&amp;P/&amp;N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2"/>
  <sheetViews>
    <sheetView showGridLines="0" workbookViewId="0">
      <selection activeCell="F1" sqref="F1"/>
    </sheetView>
  </sheetViews>
  <sheetFormatPr defaultColWidth="8.7109375" defaultRowHeight="12" customHeight="1" x14ac:dyDescent="0.25"/>
  <cols>
    <col min="1" max="1" width="12.7109375" style="58" customWidth="1"/>
    <col min="2" max="6" width="18.7109375" style="58" customWidth="1"/>
    <col min="7" max="16384" width="8.7109375" style="58"/>
  </cols>
  <sheetData>
    <row r="1" spans="1:16" s="1" customFormat="1" ht="30" customHeight="1" x14ac:dyDescent="0.25">
      <c r="A1" s="40" t="s">
        <v>0</v>
      </c>
      <c r="B1" s="86" t="s">
        <v>1</v>
      </c>
      <c r="C1" s="59"/>
      <c r="D1" s="59"/>
      <c r="E1" s="59"/>
      <c r="F1" s="60" t="s">
        <v>8</v>
      </c>
    </row>
    <row r="2" spans="1:16" s="19" customFormat="1" ht="45" customHeight="1" x14ac:dyDescent="0.25">
      <c r="A2" s="65"/>
      <c r="B2" s="323" t="s">
        <v>75</v>
      </c>
      <c r="C2" s="324"/>
      <c r="D2" s="324"/>
      <c r="E2" s="324"/>
      <c r="F2" s="324"/>
      <c r="G2" s="47"/>
      <c r="H2" s="47"/>
      <c r="I2" s="47"/>
      <c r="J2" s="62"/>
      <c r="K2" s="62"/>
      <c r="L2" s="18"/>
      <c r="M2" s="18"/>
      <c r="N2" s="18"/>
      <c r="O2" s="47"/>
      <c r="P2" s="47"/>
    </row>
    <row r="3" spans="1:16" ht="15" customHeight="1" x14ac:dyDescent="0.25">
      <c r="A3" s="56"/>
      <c r="B3" s="56"/>
      <c r="C3" s="56"/>
      <c r="D3" s="56"/>
      <c r="E3" s="56"/>
      <c r="F3" s="56"/>
    </row>
    <row r="4" spans="1:16" ht="15" customHeight="1" x14ac:dyDescent="0.25">
      <c r="A4" s="56"/>
      <c r="B4" s="56"/>
      <c r="C4" s="56"/>
      <c r="D4" s="56"/>
      <c r="E4" s="56"/>
      <c r="F4" s="56"/>
    </row>
    <row r="5" spans="1:16" ht="15" customHeight="1" x14ac:dyDescent="0.25">
      <c r="A5" s="56"/>
      <c r="B5" s="56"/>
      <c r="C5" s="56"/>
      <c r="D5" s="56"/>
      <c r="E5" s="56"/>
      <c r="F5" s="56"/>
    </row>
    <row r="6" spans="1:16" ht="15" customHeight="1" x14ac:dyDescent="0.25">
      <c r="A6" s="56"/>
      <c r="B6" s="56"/>
      <c r="C6" s="56"/>
      <c r="D6" s="56"/>
      <c r="E6" s="56"/>
      <c r="F6" s="56"/>
    </row>
    <row r="7" spans="1:16" ht="15" customHeight="1" x14ac:dyDescent="0.25">
      <c r="A7" s="56"/>
      <c r="B7" s="56"/>
      <c r="C7" s="56"/>
      <c r="D7" s="56"/>
      <c r="E7" s="56"/>
      <c r="F7" s="56"/>
    </row>
    <row r="8" spans="1:16" ht="15" customHeight="1" x14ac:dyDescent="0.25">
      <c r="A8" s="56"/>
      <c r="B8" s="56"/>
      <c r="C8" s="56"/>
      <c r="D8" s="56"/>
      <c r="E8" s="56"/>
      <c r="F8" s="56"/>
    </row>
    <row r="9" spans="1:16" ht="15" customHeight="1" x14ac:dyDescent="0.25">
      <c r="A9" s="56"/>
      <c r="B9" s="56"/>
      <c r="C9" s="56"/>
      <c r="D9" s="56"/>
      <c r="E9" s="56"/>
      <c r="F9" s="56"/>
    </row>
    <row r="10" spans="1:16" ht="15" customHeight="1" x14ac:dyDescent="0.25">
      <c r="A10" s="56"/>
      <c r="B10" s="56"/>
      <c r="C10" s="56"/>
      <c r="D10" s="56"/>
      <c r="E10" s="56"/>
      <c r="F10" s="56"/>
    </row>
    <row r="11" spans="1:16" ht="15" customHeight="1" x14ac:dyDescent="0.25">
      <c r="A11" s="56"/>
      <c r="B11" s="56"/>
      <c r="C11" s="56"/>
      <c r="D11" s="56"/>
      <c r="E11" s="56"/>
      <c r="F11" s="56"/>
    </row>
    <row r="12" spans="1:16" ht="15" customHeight="1" x14ac:dyDescent="0.25">
      <c r="A12" s="56"/>
      <c r="B12" s="56"/>
      <c r="C12" s="56"/>
      <c r="D12" s="56"/>
      <c r="E12" s="56"/>
      <c r="F12" s="56"/>
    </row>
    <row r="13" spans="1:16" ht="15" customHeight="1" x14ac:dyDescent="0.25">
      <c r="A13" s="56"/>
      <c r="B13" s="56"/>
      <c r="C13" s="56"/>
      <c r="D13" s="56"/>
      <c r="E13" s="56"/>
      <c r="F13" s="56"/>
    </row>
    <row r="14" spans="1:16" ht="15" customHeight="1" x14ac:dyDescent="0.25">
      <c r="A14" s="56"/>
      <c r="B14" s="56"/>
      <c r="C14" s="56"/>
      <c r="D14" s="56"/>
      <c r="E14" s="56"/>
      <c r="F14" s="56"/>
    </row>
    <row r="15" spans="1:16" ht="15" customHeight="1" x14ac:dyDescent="0.25">
      <c r="A15" s="56"/>
      <c r="B15" s="56"/>
      <c r="C15" s="56"/>
      <c r="D15" s="56"/>
      <c r="E15" s="56"/>
      <c r="F15" s="56"/>
    </row>
    <row r="16" spans="1:16" ht="15" customHeight="1" x14ac:dyDescent="0.25">
      <c r="A16" s="56"/>
      <c r="B16" s="56"/>
      <c r="C16" s="56"/>
      <c r="D16" s="56"/>
      <c r="E16" s="56"/>
      <c r="F16" s="56"/>
    </row>
    <row r="17" spans="1:6" ht="15" customHeight="1" x14ac:dyDescent="0.25">
      <c r="A17" s="56"/>
      <c r="B17" s="56"/>
      <c r="C17" s="56"/>
      <c r="D17" s="56"/>
      <c r="E17" s="56"/>
      <c r="F17" s="56"/>
    </row>
    <row r="18" spans="1:6" ht="15" customHeight="1" x14ac:dyDescent="0.25">
      <c r="A18" s="56"/>
      <c r="B18" s="56"/>
      <c r="C18" s="56"/>
      <c r="D18" s="56"/>
      <c r="E18" s="56"/>
      <c r="F18" s="56"/>
    </row>
    <row r="19" spans="1:6" ht="15" customHeight="1" x14ac:dyDescent="0.25">
      <c r="A19" s="56"/>
      <c r="B19" s="56"/>
      <c r="C19" s="56"/>
      <c r="D19" s="56"/>
      <c r="E19" s="56"/>
      <c r="F19" s="56"/>
    </row>
    <row r="20" spans="1:6" ht="15" customHeight="1" x14ac:dyDescent="0.25">
      <c r="A20" s="56"/>
      <c r="B20" s="56"/>
      <c r="C20" s="56"/>
      <c r="D20" s="56"/>
      <c r="E20" s="56"/>
      <c r="F20" s="56"/>
    </row>
    <row r="21" spans="1:6" ht="15" customHeight="1" x14ac:dyDescent="0.25">
      <c r="A21" s="56"/>
      <c r="B21" s="56"/>
      <c r="C21" s="56"/>
      <c r="D21" s="56"/>
      <c r="E21" s="56"/>
      <c r="F21" s="56"/>
    </row>
    <row r="22" spans="1:6" ht="15" customHeight="1" x14ac:dyDescent="0.25">
      <c r="A22" s="56"/>
      <c r="B22" s="56"/>
      <c r="C22" s="56"/>
      <c r="D22" s="56"/>
      <c r="E22" s="56"/>
      <c r="F22" s="56"/>
    </row>
    <row r="23" spans="1:6" ht="15" customHeight="1" x14ac:dyDescent="0.25">
      <c r="A23" s="56"/>
      <c r="B23" s="56"/>
      <c r="C23" s="56"/>
      <c r="D23" s="56"/>
      <c r="E23" s="56"/>
      <c r="F23" s="56"/>
    </row>
    <row r="24" spans="1:6" ht="15" customHeight="1" x14ac:dyDescent="0.25">
      <c r="A24" s="56"/>
      <c r="B24" s="56"/>
      <c r="C24" s="56"/>
      <c r="D24" s="56"/>
      <c r="E24" s="56"/>
      <c r="F24" s="56"/>
    </row>
    <row r="25" spans="1:6" ht="15" customHeight="1" x14ac:dyDescent="0.25">
      <c r="A25" s="56"/>
      <c r="B25" s="56"/>
      <c r="C25" s="56"/>
      <c r="D25" s="56"/>
      <c r="E25" s="56"/>
      <c r="F25" s="56"/>
    </row>
    <row r="26" spans="1:6" ht="15" customHeight="1" x14ac:dyDescent="0.25">
      <c r="A26" s="56"/>
      <c r="B26" s="56"/>
      <c r="C26" s="56"/>
      <c r="D26" s="56"/>
      <c r="E26" s="56"/>
      <c r="F26" s="56"/>
    </row>
    <row r="27" spans="1:6" ht="15" customHeight="1" x14ac:dyDescent="0.25">
      <c r="A27" s="56"/>
      <c r="B27" s="56"/>
      <c r="C27" s="56"/>
      <c r="D27" s="56"/>
      <c r="E27" s="56"/>
      <c r="F27" s="56"/>
    </row>
    <row r="28" spans="1:6" ht="15" customHeight="1" x14ac:dyDescent="0.25">
      <c r="A28" s="56"/>
      <c r="B28" s="56"/>
      <c r="C28" s="56"/>
      <c r="D28" s="56"/>
      <c r="E28" s="56"/>
      <c r="F28" s="56"/>
    </row>
    <row r="29" spans="1:6" ht="15" customHeight="1" x14ac:dyDescent="0.25">
      <c r="A29" s="56"/>
      <c r="B29" s="56"/>
      <c r="C29" s="56"/>
      <c r="D29" s="56"/>
      <c r="E29" s="56"/>
      <c r="F29" s="56"/>
    </row>
    <row r="30" spans="1:6" ht="15" customHeight="1" x14ac:dyDescent="0.25">
      <c r="A30" s="56"/>
      <c r="B30" s="56"/>
      <c r="C30" s="56"/>
      <c r="D30" s="56"/>
      <c r="E30" s="56"/>
      <c r="F30" s="56"/>
    </row>
    <row r="31" spans="1:6" ht="15" customHeight="1" x14ac:dyDescent="0.25">
      <c r="A31" s="56"/>
      <c r="B31" s="56"/>
      <c r="C31" s="56"/>
      <c r="D31" s="56"/>
      <c r="E31" s="56"/>
      <c r="F31" s="56"/>
    </row>
    <row r="32" spans="1:6" ht="15" customHeight="1" x14ac:dyDescent="0.25">
      <c r="A32" s="56"/>
      <c r="B32" s="56"/>
      <c r="C32" s="56"/>
      <c r="D32" s="56"/>
      <c r="E32" s="56"/>
      <c r="F32" s="56"/>
    </row>
    <row r="33" spans="1:6" ht="15" customHeight="1" x14ac:dyDescent="0.25">
      <c r="A33" s="43" t="s">
        <v>9</v>
      </c>
      <c r="B33" s="314" t="s">
        <v>87</v>
      </c>
      <c r="C33" s="278"/>
      <c r="D33" s="278"/>
      <c r="E33" s="278"/>
      <c r="F33" s="278"/>
    </row>
    <row r="34" spans="1:6" s="1" customFormat="1" ht="90" customHeight="1" x14ac:dyDescent="0.25">
      <c r="A34" s="43" t="s">
        <v>10</v>
      </c>
      <c r="B34" s="310" t="s">
        <v>88</v>
      </c>
      <c r="C34" s="276"/>
      <c r="D34" s="276"/>
      <c r="E34" s="276"/>
      <c r="F34" s="276"/>
    </row>
    <row r="35" spans="1:6" s="1" customFormat="1" ht="15" customHeight="1" x14ac:dyDescent="0.25">
      <c r="A35" s="140" t="s">
        <v>33</v>
      </c>
      <c r="B35" s="265" t="s">
        <v>69</v>
      </c>
      <c r="C35" s="266"/>
      <c r="D35" s="266"/>
      <c r="E35" s="266"/>
      <c r="F35" s="266"/>
    </row>
    <row r="36" spans="1:6" s="1" customFormat="1" ht="15" customHeight="1" x14ac:dyDescent="0.25">
      <c r="A36" s="145" t="s">
        <v>2</v>
      </c>
      <c r="B36" s="267" t="s">
        <v>68</v>
      </c>
      <c r="C36" s="268"/>
      <c r="D36" s="268"/>
      <c r="E36" s="268"/>
      <c r="F36" s="268"/>
    </row>
    <row r="37" spans="1:6" ht="15" customHeight="1" x14ac:dyDescent="0.25">
      <c r="A37" s="56"/>
      <c r="B37" s="56"/>
      <c r="C37" s="56"/>
      <c r="D37" s="56"/>
      <c r="E37" s="56"/>
      <c r="F37" s="56"/>
    </row>
    <row r="38" spans="1:6" ht="15" customHeight="1" x14ac:dyDescent="0.25"/>
    <row r="39" spans="1:6" ht="15" customHeight="1" x14ac:dyDescent="0.25"/>
    <row r="40" spans="1:6" ht="15" customHeight="1" x14ac:dyDescent="0.25"/>
    <row r="41" spans="1:6" ht="15" customHeight="1" x14ac:dyDescent="0.25"/>
    <row r="42" spans="1:6" ht="15" customHeight="1" x14ac:dyDescent="0.25"/>
    <row r="43" spans="1:6" ht="15" customHeight="1" x14ac:dyDescent="0.25"/>
    <row r="44" spans="1:6" ht="15" customHeight="1" x14ac:dyDescent="0.25"/>
    <row r="45" spans="1:6" ht="15" customHeight="1" x14ac:dyDescent="0.25"/>
    <row r="46" spans="1:6" ht="15" customHeight="1" x14ac:dyDescent="0.25"/>
    <row r="50" spans="1:14" ht="12" customHeight="1" x14ac:dyDescent="0.25">
      <c r="B50" s="111" t="s">
        <v>20</v>
      </c>
      <c r="C50" s="130">
        <v>0</v>
      </c>
      <c r="D50"/>
      <c r="E50"/>
    </row>
    <row r="51" spans="1:14" ht="12" customHeight="1" x14ac:dyDescent="0.25">
      <c r="B51" s="117" t="s">
        <v>17</v>
      </c>
      <c r="C51" s="132">
        <v>1</v>
      </c>
      <c r="D51"/>
      <c r="E51"/>
    </row>
    <row r="52" spans="1:14" ht="12" customHeight="1" x14ac:dyDescent="0.25">
      <c r="B52" s="111" t="s">
        <v>34</v>
      </c>
      <c r="C52" s="130">
        <v>4</v>
      </c>
      <c r="D52"/>
      <c r="E52"/>
    </row>
    <row r="53" spans="1:14" ht="12" customHeight="1" x14ac:dyDescent="0.25">
      <c r="B53" s="117" t="s">
        <v>27</v>
      </c>
      <c r="C53" s="132">
        <v>7</v>
      </c>
      <c r="D53"/>
      <c r="E53"/>
    </row>
    <row r="54" spans="1:14" ht="12" customHeight="1" x14ac:dyDescent="0.25">
      <c r="B54" s="117" t="s">
        <v>23</v>
      </c>
      <c r="C54" s="132">
        <v>33</v>
      </c>
      <c r="D54"/>
      <c r="E54"/>
    </row>
    <row r="55" spans="1:14" ht="12" customHeight="1" x14ac:dyDescent="0.25">
      <c r="B55" s="117" t="s">
        <v>26</v>
      </c>
      <c r="C55" s="132">
        <v>59</v>
      </c>
      <c r="D55"/>
      <c r="E55"/>
    </row>
    <row r="56" spans="1:14" ht="12" customHeight="1" x14ac:dyDescent="0.25">
      <c r="B56" s="117" t="s">
        <v>29</v>
      </c>
      <c r="C56" s="132">
        <v>66</v>
      </c>
      <c r="D56"/>
      <c r="E56"/>
    </row>
    <row r="57" spans="1:14" ht="12" customHeight="1" x14ac:dyDescent="0.25">
      <c r="B57" s="117" t="s">
        <v>31</v>
      </c>
      <c r="C57" s="132">
        <v>112</v>
      </c>
      <c r="D57"/>
      <c r="E57"/>
    </row>
    <row r="58" spans="1:14" ht="12" customHeight="1" x14ac:dyDescent="0.25">
      <c r="B58" s="117" t="s">
        <v>16</v>
      </c>
      <c r="C58" s="132">
        <v>166</v>
      </c>
      <c r="D58"/>
      <c r="E58"/>
    </row>
    <row r="59" spans="1:14" ht="12" customHeight="1" x14ac:dyDescent="0.25">
      <c r="B59" s="111" t="s">
        <v>28</v>
      </c>
      <c r="C59" s="130">
        <v>341</v>
      </c>
      <c r="D59"/>
      <c r="E59"/>
    </row>
    <row r="60" spans="1:14" ht="12" customHeight="1" x14ac:dyDescent="0.25">
      <c r="B60" s="117" t="s">
        <v>30</v>
      </c>
      <c r="C60" s="132">
        <v>422</v>
      </c>
      <c r="D60"/>
      <c r="E60"/>
    </row>
    <row r="61" spans="1:14" ht="12" customHeight="1" x14ac:dyDescent="0.25">
      <c r="B61" s="117" t="s">
        <v>19</v>
      </c>
      <c r="C61" s="132">
        <v>607</v>
      </c>
      <c r="D61"/>
      <c r="E61"/>
    </row>
    <row r="62" spans="1:14" ht="12" customHeight="1" x14ac:dyDescent="0.25">
      <c r="A62" s="38"/>
      <c r="B62" s="117" t="s">
        <v>22</v>
      </c>
      <c r="C62" s="132">
        <v>698</v>
      </c>
      <c r="D62"/>
      <c r="E62"/>
      <c r="F62" s="38"/>
      <c r="G62" s="38"/>
      <c r="H62" s="38"/>
      <c r="I62" s="38"/>
    </row>
    <row r="63" spans="1:14" ht="12" customHeight="1" x14ac:dyDescent="0.25">
      <c r="A63" s="38"/>
      <c r="B63" s="117" t="s">
        <v>24</v>
      </c>
      <c r="C63" s="132">
        <v>1168</v>
      </c>
      <c r="D63"/>
      <c r="E63"/>
      <c r="F63" s="38"/>
      <c r="G63" s="38"/>
      <c r="H63" s="38"/>
      <c r="I63" s="38"/>
    </row>
    <row r="64" spans="1:14" ht="12" customHeight="1" x14ac:dyDescent="0.25">
      <c r="A64" s="23"/>
      <c r="B64" s="117" t="s">
        <v>38</v>
      </c>
      <c r="C64" s="132">
        <v>1587</v>
      </c>
      <c r="D64"/>
      <c r="E64"/>
      <c r="F64" s="36"/>
      <c r="G64" s="36"/>
      <c r="H64" s="36"/>
      <c r="I64" s="36"/>
      <c r="L64" s="7"/>
      <c r="M64" s="7"/>
      <c r="N64" s="7"/>
    </row>
    <row r="65" spans="1:9" ht="12" customHeight="1" x14ac:dyDescent="0.25">
      <c r="A65" s="23"/>
      <c r="B65" s="117" t="s">
        <v>21</v>
      </c>
      <c r="C65" s="132">
        <v>3109</v>
      </c>
      <c r="D65"/>
      <c r="E65"/>
      <c r="F65" s="36"/>
      <c r="G65" s="36"/>
      <c r="H65" s="36"/>
      <c r="I65" s="36"/>
    </row>
    <row r="66" spans="1:9" ht="12" customHeight="1" x14ac:dyDescent="0.25">
      <c r="A66" s="23"/>
      <c r="B66" s="117" t="s">
        <v>32</v>
      </c>
      <c r="C66" s="132">
        <v>3537</v>
      </c>
      <c r="D66"/>
      <c r="E66"/>
      <c r="F66" s="37"/>
      <c r="G66" s="37"/>
      <c r="H66" s="37"/>
      <c r="I66" s="37"/>
    </row>
    <row r="67" spans="1:9" ht="12" customHeight="1" x14ac:dyDescent="0.25">
      <c r="A67" s="23"/>
      <c r="B67" s="117" t="s">
        <v>5</v>
      </c>
      <c r="C67" s="132" t="s">
        <v>6</v>
      </c>
      <c r="D67"/>
      <c r="E67"/>
      <c r="F67" s="36"/>
      <c r="G67" s="36"/>
      <c r="H67" s="36"/>
      <c r="I67" s="36"/>
    </row>
    <row r="68" spans="1:9" s="38" customFormat="1" ht="12" customHeight="1" x14ac:dyDescent="0.25">
      <c r="B68" s="117" t="s">
        <v>18</v>
      </c>
      <c r="C68" s="132" t="s">
        <v>6</v>
      </c>
      <c r="D68"/>
      <c r="E68"/>
      <c r="F68" s="63"/>
    </row>
    <row r="69" spans="1:9" s="38" customFormat="1" ht="12" customHeight="1" x14ac:dyDescent="0.25">
      <c r="B69" s="117" t="s">
        <v>7</v>
      </c>
      <c r="C69" s="132" t="s">
        <v>6</v>
      </c>
      <c r="D69"/>
      <c r="E69"/>
      <c r="F69" s="63"/>
    </row>
    <row r="70" spans="1:9" s="38" customFormat="1" ht="12" customHeight="1" x14ac:dyDescent="0.25">
      <c r="B70" s="117" t="s">
        <v>59</v>
      </c>
      <c r="C70" s="132" t="s">
        <v>6</v>
      </c>
      <c r="D70"/>
      <c r="E70"/>
      <c r="F70" s="63"/>
    </row>
    <row r="71" spans="1:9" s="38" customFormat="1" ht="12" customHeight="1" x14ac:dyDescent="0.25">
      <c r="B71" s="117" t="s">
        <v>25</v>
      </c>
      <c r="C71" s="132" t="s">
        <v>6</v>
      </c>
      <c r="D71"/>
      <c r="E71"/>
    </row>
    <row r="72" spans="1:9" ht="12" customHeight="1" x14ac:dyDescent="0.25">
      <c r="B72" s="117" t="s">
        <v>4</v>
      </c>
      <c r="C72" s="132" t="s">
        <v>6</v>
      </c>
      <c r="D72"/>
      <c r="E72"/>
    </row>
  </sheetData>
  <sortState ref="D50:E72">
    <sortCondition ref="E50:E72"/>
  </sortState>
  <mergeCells count="5">
    <mergeCell ref="B2:F2"/>
    <mergeCell ref="B34:F34"/>
    <mergeCell ref="B35:F35"/>
    <mergeCell ref="B36:F36"/>
    <mergeCell ref="B33:F33"/>
  </mergeCells>
  <hyperlinks>
    <hyperlink ref="F1" location="Índice!A1" display="[índice Ç]"/>
    <hyperlink ref="B36" r:id="rId1" display="http://www.observatorioemigracao.pt/np4/1291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/>
  <headerFooter>
    <oddFooter>&amp;C&amp;"Arial,Negrito"&amp;8&amp;P/&amp;N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2"/>
  <sheetViews>
    <sheetView showGridLines="0" workbookViewId="0">
      <selection activeCell="F1" sqref="F1"/>
    </sheetView>
  </sheetViews>
  <sheetFormatPr defaultColWidth="8.7109375" defaultRowHeight="12" customHeight="1" x14ac:dyDescent="0.25"/>
  <cols>
    <col min="1" max="1" width="12.7109375" style="56" customWidth="1"/>
    <col min="2" max="6" width="18.7109375" style="56" customWidth="1"/>
    <col min="7" max="16384" width="8.7109375" style="56"/>
  </cols>
  <sheetData>
    <row r="1" spans="1:16" s="149" customFormat="1" ht="30" customHeight="1" x14ac:dyDescent="0.25">
      <c r="A1" s="48" t="s">
        <v>0</v>
      </c>
      <c r="B1" s="148" t="s">
        <v>1</v>
      </c>
      <c r="C1" s="56"/>
      <c r="D1" s="56"/>
      <c r="E1" s="56"/>
      <c r="F1" s="60" t="s">
        <v>8</v>
      </c>
    </row>
    <row r="2" spans="1:16" s="153" customFormat="1" ht="45" customHeight="1" x14ac:dyDescent="0.25">
      <c r="A2" s="65"/>
      <c r="B2" s="323" t="s">
        <v>76</v>
      </c>
      <c r="C2" s="324"/>
      <c r="D2" s="324"/>
      <c r="E2" s="324"/>
      <c r="F2" s="324"/>
      <c r="G2" s="150"/>
      <c r="H2" s="150"/>
      <c r="I2" s="150"/>
      <c r="J2" s="151"/>
      <c r="K2" s="151"/>
      <c r="L2" s="152"/>
      <c r="M2" s="152"/>
      <c r="N2" s="152"/>
      <c r="O2" s="150"/>
      <c r="P2" s="150"/>
    </row>
    <row r="3" spans="1:16" s="45" customFormat="1" ht="15" customHeight="1" x14ac:dyDescent="0.25">
      <c r="B3" s="154"/>
      <c r="C3" s="155"/>
      <c r="D3" s="155"/>
      <c r="E3" s="155"/>
      <c r="F3" s="155"/>
      <c r="G3" s="150"/>
      <c r="H3" s="150"/>
      <c r="I3" s="150"/>
      <c r="J3" s="156"/>
      <c r="K3" s="156"/>
      <c r="L3" s="156"/>
      <c r="M3" s="156"/>
      <c r="N3" s="156"/>
      <c r="O3" s="150"/>
      <c r="P3" s="150"/>
    </row>
    <row r="4" spans="1:16" s="45" customFormat="1" ht="15" customHeight="1" x14ac:dyDescent="0.25">
      <c r="B4" s="154"/>
      <c r="C4" s="155"/>
      <c r="D4" s="155"/>
      <c r="E4" s="155"/>
      <c r="F4" s="155"/>
      <c r="G4" s="150"/>
      <c r="H4" s="150"/>
      <c r="I4" s="150"/>
      <c r="J4" s="156"/>
      <c r="K4" s="156"/>
      <c r="L4" s="156"/>
      <c r="M4" s="156"/>
      <c r="N4" s="156"/>
      <c r="O4" s="150"/>
      <c r="P4" s="150"/>
    </row>
    <row r="5" spans="1:16" s="45" customFormat="1" ht="15" customHeight="1" x14ac:dyDescent="0.25">
      <c r="B5" s="154"/>
      <c r="C5" s="155"/>
      <c r="D5" s="155"/>
      <c r="E5" s="155"/>
      <c r="F5" s="155"/>
      <c r="G5" s="150"/>
      <c r="H5" s="150"/>
      <c r="I5" s="150"/>
      <c r="J5" s="156"/>
      <c r="K5" s="156"/>
      <c r="L5" s="156"/>
      <c r="M5" s="156"/>
      <c r="N5" s="156"/>
      <c r="O5" s="150"/>
      <c r="P5" s="150"/>
    </row>
    <row r="6" spans="1:16" s="45" customFormat="1" ht="15" customHeight="1" x14ac:dyDescent="0.25">
      <c r="B6" s="154"/>
      <c r="C6" s="155"/>
      <c r="D6" s="155"/>
      <c r="E6" s="155"/>
      <c r="F6" s="155"/>
      <c r="G6" s="150"/>
      <c r="H6" s="150"/>
      <c r="I6" s="150"/>
      <c r="J6" s="156"/>
      <c r="K6" s="156"/>
      <c r="L6" s="156"/>
      <c r="M6" s="156"/>
      <c r="N6" s="156"/>
      <c r="O6" s="150"/>
      <c r="P6" s="150"/>
    </row>
    <row r="7" spans="1:16" s="45" customFormat="1" ht="15" customHeight="1" x14ac:dyDescent="0.25">
      <c r="B7" s="154"/>
      <c r="C7" s="155"/>
      <c r="D7" s="155"/>
      <c r="E7" s="155"/>
      <c r="F7" s="155"/>
      <c r="G7" s="150"/>
      <c r="H7" s="150"/>
      <c r="I7" s="150"/>
      <c r="J7" s="156"/>
      <c r="K7" s="156"/>
      <c r="L7" s="156"/>
      <c r="M7" s="156"/>
      <c r="N7" s="156"/>
      <c r="O7" s="150"/>
      <c r="P7" s="150"/>
    </row>
    <row r="8" spans="1:16" s="45" customFormat="1" ht="15" customHeight="1" x14ac:dyDescent="0.25">
      <c r="B8" s="154"/>
      <c r="C8" s="155"/>
      <c r="D8" s="155"/>
      <c r="E8" s="155"/>
      <c r="F8" s="155"/>
      <c r="G8" s="150"/>
      <c r="H8" s="150"/>
      <c r="I8" s="150"/>
      <c r="J8" s="156"/>
      <c r="K8" s="156"/>
      <c r="L8" s="156"/>
      <c r="M8" s="156"/>
      <c r="N8" s="156"/>
      <c r="O8" s="150"/>
      <c r="P8" s="150"/>
    </row>
    <row r="9" spans="1:16" s="45" customFormat="1" ht="15" customHeight="1" x14ac:dyDescent="0.25">
      <c r="B9" s="154"/>
      <c r="C9" s="155"/>
      <c r="D9" s="155"/>
      <c r="E9" s="155"/>
      <c r="F9" s="155"/>
      <c r="G9" s="150"/>
      <c r="H9" s="150"/>
      <c r="I9" s="150"/>
      <c r="J9" s="156"/>
      <c r="K9" s="156"/>
      <c r="L9" s="156"/>
      <c r="M9" s="156"/>
      <c r="N9" s="156"/>
      <c r="O9" s="150"/>
      <c r="P9" s="150"/>
    </row>
    <row r="10" spans="1:16" s="45" customFormat="1" ht="15" customHeight="1" x14ac:dyDescent="0.25">
      <c r="B10" s="154"/>
      <c r="C10" s="155"/>
      <c r="D10" s="155"/>
      <c r="E10" s="155"/>
      <c r="F10" s="155"/>
      <c r="G10" s="150"/>
      <c r="H10" s="150"/>
      <c r="I10" s="150"/>
      <c r="J10" s="156"/>
      <c r="K10" s="156"/>
      <c r="L10" s="156"/>
      <c r="M10" s="156"/>
      <c r="N10" s="156"/>
      <c r="O10" s="150"/>
      <c r="P10" s="150"/>
    </row>
    <row r="11" spans="1:16" s="45" customFormat="1" ht="15" customHeight="1" x14ac:dyDescent="0.25">
      <c r="B11" s="154"/>
      <c r="C11" s="155"/>
      <c r="D11" s="155"/>
      <c r="E11" s="155"/>
      <c r="F11" s="155"/>
      <c r="G11" s="150"/>
      <c r="H11" s="150"/>
      <c r="I11" s="150"/>
      <c r="J11" s="156"/>
      <c r="K11" s="156"/>
      <c r="L11" s="156"/>
      <c r="M11" s="156"/>
      <c r="N11" s="156"/>
      <c r="O11" s="150"/>
      <c r="P11" s="150"/>
    </row>
    <row r="12" spans="1:16" s="45" customFormat="1" ht="15" customHeight="1" x14ac:dyDescent="0.25">
      <c r="B12" s="154"/>
      <c r="C12" s="155"/>
      <c r="D12" s="155"/>
      <c r="E12" s="155"/>
      <c r="F12" s="155"/>
      <c r="G12" s="150"/>
      <c r="H12" s="150"/>
      <c r="I12" s="150"/>
      <c r="J12" s="156"/>
      <c r="K12" s="156"/>
      <c r="L12" s="156"/>
      <c r="M12" s="156"/>
      <c r="N12" s="156"/>
      <c r="O12" s="150"/>
      <c r="P12" s="150"/>
    </row>
    <row r="13" spans="1:16" s="45" customFormat="1" ht="15" customHeight="1" x14ac:dyDescent="0.25">
      <c r="B13" s="154"/>
      <c r="C13" s="155"/>
      <c r="D13" s="155"/>
      <c r="E13" s="155"/>
      <c r="F13" s="155"/>
      <c r="G13" s="150"/>
      <c r="H13" s="150"/>
      <c r="I13" s="150"/>
      <c r="J13" s="156"/>
      <c r="K13" s="156"/>
      <c r="L13" s="156"/>
      <c r="M13" s="156"/>
      <c r="N13" s="156"/>
      <c r="O13" s="150"/>
      <c r="P13" s="150"/>
    </row>
    <row r="14" spans="1:16" ht="15" customHeight="1" x14ac:dyDescent="0.25"/>
    <row r="15" spans="1:16" ht="15" customHeight="1" x14ac:dyDescent="0.25"/>
    <row r="16" spans="1:16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  <row r="27" ht="15" customHeight="1" x14ac:dyDescent="0.25"/>
    <row r="28" ht="15" customHeight="1" x14ac:dyDescent="0.25"/>
    <row r="29" ht="15" customHeight="1" x14ac:dyDescent="0.25"/>
    <row r="30" ht="15" customHeight="1" x14ac:dyDescent="0.25"/>
    <row r="31" ht="15" customHeight="1" x14ac:dyDescent="0.25"/>
    <row r="32" ht="15" customHeight="1" x14ac:dyDescent="0.25"/>
    <row r="33" spans="1:6" ht="15" customHeight="1" x14ac:dyDescent="0.25">
      <c r="A33" s="157" t="s">
        <v>9</v>
      </c>
      <c r="B33" s="274" t="s">
        <v>66</v>
      </c>
      <c r="C33" s="307"/>
      <c r="D33" s="307"/>
      <c r="E33" s="307"/>
      <c r="F33" s="307"/>
    </row>
    <row r="34" spans="1:6" s="149" customFormat="1" ht="90" customHeight="1" x14ac:dyDescent="0.25">
      <c r="A34" s="157" t="s">
        <v>10</v>
      </c>
      <c r="B34" s="325" t="s">
        <v>90</v>
      </c>
      <c r="C34" s="275"/>
      <c r="D34" s="275"/>
      <c r="E34" s="275"/>
      <c r="F34" s="275"/>
    </row>
    <row r="35" spans="1:6" s="149" customFormat="1" ht="15" customHeight="1" x14ac:dyDescent="0.25">
      <c r="A35" s="158" t="s">
        <v>33</v>
      </c>
      <c r="B35" s="326" t="s">
        <v>69</v>
      </c>
      <c r="C35" s="327"/>
      <c r="D35" s="327"/>
      <c r="E35" s="327"/>
      <c r="F35" s="327"/>
    </row>
    <row r="36" spans="1:6" s="149" customFormat="1" ht="15" customHeight="1" x14ac:dyDescent="0.25">
      <c r="A36" s="179" t="s">
        <v>2</v>
      </c>
      <c r="B36" s="267" t="s">
        <v>68</v>
      </c>
      <c r="C36" s="268"/>
      <c r="D36" s="268"/>
      <c r="E36" s="268"/>
      <c r="F36" s="268"/>
    </row>
    <row r="37" spans="1:6" ht="15" customHeight="1" x14ac:dyDescent="0.25"/>
    <row r="38" spans="1:6" ht="15" customHeight="1" x14ac:dyDescent="0.25"/>
    <row r="39" spans="1:6" ht="15" customHeight="1" x14ac:dyDescent="0.25"/>
    <row r="40" spans="1:6" ht="15" customHeight="1" x14ac:dyDescent="0.25"/>
    <row r="41" spans="1:6" ht="15" customHeight="1" x14ac:dyDescent="0.25"/>
    <row r="42" spans="1:6" ht="15" customHeight="1" x14ac:dyDescent="0.25"/>
    <row r="43" spans="1:6" ht="15" customHeight="1" x14ac:dyDescent="0.25"/>
    <row r="44" spans="1:6" ht="15" customHeight="1" x14ac:dyDescent="0.25"/>
    <row r="45" spans="1:6" ht="15" customHeight="1" x14ac:dyDescent="0.25"/>
    <row r="46" spans="1:6" ht="15" customHeight="1" x14ac:dyDescent="0.25"/>
    <row r="47" spans="1:6" ht="15" customHeight="1" x14ac:dyDescent="0.25"/>
    <row r="50" spans="1:11" ht="12" customHeight="1" x14ac:dyDescent="0.25">
      <c r="A50" s="1"/>
      <c r="B50" s="198" t="s">
        <v>20</v>
      </c>
      <c r="C50" s="199">
        <v>1784</v>
      </c>
      <c r="D50"/>
    </row>
    <row r="51" spans="1:11" ht="12" customHeight="1" x14ac:dyDescent="0.25">
      <c r="A51" s="110"/>
      <c r="B51" s="198" t="s">
        <v>29</v>
      </c>
      <c r="C51" s="199">
        <v>3859</v>
      </c>
      <c r="D51"/>
    </row>
    <row r="52" spans="1:11" ht="12" customHeight="1" x14ac:dyDescent="0.25">
      <c r="A52" s="110"/>
      <c r="B52" s="210" t="s">
        <v>34</v>
      </c>
      <c r="C52" s="199">
        <v>4879</v>
      </c>
      <c r="D52"/>
    </row>
    <row r="53" spans="1:11" ht="12" customHeight="1" x14ac:dyDescent="0.25">
      <c r="A53" s="110"/>
      <c r="B53" s="200" t="s">
        <v>17</v>
      </c>
      <c r="C53" s="201">
        <v>4883</v>
      </c>
      <c r="D53"/>
    </row>
    <row r="54" spans="1:11" ht="12" customHeight="1" x14ac:dyDescent="0.25">
      <c r="A54" s="110"/>
      <c r="B54" s="198" t="s">
        <v>27</v>
      </c>
      <c r="C54" s="199">
        <v>5775</v>
      </c>
      <c r="D54"/>
    </row>
    <row r="55" spans="1:11" ht="12" customHeight="1" x14ac:dyDescent="0.25">
      <c r="A55" s="110"/>
      <c r="B55" s="198" t="s">
        <v>23</v>
      </c>
      <c r="C55" s="199">
        <v>11673</v>
      </c>
      <c r="D55"/>
    </row>
    <row r="56" spans="1:11" ht="12" customHeight="1" x14ac:dyDescent="0.25">
      <c r="A56" s="110"/>
      <c r="B56" s="201" t="s">
        <v>7</v>
      </c>
      <c r="C56" s="201">
        <v>14795</v>
      </c>
      <c r="D56"/>
    </row>
    <row r="57" spans="1:11" ht="12" customHeight="1" x14ac:dyDescent="0.25">
      <c r="A57" s="110"/>
      <c r="B57" s="198" t="s">
        <v>26</v>
      </c>
      <c r="C57" s="199">
        <v>23409</v>
      </c>
      <c r="D57"/>
    </row>
    <row r="58" spans="1:11" ht="12" customHeight="1" x14ac:dyDescent="0.25">
      <c r="A58" s="110"/>
      <c r="B58" s="200" t="s">
        <v>25</v>
      </c>
      <c r="C58" s="201">
        <v>29360</v>
      </c>
      <c r="D58"/>
    </row>
    <row r="59" spans="1:11" ht="12" customHeight="1" x14ac:dyDescent="0.25">
      <c r="A59" s="110"/>
      <c r="B59" s="201" t="s">
        <v>28</v>
      </c>
      <c r="C59" s="202">
        <v>56104</v>
      </c>
      <c r="D59"/>
    </row>
    <row r="60" spans="1:11" ht="12" customHeight="1" x14ac:dyDescent="0.25">
      <c r="A60" s="110"/>
      <c r="B60" s="200" t="s">
        <v>16</v>
      </c>
      <c r="C60" s="201">
        <v>60860</v>
      </c>
      <c r="D60"/>
    </row>
    <row r="61" spans="1:11" ht="12" customHeight="1" x14ac:dyDescent="0.25">
      <c r="A61" s="110"/>
      <c r="B61" s="198" t="s">
        <v>31</v>
      </c>
      <c r="C61" s="199">
        <v>61376</v>
      </c>
      <c r="D61"/>
      <c r="E61" s="159"/>
    </row>
    <row r="62" spans="1:11" ht="12" customHeight="1" x14ac:dyDescent="0.25">
      <c r="A62" s="110"/>
      <c r="B62" s="198" t="s">
        <v>24</v>
      </c>
      <c r="C62" s="199">
        <v>126602</v>
      </c>
      <c r="D62"/>
      <c r="E62" s="159"/>
    </row>
    <row r="63" spans="1:11" ht="12" customHeight="1" x14ac:dyDescent="0.25">
      <c r="A63" s="110"/>
      <c r="B63" s="198" t="s">
        <v>5</v>
      </c>
      <c r="C63" s="199">
        <v>134473</v>
      </c>
      <c r="D63"/>
      <c r="E63" s="52"/>
      <c r="I63" s="160"/>
      <c r="J63" s="160"/>
      <c r="K63" s="160"/>
    </row>
    <row r="64" spans="1:11" ht="12" customHeight="1" x14ac:dyDescent="0.25">
      <c r="A64" s="110"/>
      <c r="B64" s="200" t="s">
        <v>59</v>
      </c>
      <c r="C64" s="201">
        <v>166593</v>
      </c>
      <c r="D64"/>
      <c r="E64" s="52"/>
    </row>
    <row r="65" spans="1:6" ht="12" customHeight="1" x14ac:dyDescent="0.25">
      <c r="A65" s="110"/>
      <c r="B65" s="200" t="s">
        <v>4</v>
      </c>
      <c r="C65" s="201">
        <v>172266</v>
      </c>
      <c r="D65"/>
      <c r="E65" s="161"/>
    </row>
    <row r="66" spans="1:6" ht="12" customHeight="1" x14ac:dyDescent="0.25">
      <c r="A66" s="110"/>
      <c r="B66" s="198" t="s">
        <v>22</v>
      </c>
      <c r="C66" s="199">
        <v>182762</v>
      </c>
      <c r="D66"/>
      <c r="E66" s="52"/>
    </row>
    <row r="67" spans="1:6" s="159" customFormat="1" ht="12" customHeight="1" x14ac:dyDescent="0.25">
      <c r="A67" s="110"/>
      <c r="B67" s="200" t="s">
        <v>30</v>
      </c>
      <c r="C67" s="201">
        <v>210124</v>
      </c>
      <c r="D67"/>
      <c r="F67" s="56"/>
    </row>
    <row r="68" spans="1:6" s="159" customFormat="1" ht="12" customHeight="1" x14ac:dyDescent="0.25">
      <c r="A68" s="110"/>
      <c r="B68" s="198" t="s">
        <v>19</v>
      </c>
      <c r="C68" s="199">
        <v>238369</v>
      </c>
      <c r="D68"/>
      <c r="F68" s="56"/>
    </row>
    <row r="69" spans="1:6" s="159" customFormat="1" ht="12" customHeight="1" x14ac:dyDescent="0.25">
      <c r="A69" s="110"/>
      <c r="B69" s="201" t="s">
        <v>32</v>
      </c>
      <c r="C69" s="202">
        <v>314081</v>
      </c>
      <c r="D69"/>
      <c r="F69" s="56"/>
    </row>
    <row r="70" spans="1:6" s="159" customFormat="1" ht="12" customHeight="1" x14ac:dyDescent="0.25">
      <c r="A70" s="110"/>
      <c r="B70" s="198" t="s">
        <v>38</v>
      </c>
      <c r="C70" s="199">
        <v>315808</v>
      </c>
      <c r="D70"/>
      <c r="F70" s="56"/>
    </row>
    <row r="71" spans="1:6" ht="12" customHeight="1" x14ac:dyDescent="0.25">
      <c r="A71" s="110"/>
      <c r="B71" s="201" t="s">
        <v>18</v>
      </c>
      <c r="C71" s="202">
        <v>670760</v>
      </c>
      <c r="D71"/>
    </row>
    <row r="72" spans="1:6" ht="12" customHeight="1" x14ac:dyDescent="0.25">
      <c r="A72" s="110"/>
      <c r="B72" s="200" t="s">
        <v>21</v>
      </c>
      <c r="C72" s="201">
        <v>1346472</v>
      </c>
      <c r="D72"/>
    </row>
  </sheetData>
  <sortState ref="B51:C72">
    <sortCondition ref="C50"/>
  </sortState>
  <mergeCells count="5">
    <mergeCell ref="B2:F2"/>
    <mergeCell ref="B33:F33"/>
    <mergeCell ref="B34:F34"/>
    <mergeCell ref="B35:F35"/>
    <mergeCell ref="B36:F36"/>
  </mergeCells>
  <hyperlinks>
    <hyperlink ref="F1" location="Índice!A1" display="[índice Ç]"/>
    <hyperlink ref="B36" r:id="rId1" display="http://www.observatorioemigracao.pt/np4/1291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 r:id="rId2"/>
  <headerFooter>
    <oddFooter>&amp;C&amp;"Arial,Negrito"&amp;8&amp;P/&amp;N</oddFooter>
  </headerFooter>
  <drawing r:id="rId3"/>
  <extLst>
    <ext xmlns:mx="http://schemas.microsoft.com/office/mac/excel/2008/main" uri="{64002731-A6B0-56B0-2670-7721B7C09600}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3"/>
  <sheetViews>
    <sheetView showGridLines="0" workbookViewId="0">
      <selection activeCell="F1" sqref="F1"/>
    </sheetView>
  </sheetViews>
  <sheetFormatPr defaultColWidth="8.7109375" defaultRowHeight="12" customHeight="1" x14ac:dyDescent="0.25"/>
  <cols>
    <col min="1" max="1" width="12.7109375" style="34" customWidth="1"/>
    <col min="2" max="6" width="18.7109375" style="34" customWidth="1"/>
    <col min="7" max="16384" width="8.7109375" style="34"/>
  </cols>
  <sheetData>
    <row r="1" spans="1:16" s="1" customFormat="1" ht="30" customHeight="1" x14ac:dyDescent="0.25">
      <c r="A1" s="40" t="s">
        <v>0</v>
      </c>
      <c r="B1" s="86" t="s">
        <v>1</v>
      </c>
      <c r="C1" s="58"/>
      <c r="D1" s="58"/>
      <c r="E1" s="58"/>
      <c r="F1" s="245" t="s">
        <v>8</v>
      </c>
    </row>
    <row r="2" spans="1:16" s="19" customFormat="1" ht="45" customHeight="1" x14ac:dyDescent="0.25">
      <c r="A2" s="17"/>
      <c r="B2" s="323" t="s">
        <v>93</v>
      </c>
      <c r="C2" s="324"/>
      <c r="D2" s="324"/>
      <c r="E2" s="324"/>
      <c r="F2" s="324"/>
      <c r="G2" s="25"/>
      <c r="H2" s="25"/>
      <c r="I2" s="25"/>
      <c r="J2" s="35"/>
      <c r="K2" s="35"/>
      <c r="L2" s="18"/>
      <c r="M2" s="18"/>
      <c r="N2" s="18"/>
      <c r="O2" s="25"/>
      <c r="P2" s="25"/>
    </row>
    <row r="3" spans="1:16" ht="15" customHeight="1" x14ac:dyDescent="0.25"/>
    <row r="4" spans="1:16" s="58" customFormat="1" ht="15" customHeight="1" x14ac:dyDescent="0.25"/>
    <row r="5" spans="1:16" s="58" customFormat="1" ht="15" customHeight="1" x14ac:dyDescent="0.25"/>
    <row r="6" spans="1:16" s="58" customFormat="1" ht="15" customHeight="1" x14ac:dyDescent="0.25"/>
    <row r="7" spans="1:16" s="58" customFormat="1" ht="15" customHeight="1" x14ac:dyDescent="0.25"/>
    <row r="8" spans="1:16" s="58" customFormat="1" ht="15" customHeight="1" x14ac:dyDescent="0.25"/>
    <row r="9" spans="1:16" s="58" customFormat="1" ht="15" customHeight="1" x14ac:dyDescent="0.25"/>
    <row r="10" spans="1:16" s="58" customFormat="1" ht="15" customHeight="1" x14ac:dyDescent="0.25"/>
    <row r="11" spans="1:16" s="58" customFormat="1" ht="15" customHeight="1" x14ac:dyDescent="0.25"/>
    <row r="12" spans="1:16" ht="15" customHeight="1" x14ac:dyDescent="0.25"/>
    <row r="13" spans="1:16" s="58" customFormat="1" ht="15" customHeight="1" x14ac:dyDescent="0.25"/>
    <row r="14" spans="1:16" ht="15" customHeight="1" x14ac:dyDescent="0.25"/>
    <row r="15" spans="1:16" ht="15" customHeight="1" x14ac:dyDescent="0.25"/>
    <row r="16" spans="1:16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s="58" customFormat="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  <row r="27" ht="15" customHeight="1" x14ac:dyDescent="0.25"/>
    <row r="28" ht="15" customHeight="1" x14ac:dyDescent="0.25"/>
    <row r="29" ht="15" customHeight="1" x14ac:dyDescent="0.25"/>
    <row r="30" ht="15" customHeight="1" x14ac:dyDescent="0.25"/>
    <row r="31" ht="15" customHeight="1" x14ac:dyDescent="0.25"/>
    <row r="32" ht="15" customHeight="1" x14ac:dyDescent="0.25"/>
    <row r="33" spans="1:6" s="1" customFormat="1" ht="30" customHeight="1" x14ac:dyDescent="0.25">
      <c r="A33" s="43" t="s">
        <v>10</v>
      </c>
      <c r="B33" s="328" t="s">
        <v>54</v>
      </c>
      <c r="C33" s="278"/>
      <c r="D33" s="278"/>
      <c r="E33" s="278"/>
      <c r="F33" s="278"/>
    </row>
    <row r="34" spans="1:6" s="1" customFormat="1" ht="15" customHeight="1" x14ac:dyDescent="0.25">
      <c r="A34" s="68" t="s">
        <v>33</v>
      </c>
      <c r="B34" s="265" t="s">
        <v>69</v>
      </c>
      <c r="C34" s="266"/>
      <c r="D34" s="266"/>
      <c r="E34" s="266"/>
      <c r="F34" s="266"/>
    </row>
    <row r="35" spans="1:6" s="1" customFormat="1" ht="15" customHeight="1" x14ac:dyDescent="0.25">
      <c r="A35" s="145" t="s">
        <v>2</v>
      </c>
      <c r="B35" s="267" t="s">
        <v>68</v>
      </c>
      <c r="C35" s="268"/>
      <c r="D35" s="268"/>
      <c r="E35" s="268"/>
      <c r="F35" s="268"/>
    </row>
    <row r="36" spans="1:6" ht="15" customHeight="1" x14ac:dyDescent="0.25"/>
    <row r="37" spans="1:6" ht="15" customHeight="1" x14ac:dyDescent="0.25"/>
    <row r="38" spans="1:6" ht="15" customHeight="1" x14ac:dyDescent="0.25"/>
    <row r="39" spans="1:6" ht="15" customHeight="1" x14ac:dyDescent="0.25"/>
    <row r="40" spans="1:6" ht="15" customHeight="1" x14ac:dyDescent="0.25"/>
    <row r="41" spans="1:6" ht="15" customHeight="1" x14ac:dyDescent="0.25"/>
    <row r="42" spans="1:6" ht="15" customHeight="1" x14ac:dyDescent="0.25"/>
    <row r="43" spans="1:6" ht="15" customHeight="1" x14ac:dyDescent="0.25"/>
    <row r="44" spans="1:6" ht="15" customHeight="1" x14ac:dyDescent="0.25"/>
    <row r="45" spans="1:6" ht="15" customHeight="1" x14ac:dyDescent="0.25"/>
    <row r="46" spans="1:6" ht="15" customHeight="1" x14ac:dyDescent="0.25"/>
    <row r="47" spans="1:6" ht="15" customHeight="1" x14ac:dyDescent="0.25"/>
    <row r="48" spans="1:6" ht="15" customHeight="1" x14ac:dyDescent="0.25"/>
    <row r="49" spans="1:12" ht="15" customHeight="1" x14ac:dyDescent="0.25">
      <c r="B49" s="185" t="s">
        <v>20</v>
      </c>
      <c r="C49" s="185">
        <v>1784</v>
      </c>
    </row>
    <row r="50" spans="1:12" ht="15" customHeight="1" x14ac:dyDescent="0.25">
      <c r="B50" s="186" t="s">
        <v>29</v>
      </c>
      <c r="C50" s="185">
        <v>3859</v>
      </c>
    </row>
    <row r="51" spans="1:12" ht="15" customHeight="1" x14ac:dyDescent="0.25">
      <c r="B51" s="186" t="s">
        <v>34</v>
      </c>
      <c r="C51" s="185">
        <v>4879</v>
      </c>
    </row>
    <row r="52" spans="1:12" ht="15" customHeight="1" x14ac:dyDescent="0.25">
      <c r="B52" s="186" t="s">
        <v>17</v>
      </c>
      <c r="C52" s="185">
        <v>4883</v>
      </c>
    </row>
    <row r="53" spans="1:12" ht="15" customHeight="1" x14ac:dyDescent="0.25">
      <c r="B53" s="186" t="s">
        <v>27</v>
      </c>
      <c r="C53" s="185">
        <v>5775</v>
      </c>
    </row>
    <row r="54" spans="1:12" ht="15" customHeight="1" x14ac:dyDescent="0.25">
      <c r="B54" s="186" t="s">
        <v>23</v>
      </c>
      <c r="C54" s="185">
        <v>11673</v>
      </c>
    </row>
    <row r="55" spans="1:12" ht="15" customHeight="1" x14ac:dyDescent="0.25">
      <c r="B55" s="186" t="s">
        <v>7</v>
      </c>
      <c r="C55" s="185">
        <v>14795</v>
      </c>
    </row>
    <row r="56" spans="1:12" ht="15" customHeight="1" x14ac:dyDescent="0.25">
      <c r="B56" s="185" t="s">
        <v>26</v>
      </c>
      <c r="C56" s="185">
        <v>23409</v>
      </c>
    </row>
    <row r="57" spans="1:12" ht="15" customHeight="1" x14ac:dyDescent="0.25">
      <c r="B57" s="186" t="s">
        <v>25</v>
      </c>
      <c r="C57" s="185">
        <v>29360</v>
      </c>
    </row>
    <row r="58" spans="1:12" ht="15" customHeight="1" x14ac:dyDescent="0.25">
      <c r="B58" s="186" t="s">
        <v>28</v>
      </c>
      <c r="C58" s="185">
        <v>56104</v>
      </c>
    </row>
    <row r="59" spans="1:12" ht="15" customHeight="1" x14ac:dyDescent="0.25">
      <c r="B59" s="211" t="s">
        <v>16</v>
      </c>
      <c r="C59" s="185">
        <v>60860</v>
      </c>
    </row>
    <row r="60" spans="1:12" ht="15" customHeight="1" x14ac:dyDescent="0.25">
      <c r="B60" s="185" t="s">
        <v>31</v>
      </c>
      <c r="C60" s="187">
        <v>61376</v>
      </c>
    </row>
    <row r="61" spans="1:12" ht="15" customHeight="1" x14ac:dyDescent="0.25">
      <c r="A61" s="38"/>
      <c r="B61" s="193" t="s">
        <v>24</v>
      </c>
      <c r="C61" s="185">
        <v>126602</v>
      </c>
      <c r="D61" s="38"/>
      <c r="E61" s="38"/>
      <c r="F61" s="38"/>
      <c r="G61" s="38"/>
    </row>
    <row r="62" spans="1:12" ht="15" customHeight="1" x14ac:dyDescent="0.25">
      <c r="A62" s="38"/>
      <c r="B62" s="186" t="s">
        <v>5</v>
      </c>
      <c r="C62" s="185">
        <v>134473</v>
      </c>
      <c r="D62" s="38"/>
      <c r="E62" s="38"/>
      <c r="F62" s="38"/>
      <c r="G62" s="38"/>
    </row>
    <row r="63" spans="1:12" ht="15" customHeight="1" x14ac:dyDescent="0.25">
      <c r="A63" s="23"/>
      <c r="B63" s="186" t="s">
        <v>59</v>
      </c>
      <c r="C63" s="185">
        <v>166593</v>
      </c>
      <c r="D63" s="36"/>
      <c r="E63" s="36"/>
      <c r="F63" s="36"/>
      <c r="G63" s="36"/>
      <c r="J63" s="7"/>
      <c r="K63" s="7"/>
      <c r="L63" s="7"/>
    </row>
    <row r="64" spans="1:12" ht="15" customHeight="1" x14ac:dyDescent="0.25">
      <c r="A64" s="23"/>
      <c r="B64" s="186" t="s">
        <v>4</v>
      </c>
      <c r="C64" s="185">
        <v>172266</v>
      </c>
      <c r="D64" s="36"/>
      <c r="E64" s="36"/>
      <c r="F64" s="36"/>
      <c r="G64" s="36"/>
    </row>
    <row r="65" spans="1:7" ht="15" customHeight="1" x14ac:dyDescent="0.25">
      <c r="A65" s="23"/>
      <c r="B65" s="185" t="s">
        <v>22</v>
      </c>
      <c r="C65" s="187">
        <v>182762</v>
      </c>
      <c r="D65" s="37"/>
      <c r="E65" s="37"/>
      <c r="F65" s="37"/>
      <c r="G65" s="37"/>
    </row>
    <row r="66" spans="1:7" ht="15" customHeight="1" x14ac:dyDescent="0.25">
      <c r="A66" s="23"/>
      <c r="B66" s="186" t="s">
        <v>38</v>
      </c>
      <c r="C66" s="185">
        <v>194728</v>
      </c>
      <c r="D66" s="36"/>
      <c r="E66" s="36"/>
      <c r="F66" s="36"/>
      <c r="G66" s="36"/>
    </row>
    <row r="67" spans="1:7" s="38" customFormat="1" ht="15" customHeight="1" x14ac:dyDescent="0.25">
      <c r="B67" s="185" t="s">
        <v>30</v>
      </c>
      <c r="C67" s="187">
        <v>202072</v>
      </c>
      <c r="D67" s="33"/>
    </row>
    <row r="68" spans="1:7" s="38" customFormat="1" ht="15" customHeight="1" x14ac:dyDescent="0.25">
      <c r="B68" s="186" t="s">
        <v>19</v>
      </c>
      <c r="C68" s="185">
        <v>238369</v>
      </c>
      <c r="D68" s="33"/>
    </row>
    <row r="69" spans="1:7" s="38" customFormat="1" ht="15" customHeight="1" x14ac:dyDescent="0.25">
      <c r="B69" s="186" t="s">
        <v>32</v>
      </c>
      <c r="C69" s="185">
        <v>314081</v>
      </c>
      <c r="D69" s="33"/>
    </row>
    <row r="70" spans="1:7" s="38" customFormat="1" ht="15" customHeight="1" x14ac:dyDescent="0.25">
      <c r="B70" s="186" t="s">
        <v>18</v>
      </c>
      <c r="C70" s="185">
        <v>670760</v>
      </c>
    </row>
    <row r="71" spans="1:7" ht="15" customHeight="1" x14ac:dyDescent="0.25">
      <c r="B71" s="186" t="s">
        <v>21</v>
      </c>
      <c r="C71" s="185">
        <v>1346472</v>
      </c>
    </row>
    <row r="72" spans="1:7" ht="15" customHeight="1" x14ac:dyDescent="0.25"/>
    <row r="73" spans="1:7" ht="15" customHeight="1" x14ac:dyDescent="0.25"/>
  </sheetData>
  <sortState ref="B49:C71">
    <sortCondition ref="C49:C71"/>
  </sortState>
  <mergeCells count="4">
    <mergeCell ref="B2:F2"/>
    <mergeCell ref="B33:F33"/>
    <mergeCell ref="B34:F34"/>
    <mergeCell ref="B35:F35"/>
  </mergeCells>
  <hyperlinks>
    <hyperlink ref="F1" location="Índice!A1" display="[índice Ç]"/>
    <hyperlink ref="B35" r:id="rId1" display="http://www.observatorioemigracao.pt/np4/1291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r:id="rId2"/>
  <headerFooter>
    <oddFooter>&amp;C&amp;"Arial,Negrito"&amp;8&amp;P/&amp;N</oddFooter>
  </headerFooter>
  <drawing r:id="rId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5"/>
  <sheetViews>
    <sheetView showGridLines="0" workbookViewId="0">
      <selection activeCell="G1" sqref="G1"/>
    </sheetView>
  </sheetViews>
  <sheetFormatPr defaultColWidth="8.7109375" defaultRowHeight="12" customHeight="1" x14ac:dyDescent="0.25"/>
  <cols>
    <col min="1" max="1" width="12.7109375" style="1" customWidth="1"/>
    <col min="2" max="4" width="18.7109375" style="1" customWidth="1"/>
    <col min="5" max="7" width="18.7109375" style="12" customWidth="1"/>
    <col min="8" max="8" width="8.7109375" style="1"/>
    <col min="9" max="13" width="16.7109375" customWidth="1"/>
    <col min="16" max="16384" width="8.7109375" style="1"/>
  </cols>
  <sheetData>
    <row r="1" spans="1:17" ht="30" customHeight="1" x14ac:dyDescent="0.25">
      <c r="A1" s="40" t="s">
        <v>0</v>
      </c>
      <c r="B1" s="86" t="s">
        <v>1</v>
      </c>
      <c r="C1" s="57"/>
      <c r="D1" s="57"/>
      <c r="E1" s="13"/>
      <c r="F1" s="13"/>
      <c r="G1" s="60" t="s">
        <v>8</v>
      </c>
    </row>
    <row r="2" spans="1:17" ht="30" customHeight="1" thickBot="1" x14ac:dyDescent="0.3">
      <c r="B2" s="261" t="s">
        <v>64</v>
      </c>
      <c r="C2" s="262"/>
      <c r="D2" s="262"/>
      <c r="E2" s="262"/>
      <c r="F2" s="262"/>
      <c r="G2" s="262"/>
    </row>
    <row r="3" spans="1:17" ht="60" customHeight="1" x14ac:dyDescent="0.25">
      <c r="B3" s="16" t="s">
        <v>11</v>
      </c>
      <c r="C3" s="14" t="s">
        <v>13</v>
      </c>
      <c r="D3" s="14" t="s">
        <v>39</v>
      </c>
      <c r="E3" s="14" t="s">
        <v>40</v>
      </c>
      <c r="F3" s="14" t="s">
        <v>37</v>
      </c>
      <c r="G3" s="15" t="s">
        <v>41</v>
      </c>
    </row>
    <row r="4" spans="1:17" ht="15" customHeight="1" x14ac:dyDescent="0.25">
      <c r="B4" s="69" t="s">
        <v>22</v>
      </c>
      <c r="C4" s="89">
        <v>9195</v>
      </c>
      <c r="D4" s="89">
        <v>110384</v>
      </c>
      <c r="E4" s="89">
        <v>133929</v>
      </c>
      <c r="F4" s="89">
        <v>698</v>
      </c>
      <c r="G4" s="89">
        <v>182762</v>
      </c>
    </row>
    <row r="5" spans="1:17" s="110" customFormat="1" ht="15" customHeight="1" x14ac:dyDescent="0.25">
      <c r="B5" s="111" t="s">
        <v>5</v>
      </c>
      <c r="C5" s="113">
        <v>6715</v>
      </c>
      <c r="D5" s="113" t="s">
        <v>6</v>
      </c>
      <c r="E5" s="113" t="s">
        <v>6</v>
      </c>
      <c r="F5" s="113" t="s">
        <v>6</v>
      </c>
      <c r="G5" s="113">
        <v>134473</v>
      </c>
      <c r="I5"/>
      <c r="J5"/>
      <c r="K5"/>
      <c r="L5"/>
      <c r="M5"/>
      <c r="N5"/>
      <c r="O5"/>
    </row>
    <row r="6" spans="1:17" s="110" customFormat="1" ht="15" customHeight="1" x14ac:dyDescent="0.25">
      <c r="B6" s="69" t="s">
        <v>16</v>
      </c>
      <c r="C6" s="89">
        <v>103</v>
      </c>
      <c r="D6" s="89">
        <v>19400</v>
      </c>
      <c r="E6" s="89" t="s">
        <v>6</v>
      </c>
      <c r="F6" s="89">
        <v>166</v>
      </c>
      <c r="G6" s="89">
        <v>60860</v>
      </c>
      <c r="I6"/>
      <c r="J6"/>
      <c r="K6"/>
      <c r="L6"/>
      <c r="M6"/>
      <c r="N6"/>
      <c r="O6"/>
    </row>
    <row r="7" spans="1:17" s="110" customFormat="1" ht="15" customHeight="1" x14ac:dyDescent="0.25">
      <c r="B7" s="111" t="s">
        <v>17</v>
      </c>
      <c r="C7" s="113">
        <v>663</v>
      </c>
      <c r="D7" s="113">
        <v>2394</v>
      </c>
      <c r="E7" s="113">
        <v>2893</v>
      </c>
      <c r="F7" s="113">
        <v>1</v>
      </c>
      <c r="G7" s="113">
        <v>4883</v>
      </c>
      <c r="I7"/>
      <c r="J7"/>
      <c r="K7"/>
      <c r="L7"/>
      <c r="M7"/>
      <c r="N7"/>
      <c r="O7"/>
    </row>
    <row r="8" spans="1:17" ht="15" customHeight="1" x14ac:dyDescent="0.25">
      <c r="B8" s="3" t="s">
        <v>31</v>
      </c>
      <c r="C8" s="90">
        <v>4332</v>
      </c>
      <c r="D8" s="90">
        <v>34455</v>
      </c>
      <c r="E8" s="90">
        <v>42794</v>
      </c>
      <c r="F8" s="90">
        <v>112</v>
      </c>
      <c r="G8" s="90">
        <v>61376</v>
      </c>
      <c r="P8"/>
      <c r="Q8"/>
    </row>
    <row r="9" spans="1:17" ht="15" customHeight="1" x14ac:dyDescent="0.25">
      <c r="B9" s="117" t="s">
        <v>18</v>
      </c>
      <c r="C9" s="119">
        <v>1294</v>
      </c>
      <c r="D9" s="119">
        <v>137973</v>
      </c>
      <c r="E9" s="119" t="s">
        <v>6</v>
      </c>
      <c r="F9" s="119" t="s">
        <v>6</v>
      </c>
      <c r="G9" s="119">
        <v>670760</v>
      </c>
      <c r="P9"/>
      <c r="Q9"/>
    </row>
    <row r="10" spans="1:17" s="110" customFormat="1" ht="15" customHeight="1" x14ac:dyDescent="0.25">
      <c r="B10" s="3" t="s">
        <v>7</v>
      </c>
      <c r="C10" s="90" t="s">
        <v>6</v>
      </c>
      <c r="D10" s="90">
        <v>1716</v>
      </c>
      <c r="E10" s="90" t="s">
        <v>6</v>
      </c>
      <c r="F10" s="90" t="s">
        <v>6</v>
      </c>
      <c r="G10" s="90">
        <v>14795</v>
      </c>
      <c r="I10"/>
      <c r="J10"/>
      <c r="K10"/>
      <c r="L10"/>
      <c r="M10"/>
      <c r="N10"/>
      <c r="O10"/>
      <c r="P10"/>
      <c r="Q10"/>
    </row>
    <row r="11" spans="1:17" ht="15" customHeight="1" x14ac:dyDescent="0.25">
      <c r="B11" s="117" t="s">
        <v>19</v>
      </c>
      <c r="C11" s="119">
        <v>822</v>
      </c>
      <c r="D11" s="119">
        <v>140310</v>
      </c>
      <c r="E11" s="119">
        <v>23765</v>
      </c>
      <c r="F11" s="119">
        <v>607</v>
      </c>
      <c r="G11" s="119">
        <v>238369</v>
      </c>
      <c r="P11"/>
      <c r="Q11"/>
    </row>
    <row r="12" spans="1:17" s="110" customFormat="1" ht="15" customHeight="1" x14ac:dyDescent="0.25">
      <c r="B12" s="3" t="s">
        <v>20</v>
      </c>
      <c r="C12" s="90">
        <v>947</v>
      </c>
      <c r="D12" s="90">
        <v>1943</v>
      </c>
      <c r="E12" s="90">
        <v>2115</v>
      </c>
      <c r="F12" s="90">
        <v>0</v>
      </c>
      <c r="G12" s="90">
        <v>1784</v>
      </c>
      <c r="I12"/>
      <c r="J12"/>
      <c r="K12"/>
      <c r="L12"/>
      <c r="M12"/>
      <c r="N12"/>
      <c r="O12"/>
      <c r="P12"/>
      <c r="Q12"/>
    </row>
    <row r="13" spans="1:17" s="110" customFormat="1" ht="15" customHeight="1" x14ac:dyDescent="0.25">
      <c r="B13" s="162" t="s">
        <v>28</v>
      </c>
      <c r="C13" s="163">
        <v>6638</v>
      </c>
      <c r="D13" s="163">
        <v>107226</v>
      </c>
      <c r="E13" s="163">
        <v>98751</v>
      </c>
      <c r="F13" s="163">
        <v>341</v>
      </c>
      <c r="G13" s="163">
        <v>56104</v>
      </c>
      <c r="I13"/>
      <c r="J13"/>
      <c r="K13"/>
      <c r="L13"/>
      <c r="M13"/>
      <c r="N13"/>
      <c r="O13"/>
      <c r="P13"/>
      <c r="Q13"/>
    </row>
    <row r="14" spans="1:17" s="110" customFormat="1" ht="15" customHeight="1" x14ac:dyDescent="0.25">
      <c r="B14" s="3" t="s">
        <v>38</v>
      </c>
      <c r="C14" s="90">
        <v>892</v>
      </c>
      <c r="D14" s="90">
        <v>177431</v>
      </c>
      <c r="E14" s="90">
        <v>54669</v>
      </c>
      <c r="F14" s="90">
        <v>1587</v>
      </c>
      <c r="G14" s="90">
        <v>194728</v>
      </c>
      <c r="I14"/>
      <c r="J14"/>
      <c r="K14"/>
      <c r="L14"/>
      <c r="M14"/>
      <c r="N14"/>
      <c r="O14"/>
      <c r="P14"/>
      <c r="Q14"/>
    </row>
    <row r="15" spans="1:17" s="110" customFormat="1" ht="15" customHeight="1" x14ac:dyDescent="0.25">
      <c r="B15" s="162" t="s">
        <v>21</v>
      </c>
      <c r="C15" s="163">
        <v>18480</v>
      </c>
      <c r="D15" s="163">
        <v>606897</v>
      </c>
      <c r="E15" s="163">
        <v>519500</v>
      </c>
      <c r="F15" s="163">
        <v>3109</v>
      </c>
      <c r="G15" s="163">
        <v>1346472</v>
      </c>
      <c r="I15"/>
      <c r="J15"/>
      <c r="K15"/>
      <c r="L15"/>
      <c r="M15"/>
      <c r="N15"/>
      <c r="O15"/>
      <c r="P15"/>
      <c r="Q15"/>
    </row>
    <row r="16" spans="1:17" ht="15" customHeight="1" x14ac:dyDescent="0.25">
      <c r="B16" s="3" t="s">
        <v>26</v>
      </c>
      <c r="C16" s="90">
        <v>1860</v>
      </c>
      <c r="D16" s="90">
        <v>16456</v>
      </c>
      <c r="E16" s="90">
        <v>18704</v>
      </c>
      <c r="F16" s="90">
        <v>59</v>
      </c>
      <c r="G16" s="90">
        <v>23409</v>
      </c>
      <c r="H16" s="146"/>
      <c r="P16"/>
      <c r="Q16"/>
    </row>
    <row r="17" spans="1:17" ht="15" customHeight="1" x14ac:dyDescent="0.25">
      <c r="B17" s="162" t="s">
        <v>34</v>
      </c>
      <c r="C17" s="163">
        <v>308</v>
      </c>
      <c r="D17" s="163">
        <v>2033</v>
      </c>
      <c r="E17" s="163">
        <v>2739</v>
      </c>
      <c r="F17" s="163">
        <v>4</v>
      </c>
      <c r="G17" s="163">
        <v>4879</v>
      </c>
      <c r="P17"/>
      <c r="Q17"/>
    </row>
    <row r="18" spans="1:17" s="110" customFormat="1" ht="15" customHeight="1" x14ac:dyDescent="0.25">
      <c r="B18" s="3" t="s">
        <v>23</v>
      </c>
      <c r="C18" s="90">
        <v>376</v>
      </c>
      <c r="D18" s="90">
        <v>7023</v>
      </c>
      <c r="E18" s="90">
        <v>5815</v>
      </c>
      <c r="F18" s="90">
        <v>33</v>
      </c>
      <c r="G18" s="90">
        <v>11673</v>
      </c>
      <c r="I18"/>
      <c r="J18"/>
      <c r="K18"/>
      <c r="L18"/>
      <c r="M18"/>
      <c r="N18"/>
      <c r="O18"/>
      <c r="P18"/>
      <c r="Q18"/>
    </row>
    <row r="19" spans="1:17" ht="15" customHeight="1" x14ac:dyDescent="0.25">
      <c r="B19" s="162" t="s">
        <v>24</v>
      </c>
      <c r="C19" s="163">
        <v>3525</v>
      </c>
      <c r="D19" s="163">
        <v>60897</v>
      </c>
      <c r="E19" s="163">
        <v>92100</v>
      </c>
      <c r="F19" s="163">
        <v>1168</v>
      </c>
      <c r="G19" s="163">
        <v>126602</v>
      </c>
      <c r="P19"/>
      <c r="Q19"/>
    </row>
    <row r="20" spans="1:17" ht="15" customHeight="1" x14ac:dyDescent="0.25">
      <c r="B20" s="3" t="s">
        <v>59</v>
      </c>
      <c r="C20" s="90">
        <v>145</v>
      </c>
      <c r="D20" s="90">
        <v>1835</v>
      </c>
      <c r="E20" s="90">
        <v>5020</v>
      </c>
      <c r="F20" s="90" t="s">
        <v>6</v>
      </c>
      <c r="G20" s="90">
        <v>166593</v>
      </c>
      <c r="P20"/>
      <c r="Q20"/>
    </row>
    <row r="21" spans="1:17" ht="15" customHeight="1" x14ac:dyDescent="0.25">
      <c r="B21" s="162" t="s">
        <v>25</v>
      </c>
      <c r="C21" s="163">
        <v>3971</v>
      </c>
      <c r="D21" s="163">
        <v>3767</v>
      </c>
      <c r="E21" s="163">
        <v>4279</v>
      </c>
      <c r="F21" s="163" t="s">
        <v>6</v>
      </c>
      <c r="G21" s="163">
        <v>29360</v>
      </c>
      <c r="P21"/>
      <c r="Q21"/>
    </row>
    <row r="22" spans="1:17" ht="15" customHeight="1" x14ac:dyDescent="0.25">
      <c r="B22" s="3" t="s">
        <v>27</v>
      </c>
      <c r="C22" s="90">
        <v>488</v>
      </c>
      <c r="D22" s="90">
        <v>2925</v>
      </c>
      <c r="E22" s="90">
        <v>3731</v>
      </c>
      <c r="F22" s="90">
        <v>7</v>
      </c>
      <c r="G22" s="90">
        <v>5775</v>
      </c>
      <c r="P22"/>
      <c r="Q22"/>
    </row>
    <row r="23" spans="1:17" s="110" customFormat="1" ht="15" customHeight="1" x14ac:dyDescent="0.25">
      <c r="B23" s="162" t="s">
        <v>30</v>
      </c>
      <c r="C23" s="163">
        <v>32301</v>
      </c>
      <c r="D23" s="163">
        <v>140000</v>
      </c>
      <c r="E23" s="163">
        <v>219000</v>
      </c>
      <c r="F23" s="163">
        <v>422</v>
      </c>
      <c r="G23" s="163">
        <v>202072</v>
      </c>
      <c r="I23"/>
      <c r="J23"/>
      <c r="K23"/>
      <c r="L23"/>
      <c r="M23"/>
      <c r="N23"/>
      <c r="O23"/>
      <c r="P23"/>
      <c r="Q23"/>
    </row>
    <row r="24" spans="1:17" s="110" customFormat="1" ht="15" customHeight="1" x14ac:dyDescent="0.25">
      <c r="B24" s="3" t="s">
        <v>29</v>
      </c>
      <c r="C24" s="90">
        <v>330</v>
      </c>
      <c r="D24" s="90">
        <v>3583</v>
      </c>
      <c r="E24" s="90">
        <v>2344</v>
      </c>
      <c r="F24" s="90">
        <v>66</v>
      </c>
      <c r="G24" s="90">
        <v>3859</v>
      </c>
      <c r="I24"/>
      <c r="J24"/>
      <c r="K24"/>
      <c r="L24"/>
      <c r="M24"/>
      <c r="N24"/>
      <c r="O24"/>
      <c r="P24"/>
      <c r="Q24"/>
    </row>
    <row r="25" spans="1:17" ht="15" customHeight="1" x14ac:dyDescent="0.25">
      <c r="B25" s="162" t="s">
        <v>32</v>
      </c>
      <c r="C25" s="163">
        <v>12325</v>
      </c>
      <c r="D25" s="163">
        <v>216714</v>
      </c>
      <c r="E25" s="163">
        <v>267474</v>
      </c>
      <c r="F25" s="163">
        <v>3537</v>
      </c>
      <c r="G25" s="163">
        <v>314081</v>
      </c>
      <c r="P25"/>
      <c r="Q25"/>
    </row>
    <row r="26" spans="1:17" ht="15" customHeight="1" thickBot="1" x14ac:dyDescent="0.3">
      <c r="B26" s="123" t="s">
        <v>4</v>
      </c>
      <c r="C26" s="125" t="s">
        <v>6</v>
      </c>
      <c r="D26" s="125">
        <v>37326</v>
      </c>
      <c r="E26" s="125" t="s">
        <v>6</v>
      </c>
      <c r="F26" s="125" t="s">
        <v>6</v>
      </c>
      <c r="G26" s="125">
        <v>172266</v>
      </c>
      <c r="P26"/>
      <c r="Q26"/>
    </row>
    <row r="27" spans="1:17" ht="15" customHeight="1" x14ac:dyDescent="0.25">
      <c r="B27" s="4"/>
      <c r="C27" s="4"/>
      <c r="D27" s="4"/>
      <c r="E27" s="5"/>
      <c r="F27" s="5"/>
      <c r="G27" s="5"/>
      <c r="P27"/>
      <c r="Q27"/>
    </row>
    <row r="28" spans="1:17" s="32" customFormat="1" ht="105" customHeight="1" x14ac:dyDescent="0.25">
      <c r="A28" s="241" t="s">
        <v>9</v>
      </c>
      <c r="B28" s="269" t="s">
        <v>91</v>
      </c>
      <c r="C28" s="270"/>
      <c r="D28" s="270"/>
      <c r="E28" s="270"/>
      <c r="F28" s="270"/>
      <c r="G28" s="270"/>
      <c r="I28" s="242"/>
      <c r="J28" s="243"/>
      <c r="K28" s="243"/>
      <c r="L28" s="243"/>
      <c r="M28" s="243"/>
      <c r="N28" s="243"/>
      <c r="O28" s="243"/>
      <c r="P28" s="244"/>
      <c r="Q28" s="31"/>
    </row>
    <row r="29" spans="1:17" ht="120" customHeight="1" x14ac:dyDescent="0.25">
      <c r="A29" s="43" t="s">
        <v>10</v>
      </c>
      <c r="B29" s="263" t="s">
        <v>92</v>
      </c>
      <c r="C29" s="264"/>
      <c r="D29" s="264"/>
      <c r="E29" s="264"/>
      <c r="F29" s="264"/>
      <c r="G29" s="264"/>
      <c r="H29" s="85"/>
    </row>
    <row r="30" spans="1:17" ht="15" customHeight="1" x14ac:dyDescent="0.25">
      <c r="A30" s="140" t="s">
        <v>33</v>
      </c>
      <c r="B30" s="265" t="s">
        <v>69</v>
      </c>
      <c r="C30" s="266"/>
      <c r="D30" s="266"/>
      <c r="E30" s="266"/>
      <c r="F30" s="266"/>
      <c r="G30" s="266"/>
    </row>
    <row r="31" spans="1:17" ht="15" customHeight="1" x14ac:dyDescent="0.25">
      <c r="A31" s="145" t="s">
        <v>2</v>
      </c>
      <c r="B31" s="267" t="s">
        <v>68</v>
      </c>
      <c r="C31" s="268"/>
      <c r="D31" s="268"/>
      <c r="E31" s="268"/>
      <c r="F31" s="268"/>
      <c r="G31" s="268"/>
    </row>
    <row r="32" spans="1:17" ht="15" customHeight="1" x14ac:dyDescent="0.25"/>
    <row r="33" ht="15" customHeight="1" x14ac:dyDescent="0.25"/>
    <row r="34" ht="15" customHeight="1" x14ac:dyDescent="0.25"/>
    <row r="35" ht="15" customHeight="1" x14ac:dyDescent="0.25"/>
    <row r="36" ht="15" customHeight="1" x14ac:dyDescent="0.25"/>
    <row r="37" ht="15" customHeight="1" x14ac:dyDescent="0.25"/>
    <row r="38" ht="15" customHeight="1" x14ac:dyDescent="0.25"/>
    <row r="39" ht="15" customHeight="1" x14ac:dyDescent="0.25"/>
    <row r="40" ht="15" customHeight="1" x14ac:dyDescent="0.25"/>
    <row r="41" ht="15" customHeight="1" x14ac:dyDescent="0.25"/>
    <row r="42" ht="15" customHeight="1" x14ac:dyDescent="0.25"/>
    <row r="43" ht="15" customHeight="1" x14ac:dyDescent="0.25"/>
    <row r="44" ht="15" customHeight="1" x14ac:dyDescent="0.25"/>
    <row r="45" ht="15" customHeight="1" x14ac:dyDescent="0.25"/>
  </sheetData>
  <sortState ref="B5:G26">
    <sortCondition ref="B4"/>
  </sortState>
  <mergeCells count="5">
    <mergeCell ref="B2:G2"/>
    <mergeCell ref="B29:G29"/>
    <mergeCell ref="B30:G30"/>
    <mergeCell ref="B31:G31"/>
    <mergeCell ref="B28:G28"/>
  </mergeCells>
  <hyperlinks>
    <hyperlink ref="G1" location="Índice!A1" display="[índice Ç]"/>
    <hyperlink ref="B31" r:id="rId1" display="http://www.observatorioemigracao.pt/np4/1291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4294967293" r:id="rId2"/>
  <headerFooter>
    <oddFooter>&amp;C&amp;"Arial,Negrito"&amp;8&amp;P/&amp;N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1"/>
  <sheetViews>
    <sheetView showGridLines="0" workbookViewId="0">
      <selection activeCell="F1" sqref="F1"/>
    </sheetView>
  </sheetViews>
  <sheetFormatPr defaultColWidth="8.7109375" defaultRowHeight="12" customHeight="1" x14ac:dyDescent="0.25"/>
  <cols>
    <col min="1" max="1" width="12.7109375" style="1" customWidth="1"/>
    <col min="2" max="2" width="18.7109375" style="1" customWidth="1"/>
    <col min="3" max="5" width="18.7109375" style="12" customWidth="1"/>
    <col min="6" max="6" width="18.7109375" customWidth="1"/>
    <col min="7" max="16384" width="8.7109375" style="1"/>
  </cols>
  <sheetData>
    <row r="1" spans="1:6" ht="30" customHeight="1" x14ac:dyDescent="0.25">
      <c r="A1" s="40" t="s">
        <v>0</v>
      </c>
      <c r="B1" s="86" t="s">
        <v>1</v>
      </c>
      <c r="C1" s="13"/>
      <c r="D1" s="13"/>
      <c r="F1" s="60" t="s">
        <v>8</v>
      </c>
    </row>
    <row r="2" spans="1:6" ht="30" customHeight="1" thickBot="1" x14ac:dyDescent="0.3">
      <c r="B2" s="271" t="s">
        <v>60</v>
      </c>
      <c r="C2" s="272"/>
      <c r="D2" s="272"/>
      <c r="E2" s="272"/>
      <c r="F2" s="273"/>
    </row>
    <row r="3" spans="1:6" ht="30" customHeight="1" x14ac:dyDescent="0.25">
      <c r="B3" s="282" t="s">
        <v>11</v>
      </c>
      <c r="C3" s="284" t="s">
        <v>12</v>
      </c>
      <c r="D3" s="279" t="s">
        <v>13</v>
      </c>
      <c r="E3" s="280"/>
      <c r="F3" s="281"/>
    </row>
    <row r="4" spans="1:6" ht="45" customHeight="1" x14ac:dyDescent="0.25">
      <c r="B4" s="283"/>
      <c r="C4" s="285"/>
      <c r="D4" s="70" t="s">
        <v>3</v>
      </c>
      <c r="E4" s="79" t="s">
        <v>44</v>
      </c>
      <c r="F4" s="108" t="s">
        <v>56</v>
      </c>
    </row>
    <row r="5" spans="1:6" ht="15" customHeight="1" x14ac:dyDescent="0.25">
      <c r="B5" s="69" t="s">
        <v>22</v>
      </c>
      <c r="C5" s="95">
        <v>1654092</v>
      </c>
      <c r="D5" s="89">
        <v>9195</v>
      </c>
      <c r="E5" s="97">
        <v>0.55589410988022425</v>
      </c>
      <c r="F5" s="109" t="s">
        <v>6</v>
      </c>
    </row>
    <row r="6" spans="1:6" s="110" customFormat="1" ht="15" customHeight="1" x14ac:dyDescent="0.25">
      <c r="B6" s="111" t="s">
        <v>5</v>
      </c>
      <c r="C6" s="129" t="s">
        <v>6</v>
      </c>
      <c r="D6" s="113">
        <v>6715</v>
      </c>
      <c r="E6" s="134" t="s">
        <v>6</v>
      </c>
      <c r="F6" s="135" t="s">
        <v>6</v>
      </c>
    </row>
    <row r="7" spans="1:6" ht="15" customHeight="1" x14ac:dyDescent="0.25">
      <c r="A7" s="149"/>
      <c r="B7" s="69" t="s">
        <v>16</v>
      </c>
      <c r="C7" s="95">
        <v>134510</v>
      </c>
      <c r="D7" s="89">
        <v>103</v>
      </c>
      <c r="E7" s="97">
        <f>D7/C7*100</f>
        <v>7.6574232399078138E-2</v>
      </c>
      <c r="F7" s="109" t="s">
        <v>6</v>
      </c>
    </row>
    <row r="8" spans="1:6" ht="15" customHeight="1" x14ac:dyDescent="0.25">
      <c r="A8" s="149"/>
      <c r="B8" s="111" t="s">
        <v>17</v>
      </c>
      <c r="C8" s="129">
        <v>198658</v>
      </c>
      <c r="D8" s="113">
        <v>663</v>
      </c>
      <c r="E8" s="134">
        <f>D8/C8*100</f>
        <v>0.33373939131572855</v>
      </c>
      <c r="F8" s="222" t="s">
        <v>6</v>
      </c>
    </row>
    <row r="9" spans="1:6" ht="15" customHeight="1" x14ac:dyDescent="0.25">
      <c r="B9" s="3" t="s">
        <v>31</v>
      </c>
      <c r="C9" s="96">
        <v>105519</v>
      </c>
      <c r="D9" s="90">
        <v>4332</v>
      </c>
      <c r="E9" s="98">
        <v>4.1054217723822246</v>
      </c>
      <c r="F9" s="109" t="s">
        <v>6</v>
      </c>
    </row>
    <row r="10" spans="1:6" ht="15" customHeight="1" x14ac:dyDescent="0.25">
      <c r="B10" s="117" t="s">
        <v>18</v>
      </c>
      <c r="C10" s="131">
        <v>36868</v>
      </c>
      <c r="D10" s="119">
        <v>1294</v>
      </c>
      <c r="E10" s="136">
        <v>3.5098188130628185</v>
      </c>
      <c r="F10" s="222" t="s">
        <v>80</v>
      </c>
    </row>
    <row r="11" spans="1:6" s="110" customFormat="1" ht="15" customHeight="1" x14ac:dyDescent="0.25">
      <c r="B11" s="3" t="s">
        <v>7</v>
      </c>
      <c r="C11" s="96" t="s">
        <v>6</v>
      </c>
      <c r="D11" s="90" t="s">
        <v>6</v>
      </c>
      <c r="E11" s="98" t="s">
        <v>6</v>
      </c>
      <c r="F11" s="109" t="s">
        <v>6</v>
      </c>
    </row>
    <row r="12" spans="1:6" s="110" customFormat="1" ht="15" customHeight="1" x14ac:dyDescent="0.25">
      <c r="B12" s="117" t="s">
        <v>19</v>
      </c>
      <c r="C12" s="131">
        <v>271847</v>
      </c>
      <c r="D12" s="119">
        <v>822</v>
      </c>
      <c r="E12" s="136">
        <v>0.30237596883541112</v>
      </c>
      <c r="F12" s="135" t="s">
        <v>6</v>
      </c>
    </row>
    <row r="13" spans="1:6" s="110" customFormat="1" ht="15" customHeight="1" x14ac:dyDescent="0.25">
      <c r="B13" s="3" t="s">
        <v>20</v>
      </c>
      <c r="C13" s="96">
        <v>76323</v>
      </c>
      <c r="D13" s="90">
        <v>947</v>
      </c>
      <c r="E13" s="98">
        <v>1.2407793194711949</v>
      </c>
      <c r="F13" s="109" t="s">
        <v>6</v>
      </c>
    </row>
    <row r="14" spans="1:6" s="110" customFormat="1" ht="15" customHeight="1" x14ac:dyDescent="0.25">
      <c r="B14" s="162" t="s">
        <v>28</v>
      </c>
      <c r="C14" s="164">
        <v>455679</v>
      </c>
      <c r="D14" s="163">
        <v>6638</v>
      </c>
      <c r="E14" s="203">
        <v>1.4567272136745384</v>
      </c>
      <c r="F14" s="204" t="s">
        <v>6</v>
      </c>
    </row>
    <row r="15" spans="1:6" s="110" customFormat="1" ht="15" customHeight="1" x14ac:dyDescent="0.25">
      <c r="B15" s="3" t="s">
        <v>38</v>
      </c>
      <c r="C15" s="96">
        <v>1016518</v>
      </c>
      <c r="D15" s="90">
        <v>892</v>
      </c>
      <c r="E15" s="98">
        <f t="shared" ref="E15:E21" si="0">D15/C15*100</f>
        <v>8.7750536635849044E-2</v>
      </c>
      <c r="F15" s="109" t="s">
        <v>6</v>
      </c>
    </row>
    <row r="16" spans="1:6" ht="15" customHeight="1" x14ac:dyDescent="0.25">
      <c r="B16" s="162" t="s">
        <v>21</v>
      </c>
      <c r="C16" s="164">
        <v>235000</v>
      </c>
      <c r="D16" s="163">
        <v>18480</v>
      </c>
      <c r="E16" s="203">
        <f t="shared" si="0"/>
        <v>7.8638297872340432</v>
      </c>
      <c r="F16" s="205" t="s">
        <v>42</v>
      </c>
    </row>
    <row r="17" spans="1:15" s="110" customFormat="1" ht="15" customHeight="1" x14ac:dyDescent="0.25">
      <c r="B17" s="3" t="s">
        <v>26</v>
      </c>
      <c r="C17" s="96">
        <v>174733</v>
      </c>
      <c r="D17" s="90">
        <v>1860</v>
      </c>
      <c r="E17" s="98">
        <f t="shared" si="0"/>
        <v>1.0644812370874419</v>
      </c>
      <c r="F17" s="109" t="s">
        <v>6</v>
      </c>
    </row>
    <row r="18" spans="1:15" s="110" customFormat="1" ht="15" customHeight="1" x14ac:dyDescent="0.25">
      <c r="A18" s="149"/>
      <c r="B18" s="162" t="s">
        <v>34</v>
      </c>
      <c r="C18" s="164">
        <v>67401</v>
      </c>
      <c r="D18" s="163">
        <v>308</v>
      </c>
      <c r="E18" s="203">
        <f t="shared" si="0"/>
        <v>0.45696651384994286</v>
      </c>
      <c r="F18" s="204" t="s">
        <v>6</v>
      </c>
    </row>
    <row r="19" spans="1:15" s="110" customFormat="1" ht="15" customHeight="1" x14ac:dyDescent="0.25">
      <c r="B19" s="3" t="s">
        <v>23</v>
      </c>
      <c r="C19" s="96">
        <v>277631</v>
      </c>
      <c r="D19" s="90">
        <v>376</v>
      </c>
      <c r="E19" s="98">
        <f t="shared" si="0"/>
        <v>0.13543156203738055</v>
      </c>
      <c r="F19" s="109" t="s">
        <v>6</v>
      </c>
    </row>
    <row r="20" spans="1:15" ht="15" customHeight="1" x14ac:dyDescent="0.25">
      <c r="B20" s="162" t="s">
        <v>24</v>
      </c>
      <c r="C20" s="164">
        <v>23803</v>
      </c>
      <c r="D20" s="163">
        <v>3525</v>
      </c>
      <c r="E20" s="203">
        <f t="shared" si="0"/>
        <v>14.809057681804816</v>
      </c>
      <c r="F20" s="221" t="s">
        <v>58</v>
      </c>
    </row>
    <row r="21" spans="1:15" ht="15" customHeight="1" x14ac:dyDescent="0.25">
      <c r="A21" s="149"/>
      <c r="B21" s="3" t="s">
        <v>59</v>
      </c>
      <c r="C21" s="96">
        <v>1784</v>
      </c>
      <c r="D21" s="90">
        <v>145</v>
      </c>
      <c r="E21" s="98">
        <f t="shared" si="0"/>
        <v>8.1278026905829588</v>
      </c>
      <c r="F21" s="109" t="s">
        <v>6</v>
      </c>
    </row>
    <row r="22" spans="1:15" ht="15" customHeight="1" x14ac:dyDescent="0.25">
      <c r="B22" s="162" t="s">
        <v>25</v>
      </c>
      <c r="C22" s="164" t="s">
        <v>6</v>
      </c>
      <c r="D22" s="163">
        <v>3971</v>
      </c>
      <c r="E22" s="203" t="s">
        <v>6</v>
      </c>
      <c r="F22" s="204" t="s">
        <v>6</v>
      </c>
    </row>
    <row r="23" spans="1:15" ht="15" customHeight="1" x14ac:dyDescent="0.25">
      <c r="B23" s="3" t="s">
        <v>27</v>
      </c>
      <c r="C23" s="96">
        <v>59067</v>
      </c>
      <c r="D23" s="90">
        <v>488</v>
      </c>
      <c r="E23" s="98">
        <f>D23/C23*100</f>
        <v>0.82618043916230721</v>
      </c>
      <c r="F23" s="109" t="s">
        <v>6</v>
      </c>
    </row>
    <row r="24" spans="1:15" ht="15" customHeight="1" x14ac:dyDescent="0.25">
      <c r="B24" s="162" t="s">
        <v>30</v>
      </c>
      <c r="C24" s="164">
        <v>828198</v>
      </c>
      <c r="D24" s="163">
        <v>32301</v>
      </c>
      <c r="E24" s="203">
        <f>D24/C24*100</f>
        <v>3.9001543109256485</v>
      </c>
      <c r="F24" s="221" t="s">
        <v>67</v>
      </c>
    </row>
    <row r="25" spans="1:15" ht="15" customHeight="1" x14ac:dyDescent="0.25">
      <c r="A25" s="149"/>
      <c r="B25" s="3" t="s">
        <v>29</v>
      </c>
      <c r="C25" s="96">
        <v>134240</v>
      </c>
      <c r="D25" s="90">
        <v>330</v>
      </c>
      <c r="E25" s="98">
        <f>D25/C25*100</f>
        <v>0.24582836710369485</v>
      </c>
      <c r="F25" s="109"/>
    </row>
    <row r="26" spans="1:15" ht="15" customHeight="1" x14ac:dyDescent="0.25">
      <c r="B26" s="162" t="s">
        <v>32</v>
      </c>
      <c r="C26" s="164">
        <v>162563</v>
      </c>
      <c r="D26" s="163">
        <v>12325</v>
      </c>
      <c r="E26" s="203">
        <f>D26/C26*100</f>
        <v>7.5816760271402464</v>
      </c>
      <c r="F26" s="221" t="s">
        <v>79</v>
      </c>
    </row>
    <row r="27" spans="1:15" ht="15" customHeight="1" thickBot="1" x14ac:dyDescent="0.3">
      <c r="B27" s="123" t="s">
        <v>4</v>
      </c>
      <c r="C27" s="133">
        <v>287499</v>
      </c>
      <c r="D27" s="125" t="s">
        <v>6</v>
      </c>
      <c r="E27" s="137" t="s">
        <v>6</v>
      </c>
      <c r="F27" s="138" t="s">
        <v>6</v>
      </c>
    </row>
    <row r="28" spans="1:15" ht="15" customHeight="1" x14ac:dyDescent="0.25">
      <c r="B28" s="4"/>
      <c r="C28" s="5"/>
      <c r="D28" s="5"/>
      <c r="E28" s="5"/>
    </row>
    <row r="29" spans="1:15" ht="30" customHeight="1" x14ac:dyDescent="0.25">
      <c r="A29" s="43" t="s">
        <v>9</v>
      </c>
      <c r="B29" s="274" t="s">
        <v>85</v>
      </c>
      <c r="C29" s="275"/>
      <c r="D29" s="275"/>
      <c r="E29" s="275"/>
      <c r="F29" s="276"/>
      <c r="G29" s="4"/>
      <c r="H29" s="4"/>
      <c r="I29" s="5"/>
      <c r="J29" s="5"/>
      <c r="K29" s="5"/>
      <c r="L29"/>
      <c r="M29"/>
      <c r="N29"/>
      <c r="O29"/>
    </row>
    <row r="30" spans="1:15" ht="120" customHeight="1" x14ac:dyDescent="0.25">
      <c r="A30" s="43" t="s">
        <v>10</v>
      </c>
      <c r="B30" s="277" t="s">
        <v>82</v>
      </c>
      <c r="C30" s="275"/>
      <c r="D30" s="275"/>
      <c r="E30" s="275"/>
      <c r="F30" s="278"/>
    </row>
    <row r="31" spans="1:15" ht="15" customHeight="1" x14ac:dyDescent="0.25">
      <c r="A31" s="68" t="s">
        <v>33</v>
      </c>
      <c r="B31" s="265" t="s">
        <v>69</v>
      </c>
      <c r="C31" s="266"/>
      <c r="D31" s="266"/>
      <c r="E31" s="266"/>
      <c r="F31" s="266"/>
    </row>
    <row r="32" spans="1:15" ht="15" customHeight="1" x14ac:dyDescent="0.25">
      <c r="A32" s="145" t="s">
        <v>2</v>
      </c>
      <c r="B32" s="267" t="s">
        <v>68</v>
      </c>
      <c r="C32" s="268"/>
      <c r="D32" s="268"/>
      <c r="E32" s="268"/>
      <c r="F32" s="268"/>
    </row>
    <row r="33" ht="15" customHeight="1" x14ac:dyDescent="0.25"/>
    <row r="34" ht="15" customHeight="1" x14ac:dyDescent="0.25"/>
    <row r="35" ht="15" customHeight="1" x14ac:dyDescent="0.25"/>
    <row r="36" ht="15" customHeight="1" x14ac:dyDescent="0.25"/>
    <row r="37" ht="15" customHeight="1" x14ac:dyDescent="0.25"/>
    <row r="38" ht="15" customHeight="1" x14ac:dyDescent="0.25"/>
    <row r="39" ht="15" customHeight="1" x14ac:dyDescent="0.25"/>
    <row r="40" ht="15" customHeight="1" x14ac:dyDescent="0.25"/>
    <row r="41" ht="15" customHeight="1" x14ac:dyDescent="0.25"/>
  </sheetData>
  <sortState ref="B6:F27">
    <sortCondition ref="B5"/>
  </sortState>
  <mergeCells count="8">
    <mergeCell ref="B2:F2"/>
    <mergeCell ref="B29:F29"/>
    <mergeCell ref="B30:F30"/>
    <mergeCell ref="B31:F31"/>
    <mergeCell ref="B32:F32"/>
    <mergeCell ref="D3:F3"/>
    <mergeCell ref="B3:B4"/>
    <mergeCell ref="C3:C4"/>
  </mergeCells>
  <hyperlinks>
    <hyperlink ref="F1" location="Índice!A1" display="[índice Ç]"/>
    <hyperlink ref="B32" r:id="rId1" display="http://www.observatorioemigracao.pt/np4/1291"/>
  </hyperlinks>
  <printOptions horizontalCentered="1"/>
  <pageMargins left="0.23622047244094491" right="0.23622047244094491" top="0.74803149606299213" bottom="0.74803149606299213" header="0.31496062992125984" footer="0.31496062992125984"/>
  <pageSetup paperSize="9" orientation="portrait" horizontalDpi="4294967293" verticalDpi="4294967293" r:id="rId2"/>
  <headerFooter>
    <oddFooter>&amp;C&amp;"Arial,Negrito"&amp;8&amp;P/&amp;N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"/>
  <sheetViews>
    <sheetView showGridLines="0" zoomScaleNormal="100" workbookViewId="0">
      <selection activeCell="I1" sqref="I1"/>
    </sheetView>
  </sheetViews>
  <sheetFormatPr defaultColWidth="8.7109375" defaultRowHeight="12" customHeight="1" x14ac:dyDescent="0.25"/>
  <cols>
    <col min="1" max="1" width="12.7109375" style="1" customWidth="1"/>
    <col min="2" max="5" width="18.7109375" style="1" customWidth="1"/>
    <col min="6" max="9" width="18.7109375" style="12" customWidth="1"/>
    <col min="10" max="10" width="9.7109375" customWidth="1"/>
    <col min="11" max="16384" width="8.7109375" style="1"/>
  </cols>
  <sheetData>
    <row r="1" spans="1:13" ht="30" customHeight="1" x14ac:dyDescent="0.25">
      <c r="A1" s="40" t="s">
        <v>0</v>
      </c>
      <c r="B1" s="86" t="s">
        <v>1</v>
      </c>
      <c r="C1" s="57"/>
      <c r="D1" s="57"/>
      <c r="E1" s="57"/>
      <c r="F1" s="13"/>
      <c r="G1" s="13"/>
      <c r="H1" s="60"/>
      <c r="I1" s="60" t="s">
        <v>8</v>
      </c>
    </row>
    <row r="2" spans="1:13" s="29" customFormat="1" ht="30" customHeight="1" thickBot="1" x14ac:dyDescent="0.3">
      <c r="B2" s="261" t="s">
        <v>61</v>
      </c>
      <c r="C2" s="262"/>
      <c r="D2" s="262"/>
      <c r="E2" s="262"/>
      <c r="F2" s="262"/>
      <c r="G2" s="262"/>
      <c r="H2" s="262"/>
      <c r="I2" s="262"/>
      <c r="J2"/>
    </row>
    <row r="3" spans="1:13" s="29" customFormat="1" ht="30" customHeight="1" x14ac:dyDescent="0.25">
      <c r="B3" s="282" t="s">
        <v>11</v>
      </c>
      <c r="C3" s="288" t="s">
        <v>14</v>
      </c>
      <c r="D3" s="290" t="s">
        <v>15</v>
      </c>
      <c r="E3" s="291"/>
      <c r="F3" s="294" t="s">
        <v>35</v>
      </c>
      <c r="G3" s="295"/>
      <c r="H3" s="295"/>
      <c r="I3" s="296"/>
      <c r="J3"/>
    </row>
    <row r="4" spans="1:13" s="29" customFormat="1" ht="45" customHeight="1" x14ac:dyDescent="0.25">
      <c r="B4" s="283"/>
      <c r="C4" s="289"/>
      <c r="D4" s="70" t="s">
        <v>3</v>
      </c>
      <c r="E4" s="71" t="s">
        <v>45</v>
      </c>
      <c r="F4" s="70" t="s">
        <v>3</v>
      </c>
      <c r="G4" s="71" t="s">
        <v>45</v>
      </c>
      <c r="H4" s="79" t="s">
        <v>46</v>
      </c>
      <c r="I4" s="79" t="s">
        <v>47</v>
      </c>
      <c r="J4"/>
    </row>
    <row r="5" spans="1:13" ht="15" customHeight="1" x14ac:dyDescent="0.25">
      <c r="B5" s="69" t="s">
        <v>22</v>
      </c>
      <c r="C5" s="87">
        <v>81458978</v>
      </c>
      <c r="D5" s="89">
        <v>7862038</v>
      </c>
      <c r="E5" s="83">
        <v>9.6515303690650285</v>
      </c>
      <c r="F5" s="91">
        <v>110384</v>
      </c>
      <c r="G5" s="83">
        <f t="shared" ref="G5" si="0">F5/C5*100</f>
        <v>0.13550869739612986</v>
      </c>
      <c r="H5" s="83">
        <f t="shared" ref="H5" si="1">F5/D5*100</f>
        <v>1.4040125473827525</v>
      </c>
      <c r="I5" s="93" t="s">
        <v>6</v>
      </c>
      <c r="M5" s="82"/>
    </row>
    <row r="6" spans="1:13" s="110" customFormat="1" ht="15" customHeight="1" x14ac:dyDescent="0.25">
      <c r="B6" s="111" t="s">
        <v>5</v>
      </c>
      <c r="C6" s="112" t="s">
        <v>6</v>
      </c>
      <c r="D6" s="113" t="s">
        <v>6</v>
      </c>
      <c r="E6" s="114" t="s">
        <v>6</v>
      </c>
      <c r="F6" s="115" t="s">
        <v>6</v>
      </c>
      <c r="G6" s="114" t="s">
        <v>6</v>
      </c>
      <c r="H6" s="114" t="s">
        <v>6</v>
      </c>
      <c r="I6" s="116" t="s">
        <v>6</v>
      </c>
      <c r="J6"/>
      <c r="M6" s="82"/>
    </row>
    <row r="7" spans="1:13" ht="15" customHeight="1" x14ac:dyDescent="0.25">
      <c r="A7" s="216"/>
      <c r="B7" s="69" t="s">
        <v>16</v>
      </c>
      <c r="C7" s="87">
        <v>23777780</v>
      </c>
      <c r="D7" s="89">
        <v>6710910</v>
      </c>
      <c r="E7" s="83">
        <f t="shared" ref="E7:E15" si="2">D7/C7*100</f>
        <v>28.223450633322372</v>
      </c>
      <c r="F7" s="91">
        <v>19400</v>
      </c>
      <c r="G7" s="83">
        <f t="shared" ref="G7:G17" si="3">F7/C7*100</f>
        <v>8.1588777421609596E-2</v>
      </c>
      <c r="H7" s="83">
        <f t="shared" ref="H7:H17" si="4">F7/D7*100</f>
        <v>0.28908151055520043</v>
      </c>
      <c r="I7" s="93" t="s">
        <v>6</v>
      </c>
    </row>
    <row r="8" spans="1:13" ht="15" customHeight="1" x14ac:dyDescent="0.25">
      <c r="A8" s="149"/>
      <c r="B8" s="111" t="s">
        <v>17</v>
      </c>
      <c r="C8" s="112">
        <v>8584926</v>
      </c>
      <c r="D8" s="113">
        <v>1484595</v>
      </c>
      <c r="E8" s="114">
        <f t="shared" si="2"/>
        <v>17.293043644173519</v>
      </c>
      <c r="F8" s="115">
        <v>2394</v>
      </c>
      <c r="G8" s="114">
        <f t="shared" si="3"/>
        <v>2.7886087777576649E-2</v>
      </c>
      <c r="H8" s="114">
        <f t="shared" si="4"/>
        <v>0.16125610014852534</v>
      </c>
      <c r="I8" s="116" t="s">
        <v>6</v>
      </c>
    </row>
    <row r="9" spans="1:13" ht="15" customHeight="1" x14ac:dyDescent="0.25">
      <c r="B9" s="3" t="s">
        <v>31</v>
      </c>
      <c r="C9" s="88">
        <v>11209044</v>
      </c>
      <c r="D9" s="90">
        <v>1808993</v>
      </c>
      <c r="E9" s="84">
        <v>16.138691221124656</v>
      </c>
      <c r="F9" s="92">
        <v>34455</v>
      </c>
      <c r="G9" s="84">
        <f t="shared" si="3"/>
        <v>0.30738571460688352</v>
      </c>
      <c r="H9" s="84">
        <f t="shared" si="4"/>
        <v>1.9046508195443543</v>
      </c>
      <c r="I9" s="94" t="s">
        <v>6</v>
      </c>
    </row>
    <row r="10" spans="1:13" s="110" customFormat="1" ht="15" customHeight="1" x14ac:dyDescent="0.25">
      <c r="B10" s="117" t="s">
        <v>18</v>
      </c>
      <c r="C10" s="118">
        <v>190755799</v>
      </c>
      <c r="D10" s="119">
        <v>592570</v>
      </c>
      <c r="E10" s="120">
        <f t="shared" si="2"/>
        <v>0.31064324288248768</v>
      </c>
      <c r="F10" s="121">
        <v>137973</v>
      </c>
      <c r="G10" s="120">
        <f t="shared" si="3"/>
        <v>7.2329649071376331E-2</v>
      </c>
      <c r="H10" s="120">
        <f t="shared" si="4"/>
        <v>23.283831446073883</v>
      </c>
      <c r="I10" s="122" t="s">
        <v>42</v>
      </c>
      <c r="J10"/>
    </row>
    <row r="11" spans="1:13" s="110" customFormat="1" ht="15" customHeight="1" x14ac:dyDescent="0.25">
      <c r="A11" s="149"/>
      <c r="B11" s="3" t="s">
        <v>7</v>
      </c>
      <c r="C11" s="88">
        <v>491683</v>
      </c>
      <c r="D11" s="90">
        <v>17788</v>
      </c>
      <c r="E11" s="84">
        <f t="shared" si="2"/>
        <v>3.617778121269192</v>
      </c>
      <c r="F11" s="92">
        <v>1716</v>
      </c>
      <c r="G11" s="84">
        <f t="shared" si="3"/>
        <v>0.34900535507633984</v>
      </c>
      <c r="H11" s="84">
        <f t="shared" si="4"/>
        <v>9.646953002023837</v>
      </c>
      <c r="I11" s="94" t="s">
        <v>57</v>
      </c>
      <c r="J11"/>
    </row>
    <row r="12" spans="1:13" s="110" customFormat="1" ht="15" customHeight="1" x14ac:dyDescent="0.25">
      <c r="B12" s="117" t="s">
        <v>19</v>
      </c>
      <c r="C12" s="118">
        <v>32852325</v>
      </c>
      <c r="D12" s="119">
        <v>7217295</v>
      </c>
      <c r="E12" s="120">
        <f t="shared" si="2"/>
        <v>21.968901744397087</v>
      </c>
      <c r="F12" s="121">
        <v>140310</v>
      </c>
      <c r="G12" s="120">
        <f t="shared" si="3"/>
        <v>0.42709305962363397</v>
      </c>
      <c r="H12" s="120">
        <f t="shared" si="4"/>
        <v>1.944080157455113</v>
      </c>
      <c r="I12" s="122" t="s">
        <v>6</v>
      </c>
      <c r="J12"/>
    </row>
    <row r="13" spans="1:13" s="110" customFormat="1" ht="15" customHeight="1" x14ac:dyDescent="0.25">
      <c r="A13" s="149"/>
      <c r="B13" s="3" t="s">
        <v>20</v>
      </c>
      <c r="C13" s="88">
        <v>5659715</v>
      </c>
      <c r="D13" s="90">
        <v>596721</v>
      </c>
      <c r="E13" s="84">
        <f t="shared" si="2"/>
        <v>10.543304742376604</v>
      </c>
      <c r="F13" s="92">
        <v>1943</v>
      </c>
      <c r="G13" s="84">
        <f t="shared" si="3"/>
        <v>3.433035055652095E-2</v>
      </c>
      <c r="H13" s="84">
        <f t="shared" si="4"/>
        <v>0.32561280732536646</v>
      </c>
      <c r="I13" s="94" t="s">
        <v>6</v>
      </c>
      <c r="J13"/>
    </row>
    <row r="14" spans="1:13" s="110" customFormat="1" ht="15" customHeight="1" x14ac:dyDescent="0.25">
      <c r="B14" s="162" t="s">
        <v>28</v>
      </c>
      <c r="C14" s="165">
        <v>46624382</v>
      </c>
      <c r="D14" s="163">
        <v>6162932</v>
      </c>
      <c r="E14" s="166">
        <v>13.218259922458596</v>
      </c>
      <c r="F14" s="167">
        <v>107226</v>
      </c>
      <c r="G14" s="166">
        <f t="shared" si="3"/>
        <v>0.22997838341321072</v>
      </c>
      <c r="H14" s="166">
        <f t="shared" si="4"/>
        <v>1.7398536930149482</v>
      </c>
      <c r="I14" s="168" t="s">
        <v>6</v>
      </c>
      <c r="J14"/>
    </row>
    <row r="15" spans="1:13" s="110" customFormat="1" ht="15" customHeight="1" x14ac:dyDescent="0.25">
      <c r="B15" s="3" t="s">
        <v>38</v>
      </c>
      <c r="C15" s="88">
        <v>313094549</v>
      </c>
      <c r="D15" s="90">
        <v>44708963</v>
      </c>
      <c r="E15" s="84">
        <f t="shared" si="2"/>
        <v>14.27970021924591</v>
      </c>
      <c r="F15" s="92">
        <v>177431</v>
      </c>
      <c r="G15" s="84">
        <f t="shared" si="3"/>
        <v>5.6670101912250151E-2</v>
      </c>
      <c r="H15" s="84">
        <f t="shared" si="4"/>
        <v>0.39685778442233161</v>
      </c>
      <c r="I15" s="94" t="s">
        <v>6</v>
      </c>
      <c r="J15"/>
    </row>
    <row r="16" spans="1:13" ht="15" customHeight="1" x14ac:dyDescent="0.25">
      <c r="B16" s="162" t="s">
        <v>21</v>
      </c>
      <c r="C16" s="165">
        <v>65564756</v>
      </c>
      <c r="D16" s="163">
        <v>5835344</v>
      </c>
      <c r="E16" s="166">
        <v>8.9001231088238928</v>
      </c>
      <c r="F16" s="167">
        <v>606897</v>
      </c>
      <c r="G16" s="166">
        <f t="shared" si="3"/>
        <v>0.9256451743677655</v>
      </c>
      <c r="H16" s="166">
        <f t="shared" si="4"/>
        <v>10.400363714632762</v>
      </c>
      <c r="I16" s="168" t="s">
        <v>58</v>
      </c>
    </row>
    <row r="17" spans="1:13" s="110" customFormat="1" ht="15" customHeight="1" x14ac:dyDescent="0.25">
      <c r="B17" s="3" t="s">
        <v>26</v>
      </c>
      <c r="C17" s="88">
        <v>16900726</v>
      </c>
      <c r="D17" s="90">
        <v>1860977</v>
      </c>
      <c r="E17" s="84">
        <v>11.011225198254797</v>
      </c>
      <c r="F17" s="92">
        <v>16456</v>
      </c>
      <c r="G17" s="84">
        <f t="shared" si="3"/>
        <v>9.736859824838294E-2</v>
      </c>
      <c r="H17" s="84">
        <f t="shared" si="4"/>
        <v>0.88426670506943394</v>
      </c>
      <c r="I17" s="94" t="s">
        <v>6</v>
      </c>
      <c r="J17"/>
    </row>
    <row r="18" spans="1:13" s="110" customFormat="1" ht="15" customHeight="1" x14ac:dyDescent="0.25">
      <c r="A18" s="149"/>
      <c r="B18" s="162" t="s">
        <v>34</v>
      </c>
      <c r="C18" s="165" t="s">
        <v>6</v>
      </c>
      <c r="D18" s="163" t="s">
        <v>6</v>
      </c>
      <c r="E18" s="166" t="s">
        <v>6</v>
      </c>
      <c r="F18" s="167">
        <v>2033</v>
      </c>
      <c r="G18" s="166" t="s">
        <v>6</v>
      </c>
      <c r="H18" s="166" t="s">
        <v>6</v>
      </c>
      <c r="I18" s="168" t="s">
        <v>6</v>
      </c>
      <c r="J18"/>
    </row>
    <row r="19" spans="1:13" ht="15" customHeight="1" x14ac:dyDescent="0.25">
      <c r="B19" s="3" t="s">
        <v>23</v>
      </c>
      <c r="C19" s="88">
        <v>59394207</v>
      </c>
      <c r="D19" s="90">
        <v>5695883</v>
      </c>
      <c r="E19" s="84">
        <v>9.5899638831780347</v>
      </c>
      <c r="F19" s="92">
        <v>7023</v>
      </c>
      <c r="G19" s="84">
        <f t="shared" ref="G19:G27" si="5">F19/C19*100</f>
        <v>1.1824385499414109E-2</v>
      </c>
      <c r="H19" s="84">
        <f t="shared" ref="H19:H27" si="6">F19/D19*100</f>
        <v>0.12329958322528746</v>
      </c>
      <c r="I19" s="94" t="s">
        <v>6</v>
      </c>
    </row>
    <row r="20" spans="1:13" ht="15" customHeight="1" x14ac:dyDescent="0.25">
      <c r="B20" s="162" t="s">
        <v>24</v>
      </c>
      <c r="C20" s="165">
        <v>512400</v>
      </c>
      <c r="D20" s="163">
        <v>205162</v>
      </c>
      <c r="E20" s="166">
        <f t="shared" ref="E20:E27" si="7">D20/C20*100</f>
        <v>40.039422326307573</v>
      </c>
      <c r="F20" s="167">
        <v>60897</v>
      </c>
      <c r="G20" s="166">
        <f t="shared" si="5"/>
        <v>11.884660421545668</v>
      </c>
      <c r="H20" s="166">
        <f t="shared" si="6"/>
        <v>29.6823973250407</v>
      </c>
      <c r="I20" s="168" t="s">
        <v>42</v>
      </c>
    </row>
    <row r="21" spans="1:13" ht="15" customHeight="1" x14ac:dyDescent="0.25">
      <c r="A21" s="149"/>
      <c r="B21" s="3" t="s">
        <v>59</v>
      </c>
      <c r="C21" s="88">
        <v>552503</v>
      </c>
      <c r="D21" s="90">
        <v>326736</v>
      </c>
      <c r="E21" s="84">
        <f t="shared" si="7"/>
        <v>59.137416448417483</v>
      </c>
      <c r="F21" s="92">
        <v>1835</v>
      </c>
      <c r="G21" s="84">
        <f t="shared" si="5"/>
        <v>0.33212489343949264</v>
      </c>
      <c r="H21" s="84">
        <f t="shared" si="6"/>
        <v>0.5616154938543656</v>
      </c>
      <c r="I21" s="94" t="s">
        <v>6</v>
      </c>
    </row>
    <row r="22" spans="1:13" ht="15" customHeight="1" x14ac:dyDescent="0.25">
      <c r="B22" s="162" t="s">
        <v>25</v>
      </c>
      <c r="C22" s="165">
        <v>20252223</v>
      </c>
      <c r="D22" s="163">
        <v>342117</v>
      </c>
      <c r="E22" s="166">
        <f t="shared" si="7"/>
        <v>1.6892812211281694</v>
      </c>
      <c r="F22" s="167">
        <v>3767</v>
      </c>
      <c r="G22" s="166">
        <f t="shared" si="5"/>
        <v>1.8600427222236295E-2</v>
      </c>
      <c r="H22" s="166">
        <f t="shared" si="6"/>
        <v>1.1010853012273578</v>
      </c>
      <c r="I22" s="168" t="s">
        <v>6</v>
      </c>
    </row>
    <row r="23" spans="1:13" ht="15" customHeight="1" x14ac:dyDescent="0.25">
      <c r="B23" s="3" t="s">
        <v>27</v>
      </c>
      <c r="C23" s="88">
        <v>5165802</v>
      </c>
      <c r="D23" s="90">
        <v>741813</v>
      </c>
      <c r="E23" s="84">
        <v>14.360074195642806</v>
      </c>
      <c r="F23" s="92">
        <v>2925</v>
      </c>
      <c r="G23" s="84">
        <f t="shared" si="5"/>
        <v>5.6622379254954024E-2</v>
      </c>
      <c r="H23" s="84">
        <f t="shared" si="6"/>
        <v>0.39430422491921813</v>
      </c>
      <c r="I23" s="94" t="s">
        <v>6</v>
      </c>
    </row>
    <row r="24" spans="1:13" ht="15" customHeight="1" x14ac:dyDescent="0.25">
      <c r="B24" s="162" t="s">
        <v>30</v>
      </c>
      <c r="C24" s="165">
        <v>64265000</v>
      </c>
      <c r="D24" s="163">
        <v>8569000</v>
      </c>
      <c r="E24" s="166">
        <v>13.333852018983894</v>
      </c>
      <c r="F24" s="167">
        <v>140000</v>
      </c>
      <c r="G24" s="166">
        <f t="shared" si="5"/>
        <v>0.21784797323582042</v>
      </c>
      <c r="H24" s="166">
        <f t="shared" si="6"/>
        <v>1.633796242268643</v>
      </c>
      <c r="I24" s="168" t="s">
        <v>6</v>
      </c>
    </row>
    <row r="25" spans="1:13" ht="15" customHeight="1" x14ac:dyDescent="0.25">
      <c r="A25" s="149"/>
      <c r="B25" s="3" t="s">
        <v>29</v>
      </c>
      <c r="C25" s="88">
        <v>9851017</v>
      </c>
      <c r="D25" s="90">
        <v>1676264</v>
      </c>
      <c r="E25" s="84">
        <f t="shared" si="7"/>
        <v>17.016151733369256</v>
      </c>
      <c r="F25" s="92">
        <v>3583</v>
      </c>
      <c r="G25" s="84">
        <f t="shared" si="5"/>
        <v>3.6371879167399673E-2</v>
      </c>
      <c r="H25" s="84">
        <f t="shared" si="6"/>
        <v>0.21374914691241953</v>
      </c>
      <c r="I25" s="94" t="s">
        <v>6</v>
      </c>
    </row>
    <row r="26" spans="1:13" ht="15" customHeight="1" x14ac:dyDescent="0.25">
      <c r="B26" s="162" t="s">
        <v>32</v>
      </c>
      <c r="C26" s="165">
        <v>8327126</v>
      </c>
      <c r="D26" s="163">
        <v>2416394</v>
      </c>
      <c r="E26" s="166">
        <v>29.018343183470503</v>
      </c>
      <c r="F26" s="167">
        <v>216714</v>
      </c>
      <c r="G26" s="166">
        <f t="shared" si="5"/>
        <v>2.60250655508275</v>
      </c>
      <c r="H26" s="166">
        <f t="shared" si="6"/>
        <v>8.9684877548942765</v>
      </c>
      <c r="I26" s="168" t="s">
        <v>43</v>
      </c>
    </row>
    <row r="27" spans="1:13" ht="15" customHeight="1" thickBot="1" x14ac:dyDescent="0.3">
      <c r="B27" s="123" t="s">
        <v>4</v>
      </c>
      <c r="C27" s="124">
        <v>27150095</v>
      </c>
      <c r="D27" s="125">
        <v>1156578</v>
      </c>
      <c r="E27" s="126">
        <f t="shared" si="7"/>
        <v>4.2599408952344371</v>
      </c>
      <c r="F27" s="127">
        <v>37326</v>
      </c>
      <c r="G27" s="126">
        <f t="shared" si="5"/>
        <v>0.13748018192938183</v>
      </c>
      <c r="H27" s="126">
        <f t="shared" si="6"/>
        <v>3.2272790940170055</v>
      </c>
      <c r="I27" s="128" t="s">
        <v>6</v>
      </c>
    </row>
    <row r="28" spans="1:13" ht="15" customHeight="1" x14ac:dyDescent="0.25">
      <c r="B28" s="4"/>
      <c r="C28" s="4"/>
      <c r="D28" s="4"/>
      <c r="E28" s="4"/>
      <c r="F28" s="5"/>
      <c r="G28" s="5"/>
      <c r="H28" s="5"/>
      <c r="I28" s="5"/>
    </row>
    <row r="29" spans="1:13" ht="15" customHeight="1" x14ac:dyDescent="0.25">
      <c r="A29" s="43" t="s">
        <v>9</v>
      </c>
      <c r="B29" s="274" t="s">
        <v>86</v>
      </c>
      <c r="C29" s="275"/>
      <c r="D29" s="275"/>
      <c r="E29" s="275"/>
      <c r="F29" s="275"/>
      <c r="G29" s="275"/>
      <c r="H29" s="297"/>
      <c r="I29" s="297"/>
      <c r="K29"/>
      <c r="L29"/>
      <c r="M29"/>
    </row>
    <row r="30" spans="1:13" ht="75" customHeight="1" x14ac:dyDescent="0.25">
      <c r="A30" s="43" t="s">
        <v>10</v>
      </c>
      <c r="B30" s="298" t="s">
        <v>81</v>
      </c>
      <c r="C30" s="299"/>
      <c r="D30" s="299"/>
      <c r="E30" s="299"/>
      <c r="F30" s="278"/>
      <c r="G30" s="278"/>
      <c r="H30" s="278"/>
      <c r="I30" s="278"/>
    </row>
    <row r="31" spans="1:13" ht="15" customHeight="1" x14ac:dyDescent="0.25">
      <c r="A31" s="68" t="s">
        <v>33</v>
      </c>
      <c r="B31" s="147" t="s">
        <v>69</v>
      </c>
      <c r="C31" s="292"/>
      <c r="D31" s="292"/>
      <c r="E31" s="293"/>
      <c r="F31" s="293"/>
      <c r="G31" s="293"/>
      <c r="H31" s="293"/>
      <c r="I31" s="23"/>
    </row>
    <row r="32" spans="1:13" ht="15" customHeight="1" x14ac:dyDescent="0.25">
      <c r="A32" s="145" t="s">
        <v>2</v>
      </c>
      <c r="B32" s="286" t="s">
        <v>68</v>
      </c>
      <c r="C32" s="287"/>
      <c r="D32" s="287"/>
      <c r="E32" s="287"/>
      <c r="F32" s="287"/>
      <c r="G32" s="287"/>
      <c r="H32" s="287"/>
      <c r="I32" s="287"/>
    </row>
    <row r="33" ht="15" customHeight="1" x14ac:dyDescent="0.25"/>
  </sheetData>
  <sortState ref="B6:I27">
    <sortCondition ref="B5"/>
  </sortState>
  <mergeCells count="9">
    <mergeCell ref="B32:I32"/>
    <mergeCell ref="B2:I2"/>
    <mergeCell ref="C3:C4"/>
    <mergeCell ref="D3:E3"/>
    <mergeCell ref="B3:B4"/>
    <mergeCell ref="C31:H31"/>
    <mergeCell ref="F3:I3"/>
    <mergeCell ref="B29:I29"/>
    <mergeCell ref="B30:I30"/>
  </mergeCells>
  <hyperlinks>
    <hyperlink ref="I1" location="Índice!A1" display="[índice Ç]"/>
    <hyperlink ref="B32" r:id="rId1" display="http://www.observatorioemigracao.pt/np4/1291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85" orientation="landscape" horizontalDpi="4294967293" verticalDpi="4294967293" r:id="rId2"/>
  <headerFooter>
    <oddFooter>&amp;C&amp;"Arial,Negrito"&amp;8&amp;P/&amp;N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5"/>
  <sheetViews>
    <sheetView showGridLines="0" workbookViewId="0">
      <selection activeCell="E1" sqref="E1"/>
    </sheetView>
  </sheetViews>
  <sheetFormatPr defaultColWidth="9.140625" defaultRowHeight="15" x14ac:dyDescent="0.25"/>
  <cols>
    <col min="1" max="1" width="12.7109375" style="31" customWidth="1"/>
    <col min="2" max="2" width="24.7109375" style="31" customWidth="1"/>
    <col min="3" max="3" width="24.7109375" style="41" customWidth="1"/>
    <col min="4" max="5" width="24.7109375" style="31" customWidth="1"/>
    <col min="10" max="16384" width="9.140625" style="31"/>
  </cols>
  <sheetData>
    <row r="1" spans="1:9" s="32" customFormat="1" ht="30" customHeight="1" x14ac:dyDescent="0.25">
      <c r="A1" s="39" t="s">
        <v>0</v>
      </c>
      <c r="B1" s="86" t="s">
        <v>1</v>
      </c>
      <c r="C1" s="64"/>
      <c r="E1" s="60" t="s">
        <v>8</v>
      </c>
      <c r="F1"/>
      <c r="G1"/>
      <c r="H1"/>
      <c r="I1"/>
    </row>
    <row r="2" spans="1:9" s="32" customFormat="1" ht="45" customHeight="1" thickBot="1" x14ac:dyDescent="0.3">
      <c r="B2" s="303" t="s">
        <v>78</v>
      </c>
      <c r="C2" s="304"/>
      <c r="D2" s="304"/>
      <c r="E2" s="305"/>
      <c r="F2"/>
      <c r="G2"/>
      <c r="H2"/>
      <c r="I2"/>
    </row>
    <row r="3" spans="1:9" s="32" customFormat="1" ht="45" customHeight="1" x14ac:dyDescent="0.25">
      <c r="B3" s="282" t="s">
        <v>11</v>
      </c>
      <c r="C3" s="284" t="s">
        <v>51</v>
      </c>
      <c r="D3" s="294" t="s">
        <v>55</v>
      </c>
      <c r="E3" s="306"/>
      <c r="F3"/>
      <c r="G3"/>
      <c r="H3"/>
      <c r="I3"/>
    </row>
    <row r="4" spans="1:9" ht="60" customHeight="1" x14ac:dyDescent="0.25">
      <c r="B4" s="283"/>
      <c r="C4" s="285"/>
      <c r="D4" s="74" t="s">
        <v>3</v>
      </c>
      <c r="E4" s="78" t="s">
        <v>52</v>
      </c>
    </row>
    <row r="5" spans="1:9" ht="15" customHeight="1" x14ac:dyDescent="0.25">
      <c r="B5" s="69" t="s">
        <v>22</v>
      </c>
      <c r="C5" s="235">
        <v>107181</v>
      </c>
      <c r="D5" s="223">
        <v>698</v>
      </c>
      <c r="E5" s="224">
        <f t="shared" ref="E5" si="0">D5/C5*100</f>
        <v>0.65123482706823044</v>
      </c>
    </row>
    <row r="6" spans="1:9" ht="15" customHeight="1" x14ac:dyDescent="0.25">
      <c r="B6" s="111" t="s">
        <v>5</v>
      </c>
      <c r="C6" s="236" t="s">
        <v>6</v>
      </c>
      <c r="D6" s="225" t="s">
        <v>6</v>
      </c>
      <c r="E6" s="226" t="s">
        <v>6</v>
      </c>
    </row>
    <row r="7" spans="1:9" ht="15" customHeight="1" x14ac:dyDescent="0.25">
      <c r="A7" s="215"/>
      <c r="B7" s="69" t="s">
        <v>16</v>
      </c>
      <c r="C7" s="235">
        <v>136572</v>
      </c>
      <c r="D7" s="223">
        <v>166</v>
      </c>
      <c r="E7" s="224">
        <f>D7/C7*100</f>
        <v>0.12154760858741177</v>
      </c>
    </row>
    <row r="8" spans="1:9" ht="15" customHeight="1" x14ac:dyDescent="0.25">
      <c r="A8" s="215"/>
      <c r="B8" s="111" t="s">
        <v>17</v>
      </c>
      <c r="C8" s="236">
        <v>8144</v>
      </c>
      <c r="D8" s="225">
        <v>1</v>
      </c>
      <c r="E8" s="226">
        <f>D8/C8*100</f>
        <v>1.2278978388998035E-2</v>
      </c>
    </row>
    <row r="9" spans="1:9" ht="15" customHeight="1" x14ac:dyDescent="0.25">
      <c r="B9" s="3" t="s">
        <v>31</v>
      </c>
      <c r="C9" s="237">
        <v>18726</v>
      </c>
      <c r="D9" s="227">
        <v>112</v>
      </c>
      <c r="E9" s="228">
        <f>D9/C9*100</f>
        <v>0.59809889992523768</v>
      </c>
    </row>
    <row r="10" spans="1:9" ht="15" customHeight="1" x14ac:dyDescent="0.25">
      <c r="B10" s="117" t="s">
        <v>18</v>
      </c>
      <c r="C10" s="238" t="s">
        <v>6</v>
      </c>
      <c r="D10" s="229" t="s">
        <v>6</v>
      </c>
      <c r="E10" s="230" t="s">
        <v>6</v>
      </c>
    </row>
    <row r="11" spans="1:9" ht="15" customHeight="1" x14ac:dyDescent="0.25">
      <c r="B11" s="3" t="s">
        <v>7</v>
      </c>
      <c r="C11" s="237" t="s">
        <v>6</v>
      </c>
      <c r="D11" s="227" t="s">
        <v>6</v>
      </c>
      <c r="E11" s="228" t="s">
        <v>6</v>
      </c>
    </row>
    <row r="12" spans="1:9" ht="15" customHeight="1" x14ac:dyDescent="0.25">
      <c r="A12" s="215"/>
      <c r="B12" s="117" t="s">
        <v>19</v>
      </c>
      <c r="C12" s="238">
        <v>113150</v>
      </c>
      <c r="D12" s="229">
        <v>607</v>
      </c>
      <c r="E12" s="230">
        <f>D12/C12*100</f>
        <v>0.53645603181617318</v>
      </c>
    </row>
    <row r="13" spans="1:9" ht="15" customHeight="1" x14ac:dyDescent="0.25">
      <c r="A13" s="215"/>
      <c r="B13" s="3" t="s">
        <v>20</v>
      </c>
      <c r="C13" s="237">
        <v>4064</v>
      </c>
      <c r="D13" s="227">
        <v>0</v>
      </c>
      <c r="E13" s="228" t="s">
        <v>6</v>
      </c>
    </row>
    <row r="14" spans="1:9" ht="15" customHeight="1" x14ac:dyDescent="0.25">
      <c r="B14" s="162" t="s">
        <v>28</v>
      </c>
      <c r="C14" s="239">
        <v>78000</v>
      </c>
      <c r="D14" s="231">
        <v>341</v>
      </c>
      <c r="E14" s="232">
        <f t="shared" ref="E14:E20" si="1">D14/C14*100</f>
        <v>0.43717948717948718</v>
      </c>
    </row>
    <row r="15" spans="1:9" ht="15" customHeight="1" x14ac:dyDescent="0.25">
      <c r="B15" s="3" t="s">
        <v>38</v>
      </c>
      <c r="C15" s="237">
        <v>653416</v>
      </c>
      <c r="D15" s="227">
        <v>1587</v>
      </c>
      <c r="E15" s="228">
        <f t="shared" si="1"/>
        <v>0.24287743183515556</v>
      </c>
    </row>
    <row r="16" spans="1:9" ht="15" customHeight="1" x14ac:dyDescent="0.25">
      <c r="B16" s="162" t="s">
        <v>21</v>
      </c>
      <c r="C16" s="239">
        <v>113608</v>
      </c>
      <c r="D16" s="231">
        <v>3109</v>
      </c>
      <c r="E16" s="232">
        <f t="shared" si="1"/>
        <v>2.7366030561228083</v>
      </c>
    </row>
    <row r="17" spans="1:17" ht="15" customHeight="1" x14ac:dyDescent="0.25">
      <c r="B17" s="3" t="s">
        <v>26</v>
      </c>
      <c r="C17" s="237">
        <v>32675</v>
      </c>
      <c r="D17" s="227">
        <v>59</v>
      </c>
      <c r="E17" s="228">
        <f t="shared" si="1"/>
        <v>0.18056618209640399</v>
      </c>
    </row>
    <row r="18" spans="1:17" ht="15" customHeight="1" x14ac:dyDescent="0.25">
      <c r="A18" s="215"/>
      <c r="B18" s="162" t="s">
        <v>34</v>
      </c>
      <c r="C18" s="239">
        <v>21104</v>
      </c>
      <c r="D18" s="231">
        <v>4</v>
      </c>
      <c r="E18" s="232">
        <f t="shared" si="1"/>
        <v>1.8953752843062926E-2</v>
      </c>
    </row>
    <row r="19" spans="1:17" ht="15" customHeight="1" x14ac:dyDescent="0.25">
      <c r="B19" s="3" t="s">
        <v>23</v>
      </c>
      <c r="C19" s="237">
        <v>129887</v>
      </c>
      <c r="D19" s="227">
        <v>33</v>
      </c>
      <c r="E19" s="228">
        <f t="shared" si="1"/>
        <v>2.5406699669712901E-2</v>
      </c>
    </row>
    <row r="20" spans="1:17" ht="15" customHeight="1" x14ac:dyDescent="0.25">
      <c r="B20" s="162" t="s">
        <v>24</v>
      </c>
      <c r="C20" s="239">
        <v>5306</v>
      </c>
      <c r="D20" s="231">
        <v>1168</v>
      </c>
      <c r="E20" s="232">
        <f t="shared" si="1"/>
        <v>22.012815680361854</v>
      </c>
    </row>
    <row r="21" spans="1:17" ht="15" customHeight="1" x14ac:dyDescent="0.25">
      <c r="B21" s="3" t="s">
        <v>59</v>
      </c>
      <c r="C21" s="237" t="s">
        <v>6</v>
      </c>
      <c r="D21" s="227" t="s">
        <v>6</v>
      </c>
      <c r="E21" s="228" t="s">
        <v>6</v>
      </c>
    </row>
    <row r="22" spans="1:17" ht="15" customHeight="1" x14ac:dyDescent="0.25">
      <c r="B22" s="162" t="s">
        <v>25</v>
      </c>
      <c r="C22" s="239" t="s">
        <v>6</v>
      </c>
      <c r="D22" s="231" t="s">
        <v>6</v>
      </c>
      <c r="E22" s="232" t="s">
        <v>6</v>
      </c>
    </row>
    <row r="23" spans="1:17" ht="15" customHeight="1" x14ac:dyDescent="0.25">
      <c r="B23" s="3" t="s">
        <v>27</v>
      </c>
      <c r="C23" s="237">
        <v>12432</v>
      </c>
      <c r="D23" s="227">
        <v>7</v>
      </c>
      <c r="E23" s="228">
        <v>0</v>
      </c>
    </row>
    <row r="24" spans="1:17" ht="15" customHeight="1" x14ac:dyDescent="0.25">
      <c r="B24" s="162" t="s">
        <v>30</v>
      </c>
      <c r="C24" s="239">
        <v>118053</v>
      </c>
      <c r="D24" s="231">
        <v>422</v>
      </c>
      <c r="E24" s="232">
        <f>D24/C24*100</f>
        <v>0.35746656162909879</v>
      </c>
    </row>
    <row r="25" spans="1:17" ht="15" customHeight="1" x14ac:dyDescent="0.25">
      <c r="A25" s="215"/>
      <c r="B25" s="3" t="s">
        <v>29</v>
      </c>
      <c r="C25" s="237">
        <v>48249</v>
      </c>
      <c r="D25" s="227">
        <v>66</v>
      </c>
      <c r="E25" s="228">
        <f>D25/C25*100</f>
        <v>0.13679039980103214</v>
      </c>
    </row>
    <row r="26" spans="1:17" ht="15" customHeight="1" x14ac:dyDescent="0.25">
      <c r="B26" s="162" t="s">
        <v>32</v>
      </c>
      <c r="C26" s="239">
        <v>40689</v>
      </c>
      <c r="D26" s="231">
        <v>3537</v>
      </c>
      <c r="E26" s="232">
        <f>D26/C26*100</f>
        <v>8.6927670869276703</v>
      </c>
    </row>
    <row r="27" spans="1:17" ht="15" customHeight="1" thickBot="1" x14ac:dyDescent="0.3">
      <c r="B27" s="123" t="s">
        <v>4</v>
      </c>
      <c r="C27" s="240" t="s">
        <v>6</v>
      </c>
      <c r="D27" s="233" t="s">
        <v>6</v>
      </c>
      <c r="E27" s="234" t="s">
        <v>6</v>
      </c>
    </row>
    <row r="28" spans="1:17" ht="15" customHeight="1" x14ac:dyDescent="0.25">
      <c r="B28" s="4"/>
      <c r="C28" s="5"/>
      <c r="D28" s="5"/>
      <c r="E28" s="5"/>
    </row>
    <row r="29" spans="1:17" s="1" customFormat="1" ht="15" customHeight="1" x14ac:dyDescent="0.25">
      <c r="A29" s="43" t="s">
        <v>9</v>
      </c>
      <c r="B29" s="274" t="s">
        <v>87</v>
      </c>
      <c r="C29" s="307"/>
      <c r="D29" s="307"/>
      <c r="E29" s="307"/>
      <c r="F29"/>
      <c r="G29"/>
      <c r="H29"/>
      <c r="I29"/>
      <c r="J29" s="4"/>
      <c r="K29" s="5"/>
      <c r="L29" s="5"/>
      <c r="M29" s="5"/>
      <c r="N29"/>
      <c r="O29"/>
      <c r="P29"/>
      <c r="Q29"/>
    </row>
    <row r="30" spans="1:17" ht="75" customHeight="1" x14ac:dyDescent="0.25">
      <c r="A30" s="43" t="s">
        <v>10</v>
      </c>
      <c r="B30" s="277" t="s">
        <v>88</v>
      </c>
      <c r="C30" s="307"/>
      <c r="D30" s="307"/>
      <c r="E30" s="307"/>
    </row>
    <row r="31" spans="1:17" ht="15" customHeight="1" x14ac:dyDescent="0.25">
      <c r="A31" s="140" t="s">
        <v>33</v>
      </c>
      <c r="B31" s="300" t="s">
        <v>69</v>
      </c>
      <c r="C31" s="301"/>
      <c r="D31" s="301"/>
      <c r="E31" s="301"/>
    </row>
    <row r="32" spans="1:17" ht="15" customHeight="1" x14ac:dyDescent="0.25">
      <c r="A32" s="145" t="s">
        <v>2</v>
      </c>
      <c r="B32" s="302" t="s">
        <v>68</v>
      </c>
      <c r="C32" s="268"/>
      <c r="D32" s="268"/>
      <c r="E32" s="268"/>
    </row>
    <row r="33" spans="2:4" x14ac:dyDescent="0.25">
      <c r="B33" s="42"/>
      <c r="C33" s="77"/>
      <c r="D33" s="42"/>
    </row>
    <row r="34" spans="2:4" x14ac:dyDescent="0.25">
      <c r="B34" s="42"/>
      <c r="C34" s="77"/>
      <c r="D34" s="42"/>
    </row>
    <row r="35" spans="2:4" x14ac:dyDescent="0.25">
      <c r="B35" s="42"/>
      <c r="C35" s="77"/>
      <c r="D35" s="42"/>
    </row>
    <row r="36" spans="2:4" x14ac:dyDescent="0.25">
      <c r="B36" s="42"/>
      <c r="C36" s="77"/>
      <c r="D36" s="42"/>
    </row>
    <row r="37" spans="2:4" x14ac:dyDescent="0.25">
      <c r="B37" s="42"/>
      <c r="C37" s="77"/>
      <c r="D37" s="42"/>
    </row>
    <row r="38" spans="2:4" x14ac:dyDescent="0.25">
      <c r="B38" s="42"/>
      <c r="C38" s="77"/>
      <c r="D38" s="42"/>
    </row>
    <row r="39" spans="2:4" x14ac:dyDescent="0.25">
      <c r="B39" s="42"/>
      <c r="C39" s="77"/>
      <c r="D39" s="42"/>
    </row>
    <row r="40" spans="2:4" x14ac:dyDescent="0.25">
      <c r="B40" s="42"/>
      <c r="C40" s="77"/>
      <c r="D40" s="42"/>
    </row>
    <row r="41" spans="2:4" x14ac:dyDescent="0.25">
      <c r="B41" s="42"/>
      <c r="C41" s="77"/>
      <c r="D41" s="42"/>
    </row>
    <row r="42" spans="2:4" x14ac:dyDescent="0.25">
      <c r="B42" s="42"/>
      <c r="C42" s="77"/>
      <c r="D42" s="42"/>
    </row>
    <row r="43" spans="2:4" x14ac:dyDescent="0.25">
      <c r="B43" s="42"/>
      <c r="C43" s="77"/>
      <c r="D43" s="42"/>
    </row>
    <row r="44" spans="2:4" x14ac:dyDescent="0.25">
      <c r="B44" s="42"/>
      <c r="C44" s="77"/>
      <c r="D44" s="42"/>
    </row>
    <row r="45" spans="2:4" x14ac:dyDescent="0.25">
      <c r="B45" s="42"/>
      <c r="C45" s="77"/>
      <c r="D45" s="42"/>
    </row>
  </sheetData>
  <sortState ref="B6:E27">
    <sortCondition ref="B5"/>
  </sortState>
  <mergeCells count="8">
    <mergeCell ref="B31:E31"/>
    <mergeCell ref="B32:E32"/>
    <mergeCell ref="B2:E2"/>
    <mergeCell ref="B3:B4"/>
    <mergeCell ref="C3:C4"/>
    <mergeCell ref="D3:E3"/>
    <mergeCell ref="B30:E30"/>
    <mergeCell ref="B29:E29"/>
  </mergeCells>
  <hyperlinks>
    <hyperlink ref="E1" location="Índice!A1" display="[índice Ç]"/>
    <hyperlink ref="B32" r:id="rId1" display="http://www.observatorioemigracao.pt/np4/1291"/>
  </hyperlinks>
  <pageMargins left="0.25" right="0.25" top="0.75" bottom="0.75" header="0.3" footer="0.3"/>
  <pageSetup paperSize="9" orientation="portrait" horizontalDpi="4294967293" r:id="rId2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2"/>
  <sheetViews>
    <sheetView showGridLines="0" workbookViewId="0">
      <selection activeCell="H1" sqref="H1"/>
    </sheetView>
  </sheetViews>
  <sheetFormatPr defaultColWidth="8.85546875" defaultRowHeight="15" x14ac:dyDescent="0.25"/>
  <cols>
    <col min="1" max="1" width="12.7109375" customWidth="1"/>
    <col min="2" max="8" width="18.7109375" customWidth="1"/>
  </cols>
  <sheetData>
    <row r="1" spans="1:9" ht="30" customHeight="1" x14ac:dyDescent="0.25">
      <c r="A1" s="141" t="s">
        <v>0</v>
      </c>
      <c r="B1" s="86" t="s">
        <v>1</v>
      </c>
      <c r="C1" s="142"/>
      <c r="D1" s="142"/>
      <c r="E1" s="143"/>
      <c r="F1" s="143"/>
      <c r="G1" s="143"/>
      <c r="H1" s="60" t="s">
        <v>8</v>
      </c>
      <c r="I1" s="143"/>
    </row>
    <row r="2" spans="1:9" ht="30" customHeight="1" thickBot="1" x14ac:dyDescent="0.3">
      <c r="A2" s="144"/>
      <c r="B2" s="311" t="s">
        <v>62</v>
      </c>
      <c r="C2" s="311"/>
      <c r="D2" s="311"/>
      <c r="E2" s="312"/>
      <c r="F2" s="305"/>
      <c r="G2" s="305"/>
      <c r="H2" s="305"/>
      <c r="I2" s="144"/>
    </row>
    <row r="3" spans="1:9" ht="30" customHeight="1" x14ac:dyDescent="0.25">
      <c r="A3" s="144"/>
      <c r="B3" s="282" t="s">
        <v>11</v>
      </c>
      <c r="C3" s="288" t="s">
        <v>14</v>
      </c>
      <c r="D3" s="290" t="s">
        <v>48</v>
      </c>
      <c r="E3" s="313"/>
      <c r="F3" s="294" t="s">
        <v>49</v>
      </c>
      <c r="G3" s="295"/>
      <c r="H3" s="295"/>
      <c r="I3" s="144"/>
    </row>
    <row r="4" spans="1:9" ht="45" customHeight="1" x14ac:dyDescent="0.25">
      <c r="A4" s="144"/>
      <c r="B4" s="283"/>
      <c r="C4" s="289"/>
      <c r="D4" s="70" t="s">
        <v>3</v>
      </c>
      <c r="E4" s="71" t="s">
        <v>45</v>
      </c>
      <c r="F4" s="70" t="s">
        <v>3</v>
      </c>
      <c r="G4" s="71" t="s">
        <v>45</v>
      </c>
      <c r="H4" s="79" t="s">
        <v>50</v>
      </c>
      <c r="I4" s="31"/>
    </row>
    <row r="5" spans="1:9" x14ac:dyDescent="0.25">
      <c r="A5" s="144"/>
      <c r="B5" s="69" t="s">
        <v>22</v>
      </c>
      <c r="C5" s="87">
        <v>81458978</v>
      </c>
      <c r="D5" s="89">
        <v>9107893</v>
      </c>
      <c r="E5" s="83">
        <v>11.180956628255267</v>
      </c>
      <c r="F5" s="173">
        <v>133929</v>
      </c>
      <c r="G5" s="83">
        <f t="shared" ref="G5" si="0">F5/C5*100</f>
        <v>0.16441281647309641</v>
      </c>
      <c r="H5" s="83">
        <f t="shared" ref="H5" si="1">F5/D5*100</f>
        <v>1.4704718204309164</v>
      </c>
      <c r="I5" s="31"/>
    </row>
    <row r="6" spans="1:9" x14ac:dyDescent="0.25">
      <c r="A6" s="144"/>
      <c r="B6" s="111" t="s">
        <v>5</v>
      </c>
      <c r="C6" s="112" t="s">
        <v>6</v>
      </c>
      <c r="D6" s="113" t="s">
        <v>6</v>
      </c>
      <c r="E6" s="114" t="s">
        <v>6</v>
      </c>
      <c r="F6" s="174" t="s">
        <v>6</v>
      </c>
      <c r="G6" s="114" t="s">
        <v>6</v>
      </c>
      <c r="H6" s="114" t="s">
        <v>6</v>
      </c>
      <c r="I6" s="31"/>
    </row>
    <row r="7" spans="1:9" x14ac:dyDescent="0.25">
      <c r="A7" s="216"/>
      <c r="B7" s="69" t="s">
        <v>16</v>
      </c>
      <c r="C7" s="87">
        <v>23777780</v>
      </c>
      <c r="D7" s="89" t="s">
        <v>6</v>
      </c>
      <c r="E7" s="83" t="s">
        <v>6</v>
      </c>
      <c r="F7" s="173" t="s">
        <v>6</v>
      </c>
      <c r="G7" s="83" t="s">
        <v>6</v>
      </c>
      <c r="H7" s="83" t="s">
        <v>6</v>
      </c>
      <c r="I7" s="31"/>
    </row>
    <row r="8" spans="1:9" x14ac:dyDescent="0.25">
      <c r="A8" s="144"/>
      <c r="B8" s="111" t="s">
        <v>17</v>
      </c>
      <c r="C8" s="112">
        <v>8584926</v>
      </c>
      <c r="D8" s="113">
        <v>1146078</v>
      </c>
      <c r="E8" s="114">
        <f>D8/C8*100</f>
        <v>13.349887931474308</v>
      </c>
      <c r="F8" s="174">
        <v>2893</v>
      </c>
      <c r="G8" s="114">
        <f>F8/C8*100</f>
        <v>3.369860147891781E-2</v>
      </c>
      <c r="H8" s="114">
        <f>F8/D8*100</f>
        <v>0.25242610014327121</v>
      </c>
      <c r="I8" s="31"/>
    </row>
    <row r="9" spans="1:9" x14ac:dyDescent="0.25">
      <c r="A9" s="144"/>
      <c r="B9" s="3" t="s">
        <v>31</v>
      </c>
      <c r="C9" s="88">
        <v>11209044</v>
      </c>
      <c r="D9" s="90">
        <v>1300493</v>
      </c>
      <c r="E9" s="84">
        <f>D9/C9*100</f>
        <v>11.602175885829336</v>
      </c>
      <c r="F9" s="175">
        <v>42794</v>
      </c>
      <c r="G9" s="84">
        <f>F9/C9*100</f>
        <v>0.381780997558757</v>
      </c>
      <c r="H9" s="84">
        <f>F9/D9*100</f>
        <v>3.2905982577376425</v>
      </c>
      <c r="I9" s="31"/>
    </row>
    <row r="10" spans="1:9" x14ac:dyDescent="0.25">
      <c r="A10" s="144"/>
      <c r="B10" s="117" t="s">
        <v>18</v>
      </c>
      <c r="C10" s="118" t="s">
        <v>6</v>
      </c>
      <c r="D10" s="119" t="s">
        <v>6</v>
      </c>
      <c r="E10" s="120" t="s">
        <v>6</v>
      </c>
      <c r="F10" s="176" t="s">
        <v>6</v>
      </c>
      <c r="G10" s="120" t="s">
        <v>6</v>
      </c>
      <c r="H10" s="120" t="s">
        <v>6</v>
      </c>
      <c r="I10" s="31"/>
    </row>
    <row r="11" spans="1:9" x14ac:dyDescent="0.25">
      <c r="A11" s="144"/>
      <c r="B11" s="3" t="s">
        <v>7</v>
      </c>
      <c r="C11" s="88" t="s">
        <v>6</v>
      </c>
      <c r="D11" s="90" t="s">
        <v>6</v>
      </c>
      <c r="E11" s="84" t="s">
        <v>6</v>
      </c>
      <c r="F11" s="175" t="s">
        <v>6</v>
      </c>
      <c r="G11" s="84" t="s">
        <v>6</v>
      </c>
      <c r="H11" s="84" t="s">
        <v>6</v>
      </c>
      <c r="I11" s="31"/>
    </row>
    <row r="12" spans="1:9" x14ac:dyDescent="0.25">
      <c r="A12" s="144"/>
      <c r="B12" s="117" t="s">
        <v>19</v>
      </c>
      <c r="C12" s="118">
        <v>32852325</v>
      </c>
      <c r="D12" s="119">
        <v>1957015</v>
      </c>
      <c r="E12" s="120">
        <f t="shared" ref="E12:E25" si="2">D12/C12*100</f>
        <v>5.9570060870882049</v>
      </c>
      <c r="F12" s="176">
        <v>23765</v>
      </c>
      <c r="G12" s="120">
        <f t="shared" ref="G12:G26" si="3">F12/C12*100</f>
        <v>7.2338867949224284E-2</v>
      </c>
      <c r="H12" s="120">
        <f t="shared" ref="H12:H26" si="4">F12/D12*100</f>
        <v>1.2143494045778902</v>
      </c>
      <c r="I12" s="31"/>
    </row>
    <row r="13" spans="1:9" x14ac:dyDescent="0.25">
      <c r="A13" s="144"/>
      <c r="B13" s="3" t="s">
        <v>20</v>
      </c>
      <c r="C13" s="88">
        <v>5659715</v>
      </c>
      <c r="D13" s="90">
        <v>422559</v>
      </c>
      <c r="E13" s="84">
        <f t="shared" si="2"/>
        <v>7.4660826561054758</v>
      </c>
      <c r="F13" s="175">
        <v>2115</v>
      </c>
      <c r="G13" s="84">
        <f t="shared" si="3"/>
        <v>3.7369372839445095E-2</v>
      </c>
      <c r="H13" s="84">
        <f t="shared" si="4"/>
        <v>0.50052182062149897</v>
      </c>
      <c r="I13" s="31"/>
    </row>
    <row r="14" spans="1:9" x14ac:dyDescent="0.25">
      <c r="A14" s="144"/>
      <c r="B14" s="162" t="s">
        <v>28</v>
      </c>
      <c r="C14" s="165">
        <v>46624382</v>
      </c>
      <c r="D14" s="163">
        <v>4729644</v>
      </c>
      <c r="E14" s="166">
        <v>10.144143036576871</v>
      </c>
      <c r="F14" s="177">
        <v>98751</v>
      </c>
      <c r="G14" s="166">
        <f t="shared" si="3"/>
        <v>0.21180119878050074</v>
      </c>
      <c r="H14" s="166">
        <f t="shared" si="4"/>
        <v>2.0879161306855227</v>
      </c>
      <c r="I14" s="31"/>
    </row>
    <row r="15" spans="1:9" x14ac:dyDescent="0.25">
      <c r="A15" s="144"/>
      <c r="B15" s="3" t="s">
        <v>38</v>
      </c>
      <c r="C15" s="88">
        <v>308827259</v>
      </c>
      <c r="D15" s="90">
        <v>22041983</v>
      </c>
      <c r="E15" s="84">
        <f t="shared" si="2"/>
        <v>7.1373178233596279</v>
      </c>
      <c r="F15" s="175">
        <v>54669</v>
      </c>
      <c r="G15" s="84">
        <f t="shared" si="3"/>
        <v>1.7702129072744838E-2</v>
      </c>
      <c r="H15" s="84">
        <f t="shared" si="4"/>
        <v>0.24802214936832134</v>
      </c>
      <c r="I15" s="31"/>
    </row>
    <row r="16" spans="1:9" x14ac:dyDescent="0.25">
      <c r="A16" s="144"/>
      <c r="B16" s="162" t="s">
        <v>21</v>
      </c>
      <c r="C16" s="165">
        <v>65564756</v>
      </c>
      <c r="D16" s="163">
        <v>4083857</v>
      </c>
      <c r="E16" s="166">
        <v>6.2287381958685248</v>
      </c>
      <c r="F16" s="177">
        <v>519500</v>
      </c>
      <c r="G16" s="166">
        <f t="shared" si="3"/>
        <v>0.79234642465534377</v>
      </c>
      <c r="H16" s="166">
        <f t="shared" si="4"/>
        <v>12.720817599636813</v>
      </c>
      <c r="I16" s="31"/>
    </row>
    <row r="17" spans="1:9" x14ac:dyDescent="0.25">
      <c r="A17" s="144"/>
      <c r="B17" s="3" t="s">
        <v>26</v>
      </c>
      <c r="C17" s="88">
        <v>16900726</v>
      </c>
      <c r="D17" s="90">
        <v>847269</v>
      </c>
      <c r="E17" s="84">
        <v>5.0132106750917087</v>
      </c>
      <c r="F17" s="175">
        <v>18704</v>
      </c>
      <c r="G17" s="84">
        <f t="shared" si="3"/>
        <v>0.11066980199548825</v>
      </c>
      <c r="H17" s="84">
        <f t="shared" si="4"/>
        <v>2.2075633594525468</v>
      </c>
      <c r="I17" s="31"/>
    </row>
    <row r="18" spans="1:9" x14ac:dyDescent="0.25">
      <c r="A18" s="144"/>
      <c r="B18" s="162" t="s">
        <v>34</v>
      </c>
      <c r="C18" s="165">
        <v>4588252</v>
      </c>
      <c r="D18" s="163">
        <v>544357</v>
      </c>
      <c r="E18" s="166">
        <f t="shared" si="2"/>
        <v>11.864147827974575</v>
      </c>
      <c r="F18" s="177">
        <v>2739</v>
      </c>
      <c r="G18" s="166">
        <f t="shared" si="3"/>
        <v>5.9695936491718414E-2</v>
      </c>
      <c r="H18" s="166">
        <f t="shared" si="4"/>
        <v>0.50316244670317456</v>
      </c>
      <c r="I18" s="31"/>
    </row>
    <row r="19" spans="1:9" x14ac:dyDescent="0.25">
      <c r="A19" s="144"/>
      <c r="B19" s="3" t="s">
        <v>23</v>
      </c>
      <c r="C19" s="88">
        <v>60795612</v>
      </c>
      <c r="D19" s="90">
        <v>5014437</v>
      </c>
      <c r="E19" s="84">
        <f t="shared" si="2"/>
        <v>8.2480245449293275</v>
      </c>
      <c r="F19" s="175">
        <v>5815</v>
      </c>
      <c r="G19" s="84">
        <f t="shared" si="3"/>
        <v>9.5648350410552658E-3</v>
      </c>
      <c r="H19" s="84">
        <f t="shared" si="4"/>
        <v>0.1159651621906906</v>
      </c>
      <c r="I19" s="31"/>
    </row>
    <row r="20" spans="1:9" x14ac:dyDescent="0.25">
      <c r="A20" s="144"/>
      <c r="B20" s="162" t="s">
        <v>24</v>
      </c>
      <c r="C20" s="165">
        <v>563000</v>
      </c>
      <c r="D20" s="163">
        <v>258700</v>
      </c>
      <c r="E20" s="166">
        <v>45.950266429840141</v>
      </c>
      <c r="F20" s="177">
        <v>92100</v>
      </c>
      <c r="G20" s="166">
        <f t="shared" si="3"/>
        <v>16.358792184724688</v>
      </c>
      <c r="H20" s="166">
        <f t="shared" si="4"/>
        <v>35.601082334750679</v>
      </c>
      <c r="I20" s="31"/>
    </row>
    <row r="21" spans="1:9" x14ac:dyDescent="0.25">
      <c r="A21" s="144"/>
      <c r="B21" s="3" t="s">
        <v>59</v>
      </c>
      <c r="C21" s="88">
        <v>552503</v>
      </c>
      <c r="D21" s="90">
        <v>42715</v>
      </c>
      <c r="E21" s="84">
        <f t="shared" si="2"/>
        <v>7.7311797402005054</v>
      </c>
      <c r="F21" s="175">
        <v>5020</v>
      </c>
      <c r="G21" s="84">
        <f t="shared" si="3"/>
        <v>0.90859235153474271</v>
      </c>
      <c r="H21" s="84">
        <f t="shared" si="4"/>
        <v>11.752311834250264</v>
      </c>
      <c r="I21" s="31"/>
    </row>
    <row r="22" spans="1:9" x14ac:dyDescent="0.25">
      <c r="A22" s="144"/>
      <c r="B22" s="162" t="s">
        <v>25</v>
      </c>
      <c r="C22" s="165">
        <v>20252223</v>
      </c>
      <c r="D22" s="163">
        <v>205906</v>
      </c>
      <c r="E22" s="166">
        <f t="shared" si="2"/>
        <v>1.0167081411260384</v>
      </c>
      <c r="F22" s="177">
        <v>4279</v>
      </c>
      <c r="G22" s="166">
        <f t="shared" si="3"/>
        <v>2.112854475284022E-2</v>
      </c>
      <c r="H22" s="166">
        <f t="shared" si="4"/>
        <v>2.0781327401824132</v>
      </c>
      <c r="I22" s="31"/>
    </row>
    <row r="23" spans="1:9" x14ac:dyDescent="0.25">
      <c r="A23" s="144"/>
      <c r="B23" s="3" t="s">
        <v>27</v>
      </c>
      <c r="C23" s="88">
        <v>5165802</v>
      </c>
      <c r="D23" s="90">
        <v>512154</v>
      </c>
      <c r="E23" s="84">
        <f t="shared" si="2"/>
        <v>9.9143172734843485</v>
      </c>
      <c r="F23" s="175">
        <v>3731</v>
      </c>
      <c r="G23" s="84">
        <f t="shared" si="3"/>
        <v>7.2224990427430247E-2</v>
      </c>
      <c r="H23" s="84">
        <f t="shared" si="4"/>
        <v>0.72849182081951913</v>
      </c>
      <c r="I23" s="31"/>
    </row>
    <row r="24" spans="1:9" x14ac:dyDescent="0.25">
      <c r="A24" s="144"/>
      <c r="B24" s="162" t="s">
        <v>30</v>
      </c>
      <c r="C24" s="165">
        <v>64265000</v>
      </c>
      <c r="D24" s="163">
        <v>5567000</v>
      </c>
      <c r="E24" s="166">
        <v>8.6625690500272317</v>
      </c>
      <c r="F24" s="177">
        <v>219000</v>
      </c>
      <c r="G24" s="166">
        <f t="shared" si="3"/>
        <v>0.34077647241889053</v>
      </c>
      <c r="H24" s="166">
        <f t="shared" si="4"/>
        <v>3.9338961738818035</v>
      </c>
      <c r="I24" s="31"/>
    </row>
    <row r="25" spans="1:9" x14ac:dyDescent="0.25">
      <c r="A25" s="144"/>
      <c r="B25" s="3" t="s">
        <v>29</v>
      </c>
      <c r="C25" s="88">
        <v>9851017</v>
      </c>
      <c r="D25" s="90">
        <v>782833</v>
      </c>
      <c r="E25" s="84">
        <f t="shared" si="2"/>
        <v>7.9467226581783388</v>
      </c>
      <c r="F25" s="175">
        <v>2344</v>
      </c>
      <c r="G25" s="84">
        <f t="shared" si="3"/>
        <v>2.3794497563043492E-2</v>
      </c>
      <c r="H25" s="84">
        <f t="shared" si="4"/>
        <v>0.29942529249533423</v>
      </c>
      <c r="I25" s="31"/>
    </row>
    <row r="26" spans="1:9" x14ac:dyDescent="0.25">
      <c r="A26" s="144"/>
      <c r="B26" s="162" t="s">
        <v>32</v>
      </c>
      <c r="C26" s="165">
        <v>8327126</v>
      </c>
      <c r="D26" s="163">
        <v>2048667</v>
      </c>
      <c r="E26" s="166">
        <v>24.602329783409065</v>
      </c>
      <c r="F26" s="177">
        <v>267474</v>
      </c>
      <c r="G26" s="166">
        <f t="shared" si="3"/>
        <v>3.212080614608209</v>
      </c>
      <c r="H26" s="166">
        <f t="shared" si="4"/>
        <v>13.056001780670066</v>
      </c>
      <c r="I26" s="31"/>
    </row>
    <row r="27" spans="1:9" ht="15.75" thickBot="1" x14ac:dyDescent="0.3">
      <c r="A27" s="144"/>
      <c r="B27" s="123" t="s">
        <v>4</v>
      </c>
      <c r="C27" s="124" t="s">
        <v>6</v>
      </c>
      <c r="D27" s="125" t="s">
        <v>6</v>
      </c>
      <c r="E27" s="126" t="s">
        <v>6</v>
      </c>
      <c r="F27" s="178" t="s">
        <v>6</v>
      </c>
      <c r="G27" s="126" t="s">
        <v>6</v>
      </c>
      <c r="H27" s="126" t="s">
        <v>6</v>
      </c>
      <c r="I27" s="31"/>
    </row>
    <row r="28" spans="1:9" x14ac:dyDescent="0.25">
      <c r="A28" s="144"/>
      <c r="B28" s="4"/>
      <c r="C28" s="4"/>
      <c r="D28" s="4"/>
      <c r="E28" s="4"/>
      <c r="F28" s="5"/>
      <c r="G28" s="5"/>
      <c r="H28" s="5"/>
      <c r="I28" s="31"/>
    </row>
    <row r="29" spans="1:9" ht="15" customHeight="1" x14ac:dyDescent="0.25">
      <c r="A29" s="43" t="s">
        <v>9</v>
      </c>
      <c r="B29" s="314" t="s">
        <v>66</v>
      </c>
      <c r="C29" s="276"/>
      <c r="D29" s="276"/>
      <c r="E29" s="276"/>
      <c r="F29" s="276"/>
      <c r="G29" s="276"/>
      <c r="H29" s="276"/>
      <c r="I29" s="5"/>
    </row>
    <row r="30" spans="1:9" ht="60" customHeight="1" x14ac:dyDescent="0.25">
      <c r="A30" s="43" t="s">
        <v>10</v>
      </c>
      <c r="B30" s="310" t="s">
        <v>89</v>
      </c>
      <c r="C30" s="310"/>
      <c r="D30" s="310"/>
      <c r="E30" s="310"/>
      <c r="F30" s="276"/>
      <c r="G30" s="276"/>
      <c r="H30" s="276"/>
      <c r="I30" s="31"/>
    </row>
    <row r="31" spans="1:9" x14ac:dyDescent="0.25">
      <c r="A31" s="140" t="s">
        <v>33</v>
      </c>
      <c r="B31" s="169" t="s">
        <v>69</v>
      </c>
    </row>
    <row r="32" spans="1:9" ht="15" customHeight="1" x14ac:dyDescent="0.25">
      <c r="A32" s="145" t="s">
        <v>2</v>
      </c>
      <c r="B32" s="308" t="s">
        <v>68</v>
      </c>
      <c r="C32" s="309"/>
      <c r="D32" s="309"/>
      <c r="E32" s="309"/>
      <c r="F32" s="309"/>
      <c r="G32" s="309"/>
      <c r="H32" s="309"/>
    </row>
  </sheetData>
  <sortState ref="B6:H27">
    <sortCondition ref="B5"/>
  </sortState>
  <mergeCells count="8">
    <mergeCell ref="B32:H32"/>
    <mergeCell ref="B30:H30"/>
    <mergeCell ref="B2:H2"/>
    <mergeCell ref="B3:B4"/>
    <mergeCell ref="C3:C4"/>
    <mergeCell ref="D3:E3"/>
    <mergeCell ref="F3:H3"/>
    <mergeCell ref="B29:H29"/>
  </mergeCells>
  <hyperlinks>
    <hyperlink ref="H1" location="Índice!A1" display="[índice Ç]"/>
    <hyperlink ref="B32" r:id="rId1" display="http://www.observatorioemigracao.pt/np4/1291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85" fitToWidth="0" orientation="landscape" horizontalDpi="4294967293" r:id="rId2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A42"/>
  <sheetViews>
    <sheetView showGridLines="0" workbookViewId="0">
      <selection activeCell="C1" sqref="C1"/>
    </sheetView>
  </sheetViews>
  <sheetFormatPr defaultColWidth="9.140625" defaultRowHeight="15" x14ac:dyDescent="0.25"/>
  <cols>
    <col min="1" max="1" width="12.7109375" style="31" customWidth="1"/>
    <col min="2" max="2" width="36.7109375" style="31" customWidth="1"/>
    <col min="3" max="3" width="36.7109375" style="41" customWidth="1"/>
    <col min="4" max="16384" width="9.140625" style="31"/>
  </cols>
  <sheetData>
    <row r="1" spans="1:131" s="32" customFormat="1" ht="30" customHeight="1" x14ac:dyDescent="0.25">
      <c r="A1" s="39" t="s">
        <v>0</v>
      </c>
      <c r="B1" s="86" t="s">
        <v>1</v>
      </c>
      <c r="C1" s="245" t="s">
        <v>8</v>
      </c>
    </row>
    <row r="2" spans="1:131" s="32" customFormat="1" ht="45" customHeight="1" thickBot="1" x14ac:dyDescent="0.3">
      <c r="B2" s="303" t="s">
        <v>94</v>
      </c>
      <c r="C2" s="304"/>
    </row>
    <row r="3" spans="1:131" s="32" customFormat="1" ht="30" customHeight="1" x14ac:dyDescent="0.25">
      <c r="B3" s="171" t="s">
        <v>11</v>
      </c>
      <c r="C3" s="172" t="s">
        <v>36</v>
      </c>
    </row>
    <row r="4" spans="1:131" ht="15" customHeight="1" x14ac:dyDescent="0.25">
      <c r="B4" s="69" t="s">
        <v>22</v>
      </c>
      <c r="C4" s="180">
        <v>182762</v>
      </c>
    </row>
    <row r="5" spans="1:131" ht="15" customHeight="1" x14ac:dyDescent="0.25">
      <c r="B5" s="111" t="s">
        <v>5</v>
      </c>
      <c r="C5" s="181">
        <v>134473</v>
      </c>
    </row>
    <row r="6" spans="1:131" ht="15" customHeight="1" x14ac:dyDescent="0.25">
      <c r="B6" s="69" t="s">
        <v>16</v>
      </c>
      <c r="C6" s="180">
        <v>60860</v>
      </c>
    </row>
    <row r="7" spans="1:131" ht="15" customHeight="1" x14ac:dyDescent="0.25">
      <c r="B7" s="209" t="s">
        <v>17</v>
      </c>
      <c r="C7" s="181">
        <v>4883</v>
      </c>
    </row>
    <row r="8" spans="1:131" s="46" customFormat="1" ht="15" customHeight="1" x14ac:dyDescent="0.25">
      <c r="A8" s="31"/>
      <c r="B8" s="3" t="s">
        <v>31</v>
      </c>
      <c r="C8" s="182">
        <v>61376</v>
      </c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31"/>
      <c r="AG8" s="31"/>
      <c r="AH8" s="31"/>
      <c r="AI8" s="31"/>
      <c r="AJ8" s="31"/>
      <c r="AK8" s="31"/>
      <c r="AL8" s="31"/>
      <c r="AM8" s="31"/>
      <c r="AN8" s="31"/>
      <c r="AO8" s="31"/>
      <c r="AP8" s="31"/>
      <c r="AQ8" s="31"/>
      <c r="AR8" s="31"/>
      <c r="AS8" s="31"/>
      <c r="AT8" s="31"/>
      <c r="AU8" s="31"/>
      <c r="AV8" s="31"/>
      <c r="AW8" s="31"/>
      <c r="AX8" s="31"/>
      <c r="AY8" s="31"/>
      <c r="AZ8" s="31"/>
      <c r="BA8" s="31"/>
      <c r="BB8" s="31"/>
      <c r="BC8" s="31"/>
      <c r="BD8" s="31"/>
      <c r="BE8" s="31"/>
      <c r="BF8" s="31"/>
      <c r="BG8" s="31"/>
      <c r="BH8" s="31"/>
      <c r="BI8" s="31"/>
      <c r="BJ8" s="31"/>
      <c r="BK8" s="31"/>
      <c r="BL8" s="31"/>
      <c r="BM8" s="31"/>
      <c r="BN8" s="31"/>
      <c r="BO8" s="31"/>
      <c r="BP8" s="31"/>
      <c r="BQ8" s="31"/>
      <c r="BR8" s="31"/>
      <c r="BS8" s="31"/>
      <c r="BT8" s="31"/>
      <c r="BU8" s="31"/>
      <c r="BV8" s="31"/>
      <c r="BW8" s="31"/>
      <c r="BX8" s="31"/>
      <c r="BY8" s="31"/>
      <c r="BZ8" s="31"/>
      <c r="CA8" s="31"/>
      <c r="CB8" s="31"/>
      <c r="CC8" s="31"/>
      <c r="CD8" s="31"/>
      <c r="CE8" s="31"/>
      <c r="CF8" s="31"/>
      <c r="CG8" s="31"/>
      <c r="CH8" s="31"/>
      <c r="CI8" s="31"/>
      <c r="CJ8" s="31"/>
      <c r="CK8" s="31"/>
      <c r="CL8" s="31"/>
      <c r="CM8" s="31"/>
      <c r="CN8" s="31"/>
      <c r="CO8" s="31"/>
      <c r="CP8" s="31"/>
      <c r="CQ8" s="31"/>
      <c r="CR8" s="31"/>
      <c r="CS8" s="31"/>
      <c r="CT8" s="31"/>
      <c r="CU8" s="31"/>
      <c r="CV8" s="31"/>
      <c r="CW8" s="31"/>
      <c r="CX8" s="31"/>
      <c r="CY8" s="31"/>
      <c r="CZ8" s="31"/>
      <c r="DA8" s="31"/>
      <c r="DB8" s="31"/>
      <c r="DC8" s="31"/>
      <c r="DD8" s="31"/>
      <c r="DE8" s="31"/>
      <c r="DF8" s="31"/>
      <c r="DG8" s="31"/>
      <c r="DH8" s="31"/>
      <c r="DI8" s="31"/>
      <c r="DJ8" s="31"/>
      <c r="DK8" s="31"/>
      <c r="DL8" s="31"/>
      <c r="DM8" s="31"/>
      <c r="DN8" s="31"/>
      <c r="DO8" s="31"/>
      <c r="DP8" s="31"/>
      <c r="DQ8" s="31"/>
      <c r="DR8" s="31"/>
      <c r="DS8" s="31"/>
      <c r="DT8" s="31"/>
      <c r="DU8" s="31"/>
      <c r="DV8" s="31"/>
      <c r="DW8" s="31"/>
      <c r="DX8" s="31"/>
      <c r="DY8" s="31"/>
      <c r="DZ8" s="31"/>
      <c r="EA8" s="31"/>
    </row>
    <row r="9" spans="1:131" ht="15" customHeight="1" x14ac:dyDescent="0.25">
      <c r="B9" s="117" t="s">
        <v>18</v>
      </c>
      <c r="C9" s="183">
        <v>670760</v>
      </c>
    </row>
    <row r="10" spans="1:131" ht="15" customHeight="1" x14ac:dyDescent="0.25">
      <c r="B10" s="3" t="s">
        <v>7</v>
      </c>
      <c r="C10" s="182">
        <v>14795</v>
      </c>
    </row>
    <row r="11" spans="1:131" s="46" customFormat="1" ht="15" customHeight="1" x14ac:dyDescent="0.25">
      <c r="A11" s="31"/>
      <c r="B11" s="117" t="s">
        <v>19</v>
      </c>
      <c r="C11" s="183">
        <v>238369</v>
      </c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1"/>
      <c r="AG11" s="31"/>
      <c r="AH11" s="31"/>
      <c r="AI11" s="31"/>
      <c r="AJ11" s="31"/>
      <c r="AK11" s="31"/>
      <c r="AL11" s="31"/>
      <c r="AM11" s="31"/>
      <c r="AN11" s="31"/>
      <c r="AO11" s="31"/>
      <c r="AP11" s="31"/>
      <c r="AQ11" s="31"/>
      <c r="AR11" s="31"/>
      <c r="AS11" s="31"/>
      <c r="AT11" s="31"/>
      <c r="AU11" s="31"/>
      <c r="AV11" s="31"/>
      <c r="AW11" s="31"/>
      <c r="AX11" s="31"/>
      <c r="AY11" s="31"/>
      <c r="AZ11" s="31"/>
      <c r="BA11" s="31"/>
      <c r="BB11" s="31"/>
      <c r="BC11" s="31"/>
      <c r="BD11" s="31"/>
      <c r="BE11" s="31"/>
      <c r="BF11" s="31"/>
      <c r="BG11" s="31"/>
      <c r="BH11" s="31"/>
      <c r="BI11" s="31"/>
      <c r="BJ11" s="31"/>
      <c r="BK11" s="31"/>
      <c r="BL11" s="31"/>
      <c r="BM11" s="31"/>
      <c r="BN11" s="31"/>
      <c r="BO11" s="31"/>
      <c r="BP11" s="31"/>
      <c r="BQ11" s="31"/>
      <c r="BR11" s="31"/>
      <c r="BS11" s="31"/>
      <c r="BT11" s="31"/>
      <c r="BU11" s="31"/>
      <c r="BV11" s="31"/>
      <c r="BW11" s="31"/>
      <c r="BX11" s="31"/>
      <c r="BY11" s="31"/>
      <c r="BZ11" s="31"/>
      <c r="CA11" s="31"/>
      <c r="CB11" s="31"/>
      <c r="CC11" s="31"/>
      <c r="CD11" s="31"/>
      <c r="CE11" s="31"/>
      <c r="CF11" s="31"/>
      <c r="CG11" s="31"/>
      <c r="CH11" s="31"/>
      <c r="CI11" s="31"/>
      <c r="CJ11" s="31"/>
      <c r="CK11" s="31"/>
      <c r="CL11" s="31"/>
      <c r="CM11" s="31"/>
      <c r="CN11" s="31"/>
      <c r="CO11" s="31"/>
      <c r="CP11" s="31"/>
      <c r="CQ11" s="31"/>
      <c r="CR11" s="31"/>
      <c r="CS11" s="31"/>
      <c r="CT11" s="31"/>
      <c r="CU11" s="31"/>
      <c r="CV11" s="31"/>
      <c r="CW11" s="31"/>
      <c r="CX11" s="31"/>
      <c r="CY11" s="31"/>
      <c r="CZ11" s="31"/>
      <c r="DA11" s="31"/>
      <c r="DB11" s="31"/>
      <c r="DC11" s="31"/>
      <c r="DD11" s="31"/>
      <c r="DE11" s="31"/>
      <c r="DF11" s="31"/>
      <c r="DG11" s="31"/>
      <c r="DH11" s="31"/>
      <c r="DI11" s="31"/>
      <c r="DJ11" s="31"/>
      <c r="DK11" s="31"/>
      <c r="DL11" s="31"/>
      <c r="DM11" s="31"/>
      <c r="DN11" s="31"/>
      <c r="DO11" s="31"/>
      <c r="DP11" s="31"/>
      <c r="DQ11" s="31"/>
      <c r="DR11" s="31"/>
      <c r="DS11" s="31"/>
      <c r="DT11" s="31"/>
      <c r="DU11" s="31"/>
      <c r="DV11" s="31"/>
      <c r="DW11" s="31"/>
      <c r="DX11" s="31"/>
      <c r="DY11" s="31"/>
      <c r="DZ11" s="31"/>
      <c r="EA11" s="31"/>
    </row>
    <row r="12" spans="1:131" s="46" customFormat="1" ht="15" customHeight="1" x14ac:dyDescent="0.25">
      <c r="A12" s="31"/>
      <c r="B12" s="3" t="s">
        <v>20</v>
      </c>
      <c r="C12" s="182">
        <v>1784</v>
      </c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/>
      <c r="AI12" s="31"/>
      <c r="AJ12" s="31"/>
      <c r="AK12" s="31"/>
      <c r="AL12" s="31"/>
      <c r="AM12" s="31"/>
      <c r="AN12" s="31"/>
      <c r="AO12" s="31"/>
      <c r="AP12" s="31"/>
      <c r="AQ12" s="31"/>
      <c r="AR12" s="31"/>
      <c r="AS12" s="31"/>
      <c r="AT12" s="31"/>
      <c r="AU12" s="31"/>
      <c r="AV12" s="31"/>
      <c r="AW12" s="31"/>
      <c r="AX12" s="31"/>
      <c r="AY12" s="31"/>
      <c r="AZ12" s="31"/>
      <c r="BA12" s="31"/>
      <c r="BB12" s="31"/>
      <c r="BC12" s="31"/>
      <c r="BD12" s="31"/>
      <c r="BE12" s="31"/>
      <c r="BF12" s="31"/>
      <c r="BG12" s="31"/>
      <c r="BH12" s="31"/>
      <c r="BI12" s="31"/>
      <c r="BJ12" s="31"/>
      <c r="BK12" s="31"/>
      <c r="BL12" s="31"/>
      <c r="BM12" s="31"/>
      <c r="BN12" s="31"/>
      <c r="BO12" s="31"/>
      <c r="BP12" s="31"/>
      <c r="BQ12" s="31"/>
      <c r="BR12" s="31"/>
      <c r="BS12" s="31"/>
      <c r="BT12" s="31"/>
      <c r="BU12" s="31"/>
      <c r="BV12" s="31"/>
      <c r="BW12" s="31"/>
      <c r="BX12" s="31"/>
      <c r="BY12" s="31"/>
      <c r="BZ12" s="31"/>
      <c r="CA12" s="31"/>
      <c r="CB12" s="31"/>
      <c r="CC12" s="31"/>
      <c r="CD12" s="31"/>
      <c r="CE12" s="31"/>
      <c r="CF12" s="31"/>
      <c r="CG12" s="31"/>
      <c r="CH12" s="31"/>
      <c r="CI12" s="31"/>
      <c r="CJ12" s="31"/>
      <c r="CK12" s="31"/>
      <c r="CL12" s="31"/>
      <c r="CM12" s="31"/>
      <c r="CN12" s="31"/>
      <c r="CO12" s="31"/>
      <c r="CP12" s="31"/>
      <c r="CQ12" s="31"/>
      <c r="CR12" s="31"/>
      <c r="CS12" s="31"/>
      <c r="CT12" s="31"/>
      <c r="CU12" s="31"/>
      <c r="CV12" s="31"/>
      <c r="CW12" s="31"/>
      <c r="CX12" s="31"/>
      <c r="CY12" s="31"/>
      <c r="CZ12" s="31"/>
      <c r="DA12" s="31"/>
      <c r="DB12" s="31"/>
      <c r="DC12" s="31"/>
      <c r="DD12" s="31"/>
      <c r="DE12" s="31"/>
      <c r="DF12" s="31"/>
      <c r="DG12" s="31"/>
      <c r="DH12" s="31"/>
      <c r="DI12" s="31"/>
      <c r="DJ12" s="31"/>
      <c r="DK12" s="31"/>
      <c r="DL12" s="31"/>
      <c r="DM12" s="31"/>
      <c r="DN12" s="31"/>
      <c r="DO12" s="31"/>
      <c r="DP12" s="31"/>
      <c r="DQ12" s="31"/>
      <c r="DR12" s="31"/>
      <c r="DS12" s="31"/>
      <c r="DT12" s="31"/>
      <c r="DU12" s="31"/>
      <c r="DV12" s="31"/>
      <c r="DW12" s="31"/>
      <c r="DX12" s="31"/>
      <c r="DY12" s="31"/>
      <c r="DZ12" s="31"/>
      <c r="EA12" s="31"/>
    </row>
    <row r="13" spans="1:131" s="46" customFormat="1" ht="15" customHeight="1" x14ac:dyDescent="0.25">
      <c r="A13" s="31"/>
      <c r="B13" s="162" t="s">
        <v>28</v>
      </c>
      <c r="C13" s="184">
        <v>56104</v>
      </c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31"/>
      <c r="AJ13" s="31"/>
      <c r="AK13" s="31"/>
      <c r="AL13" s="31"/>
      <c r="AM13" s="31"/>
      <c r="AN13" s="31"/>
      <c r="AO13" s="31"/>
      <c r="AP13" s="31"/>
      <c r="AQ13" s="31"/>
      <c r="AR13" s="31"/>
      <c r="AS13" s="31"/>
      <c r="AT13" s="31"/>
      <c r="AU13" s="31"/>
      <c r="AV13" s="31"/>
      <c r="AW13" s="31"/>
      <c r="AX13" s="31"/>
      <c r="AY13" s="31"/>
      <c r="AZ13" s="31"/>
      <c r="BA13" s="31"/>
      <c r="BB13" s="31"/>
      <c r="BC13" s="31"/>
      <c r="BD13" s="31"/>
      <c r="BE13" s="31"/>
      <c r="BF13" s="31"/>
      <c r="BG13" s="31"/>
      <c r="BH13" s="31"/>
      <c r="BI13" s="31"/>
      <c r="BJ13" s="31"/>
      <c r="BK13" s="31"/>
      <c r="BL13" s="31"/>
      <c r="BM13" s="31"/>
      <c r="BN13" s="31"/>
      <c r="BO13" s="31"/>
      <c r="BP13" s="31"/>
      <c r="BQ13" s="31"/>
      <c r="BR13" s="31"/>
      <c r="BS13" s="31"/>
      <c r="BT13" s="31"/>
      <c r="BU13" s="31"/>
      <c r="BV13" s="31"/>
      <c r="BW13" s="31"/>
      <c r="BX13" s="31"/>
      <c r="BY13" s="31"/>
      <c r="BZ13" s="31"/>
      <c r="CA13" s="31"/>
      <c r="CB13" s="31"/>
      <c r="CC13" s="31"/>
      <c r="CD13" s="31"/>
      <c r="CE13" s="31"/>
      <c r="CF13" s="31"/>
      <c r="CG13" s="31"/>
      <c r="CH13" s="31"/>
      <c r="CI13" s="31"/>
      <c r="CJ13" s="31"/>
      <c r="CK13" s="31"/>
      <c r="CL13" s="31"/>
      <c r="CM13" s="31"/>
      <c r="CN13" s="31"/>
      <c r="CO13" s="31"/>
      <c r="CP13" s="31"/>
      <c r="CQ13" s="31"/>
      <c r="CR13" s="31"/>
      <c r="CS13" s="31"/>
      <c r="CT13" s="31"/>
      <c r="CU13" s="31"/>
      <c r="CV13" s="31"/>
      <c r="CW13" s="31"/>
      <c r="CX13" s="31"/>
      <c r="CY13" s="31"/>
      <c r="CZ13" s="31"/>
      <c r="DA13" s="31"/>
      <c r="DB13" s="31"/>
      <c r="DC13" s="31"/>
      <c r="DD13" s="31"/>
      <c r="DE13" s="31"/>
      <c r="DF13" s="31"/>
      <c r="DG13" s="31"/>
      <c r="DH13" s="31"/>
      <c r="DI13" s="31"/>
      <c r="DJ13" s="31"/>
      <c r="DK13" s="31"/>
      <c r="DL13" s="31"/>
      <c r="DM13" s="31"/>
      <c r="DN13" s="31"/>
      <c r="DO13" s="31"/>
      <c r="DP13" s="31"/>
      <c r="DQ13" s="31"/>
      <c r="DR13" s="31"/>
      <c r="DS13" s="31"/>
      <c r="DT13" s="31"/>
      <c r="DU13" s="31"/>
      <c r="DV13" s="31"/>
      <c r="DW13" s="31"/>
      <c r="DX13" s="31"/>
      <c r="DY13" s="31"/>
      <c r="DZ13" s="31"/>
      <c r="EA13" s="31"/>
    </row>
    <row r="14" spans="1:131" s="46" customFormat="1" ht="15" customHeight="1" x14ac:dyDescent="0.25">
      <c r="A14" s="31"/>
      <c r="B14" s="3" t="s">
        <v>38</v>
      </c>
      <c r="C14" s="182">
        <v>194728</v>
      </c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31"/>
      <c r="AL14" s="31"/>
      <c r="AM14" s="31"/>
      <c r="AN14" s="31"/>
      <c r="AO14" s="31"/>
      <c r="AP14" s="31"/>
      <c r="AQ14" s="31"/>
      <c r="AR14" s="31"/>
      <c r="AS14" s="31"/>
      <c r="AT14" s="31"/>
      <c r="AU14" s="31"/>
      <c r="AV14" s="31"/>
      <c r="AW14" s="31"/>
      <c r="AX14" s="31"/>
      <c r="AY14" s="31"/>
      <c r="AZ14" s="31"/>
      <c r="BA14" s="31"/>
      <c r="BB14" s="31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BZ14" s="31"/>
      <c r="CA14" s="31"/>
      <c r="CB14" s="31"/>
      <c r="CC14" s="31"/>
      <c r="CD14" s="31"/>
      <c r="CE14" s="31"/>
      <c r="CF14" s="31"/>
      <c r="CG14" s="31"/>
      <c r="CH14" s="31"/>
      <c r="CI14" s="31"/>
      <c r="CJ14" s="31"/>
      <c r="CK14" s="31"/>
      <c r="CL14" s="31"/>
      <c r="CM14" s="31"/>
      <c r="CN14" s="31"/>
      <c r="CO14" s="31"/>
      <c r="CP14" s="31"/>
      <c r="CQ14" s="31"/>
      <c r="CR14" s="31"/>
      <c r="CS14" s="31"/>
      <c r="CT14" s="31"/>
      <c r="CU14" s="31"/>
      <c r="CV14" s="31"/>
      <c r="CW14" s="31"/>
      <c r="CX14" s="31"/>
      <c r="CY14" s="31"/>
      <c r="CZ14" s="31"/>
      <c r="DA14" s="31"/>
      <c r="DB14" s="31"/>
      <c r="DC14" s="31"/>
      <c r="DD14" s="31"/>
      <c r="DE14" s="31"/>
      <c r="DF14" s="31"/>
      <c r="DG14" s="31"/>
      <c r="DH14" s="31"/>
      <c r="DI14" s="31"/>
      <c r="DJ14" s="31"/>
      <c r="DK14" s="31"/>
      <c r="DL14" s="31"/>
      <c r="DM14" s="31"/>
      <c r="DN14" s="31"/>
      <c r="DO14" s="31"/>
      <c r="DP14" s="31"/>
      <c r="DQ14" s="31"/>
      <c r="DR14" s="31"/>
      <c r="DS14" s="31"/>
      <c r="DT14" s="31"/>
      <c r="DU14" s="31"/>
      <c r="DV14" s="31"/>
      <c r="DW14" s="31"/>
      <c r="DX14" s="31"/>
      <c r="DY14" s="31"/>
      <c r="DZ14" s="31"/>
      <c r="EA14" s="31"/>
    </row>
    <row r="15" spans="1:131" s="46" customFormat="1" ht="15" customHeight="1" x14ac:dyDescent="0.25">
      <c r="A15" s="31"/>
      <c r="B15" s="162" t="s">
        <v>21</v>
      </c>
      <c r="C15" s="184">
        <v>1346472</v>
      </c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  <c r="AI15" s="31"/>
      <c r="AJ15" s="31"/>
      <c r="AK15" s="31"/>
      <c r="AL15" s="31"/>
      <c r="AM15" s="31"/>
      <c r="AN15" s="31"/>
      <c r="AO15" s="31"/>
      <c r="AP15" s="31"/>
      <c r="AQ15" s="31"/>
      <c r="AR15" s="31"/>
      <c r="AS15" s="31"/>
      <c r="AT15" s="31"/>
      <c r="AU15" s="31"/>
      <c r="AV15" s="31"/>
      <c r="AW15" s="31"/>
      <c r="AX15" s="31"/>
      <c r="AY15" s="31"/>
      <c r="AZ15" s="31"/>
      <c r="BA15" s="31"/>
      <c r="BB15" s="31"/>
      <c r="BC15" s="31"/>
      <c r="BD15" s="31"/>
      <c r="BE15" s="31"/>
      <c r="BF15" s="31"/>
      <c r="BG15" s="31"/>
      <c r="BH15" s="31"/>
      <c r="BI15" s="31"/>
      <c r="BJ15" s="31"/>
      <c r="BK15" s="31"/>
      <c r="BL15" s="31"/>
      <c r="BM15" s="31"/>
      <c r="BN15" s="31"/>
      <c r="BO15" s="31"/>
      <c r="BP15" s="31"/>
      <c r="BQ15" s="31"/>
      <c r="BR15" s="31"/>
      <c r="BS15" s="31"/>
      <c r="BT15" s="31"/>
      <c r="BU15" s="31"/>
      <c r="BV15" s="31"/>
      <c r="BW15" s="31"/>
      <c r="BX15" s="31"/>
      <c r="BY15" s="31"/>
      <c r="BZ15" s="31"/>
      <c r="CA15" s="31"/>
      <c r="CB15" s="31"/>
      <c r="CC15" s="31"/>
      <c r="CD15" s="31"/>
      <c r="CE15" s="31"/>
      <c r="CF15" s="31"/>
      <c r="CG15" s="31"/>
      <c r="CH15" s="31"/>
      <c r="CI15" s="31"/>
      <c r="CJ15" s="31"/>
      <c r="CK15" s="31"/>
      <c r="CL15" s="31"/>
      <c r="CM15" s="31"/>
      <c r="CN15" s="31"/>
      <c r="CO15" s="31"/>
      <c r="CP15" s="31"/>
      <c r="CQ15" s="31"/>
      <c r="CR15" s="31"/>
      <c r="CS15" s="31"/>
      <c r="CT15" s="31"/>
      <c r="CU15" s="31"/>
      <c r="CV15" s="31"/>
      <c r="CW15" s="31"/>
      <c r="CX15" s="31"/>
      <c r="CY15" s="31"/>
      <c r="CZ15" s="31"/>
      <c r="DA15" s="31"/>
      <c r="DB15" s="31"/>
      <c r="DC15" s="31"/>
      <c r="DD15" s="31"/>
      <c r="DE15" s="31"/>
      <c r="DF15" s="31"/>
      <c r="DG15" s="31"/>
      <c r="DH15" s="31"/>
      <c r="DI15" s="31"/>
      <c r="DJ15" s="31"/>
      <c r="DK15" s="31"/>
      <c r="DL15" s="31"/>
      <c r="DM15" s="31"/>
      <c r="DN15" s="31"/>
      <c r="DO15" s="31"/>
      <c r="DP15" s="31"/>
      <c r="DQ15" s="31"/>
      <c r="DR15" s="31"/>
      <c r="DS15" s="31"/>
      <c r="DT15" s="31"/>
      <c r="DU15" s="31"/>
      <c r="DV15" s="31"/>
      <c r="DW15" s="31"/>
      <c r="DX15" s="31"/>
      <c r="DY15" s="31"/>
      <c r="DZ15" s="31"/>
      <c r="EA15" s="31"/>
    </row>
    <row r="16" spans="1:131" ht="15" customHeight="1" x14ac:dyDescent="0.25">
      <c r="B16" s="3" t="s">
        <v>26</v>
      </c>
      <c r="C16" s="182">
        <v>23409</v>
      </c>
    </row>
    <row r="17" spans="1:131" s="46" customFormat="1" ht="15" customHeight="1" x14ac:dyDescent="0.25">
      <c r="A17" s="31"/>
      <c r="B17" s="162" t="s">
        <v>34</v>
      </c>
      <c r="C17" s="184">
        <v>4879</v>
      </c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  <c r="AL17" s="31"/>
      <c r="AM17" s="31"/>
      <c r="AN17" s="31"/>
      <c r="AO17" s="31"/>
      <c r="AP17" s="31"/>
      <c r="AQ17" s="31"/>
      <c r="AR17" s="31"/>
      <c r="AS17" s="31"/>
      <c r="AT17" s="31"/>
      <c r="AU17" s="31"/>
      <c r="AV17" s="31"/>
      <c r="AW17" s="31"/>
      <c r="AX17" s="31"/>
      <c r="AY17" s="31"/>
      <c r="AZ17" s="31"/>
      <c r="BA17" s="31"/>
      <c r="BB17" s="31"/>
      <c r="BC17" s="31"/>
      <c r="BD17" s="31"/>
      <c r="BE17" s="31"/>
      <c r="BF17" s="31"/>
      <c r="BG17" s="31"/>
      <c r="BH17" s="31"/>
      <c r="BI17" s="31"/>
      <c r="BJ17" s="31"/>
      <c r="BK17" s="31"/>
      <c r="BL17" s="31"/>
      <c r="BM17" s="31"/>
      <c r="BN17" s="31"/>
      <c r="BO17" s="31"/>
      <c r="BP17" s="31"/>
      <c r="BQ17" s="31"/>
      <c r="BR17" s="31"/>
      <c r="BS17" s="31"/>
      <c r="BT17" s="31"/>
      <c r="BU17" s="31"/>
      <c r="BV17" s="31"/>
      <c r="BW17" s="31"/>
      <c r="BX17" s="31"/>
      <c r="BY17" s="31"/>
      <c r="BZ17" s="31"/>
      <c r="CA17" s="31"/>
      <c r="CB17" s="31"/>
      <c r="CC17" s="31"/>
      <c r="CD17" s="31"/>
      <c r="CE17" s="31"/>
      <c r="CF17" s="31"/>
      <c r="CG17" s="31"/>
      <c r="CH17" s="31"/>
      <c r="CI17" s="31"/>
      <c r="CJ17" s="31"/>
      <c r="CK17" s="31"/>
      <c r="CL17" s="31"/>
      <c r="CM17" s="31"/>
      <c r="CN17" s="31"/>
      <c r="CO17" s="31"/>
      <c r="CP17" s="31"/>
      <c r="CQ17" s="31"/>
      <c r="CR17" s="31"/>
      <c r="CS17" s="31"/>
      <c r="CT17" s="31"/>
      <c r="CU17" s="31"/>
      <c r="CV17" s="31"/>
      <c r="CW17" s="31"/>
      <c r="CX17" s="31"/>
      <c r="CY17" s="31"/>
      <c r="CZ17" s="31"/>
      <c r="DA17" s="31"/>
      <c r="DB17" s="31"/>
      <c r="DC17" s="31"/>
      <c r="DD17" s="31"/>
      <c r="DE17" s="31"/>
      <c r="DF17" s="31"/>
      <c r="DG17" s="31"/>
      <c r="DH17" s="31"/>
      <c r="DI17" s="31"/>
      <c r="DJ17" s="31"/>
      <c r="DK17" s="31"/>
      <c r="DL17" s="31"/>
      <c r="DM17" s="31"/>
      <c r="DN17" s="31"/>
      <c r="DO17" s="31"/>
      <c r="DP17" s="31"/>
      <c r="DQ17" s="31"/>
      <c r="DR17" s="31"/>
      <c r="DS17" s="31"/>
      <c r="DT17" s="31"/>
      <c r="DU17" s="31"/>
      <c r="DV17" s="31"/>
      <c r="DW17" s="31"/>
      <c r="DX17" s="31"/>
      <c r="DY17" s="31"/>
      <c r="DZ17" s="31"/>
      <c r="EA17" s="31"/>
    </row>
    <row r="18" spans="1:131" s="46" customFormat="1" ht="15" customHeight="1" x14ac:dyDescent="0.25">
      <c r="A18" s="31"/>
      <c r="B18" s="3" t="s">
        <v>23</v>
      </c>
      <c r="C18" s="182">
        <v>11673</v>
      </c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T18" s="31"/>
      <c r="AU18" s="31"/>
      <c r="AV18" s="31"/>
      <c r="AW18" s="31"/>
      <c r="AX18" s="31"/>
      <c r="AY18" s="31"/>
      <c r="AZ18" s="31"/>
      <c r="BA18" s="31"/>
      <c r="BB18" s="31"/>
      <c r="BC18" s="31"/>
      <c r="BD18" s="31"/>
      <c r="BE18" s="31"/>
      <c r="BF18" s="31"/>
      <c r="BG18" s="31"/>
      <c r="BH18" s="31"/>
      <c r="BI18" s="31"/>
      <c r="BJ18" s="31"/>
      <c r="BK18" s="31"/>
      <c r="BL18" s="31"/>
      <c r="BM18" s="31"/>
      <c r="BN18" s="31"/>
      <c r="BO18" s="31"/>
      <c r="BP18" s="31"/>
      <c r="BQ18" s="31"/>
      <c r="BR18" s="31"/>
      <c r="BS18" s="31"/>
      <c r="BT18" s="31"/>
      <c r="BU18" s="31"/>
      <c r="BV18" s="31"/>
      <c r="BW18" s="31"/>
      <c r="BX18" s="31"/>
      <c r="BY18" s="31"/>
      <c r="BZ18" s="31"/>
      <c r="CA18" s="31"/>
      <c r="CB18" s="31"/>
      <c r="CC18" s="31"/>
      <c r="CD18" s="31"/>
      <c r="CE18" s="31"/>
      <c r="CF18" s="31"/>
      <c r="CG18" s="31"/>
      <c r="CH18" s="31"/>
      <c r="CI18" s="31"/>
      <c r="CJ18" s="31"/>
      <c r="CK18" s="31"/>
      <c r="CL18" s="31"/>
      <c r="CM18" s="31"/>
      <c r="CN18" s="31"/>
      <c r="CO18" s="31"/>
      <c r="CP18" s="31"/>
      <c r="CQ18" s="31"/>
      <c r="CR18" s="31"/>
      <c r="CS18" s="31"/>
      <c r="CT18" s="31"/>
      <c r="CU18" s="31"/>
      <c r="CV18" s="31"/>
      <c r="CW18" s="31"/>
      <c r="CX18" s="31"/>
      <c r="CY18" s="31"/>
      <c r="CZ18" s="31"/>
      <c r="DA18" s="31"/>
      <c r="DB18" s="31"/>
      <c r="DC18" s="31"/>
      <c r="DD18" s="31"/>
      <c r="DE18" s="31"/>
      <c r="DF18" s="31"/>
      <c r="DG18" s="31"/>
      <c r="DH18" s="31"/>
      <c r="DI18" s="31"/>
      <c r="DJ18" s="31"/>
      <c r="DK18" s="31"/>
      <c r="DL18" s="31"/>
      <c r="DM18" s="31"/>
      <c r="DN18" s="31"/>
      <c r="DO18" s="31"/>
      <c r="DP18" s="31"/>
      <c r="DQ18" s="31"/>
      <c r="DR18" s="31"/>
      <c r="DS18" s="31"/>
      <c r="DT18" s="31"/>
      <c r="DU18" s="31"/>
      <c r="DV18" s="31"/>
      <c r="DW18" s="31"/>
      <c r="DX18" s="31"/>
      <c r="DY18" s="31"/>
      <c r="DZ18" s="31"/>
      <c r="EA18" s="31"/>
    </row>
    <row r="19" spans="1:131" ht="15" customHeight="1" x14ac:dyDescent="0.25">
      <c r="B19" s="162" t="s">
        <v>24</v>
      </c>
      <c r="C19" s="184">
        <v>126602</v>
      </c>
    </row>
    <row r="20" spans="1:131" s="46" customFormat="1" ht="15" customHeight="1" x14ac:dyDescent="0.25">
      <c r="A20" s="31"/>
      <c r="B20" s="3" t="s">
        <v>59</v>
      </c>
      <c r="C20" s="182">
        <v>166593</v>
      </c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31"/>
      <c r="AJ20" s="31"/>
      <c r="AK20" s="31"/>
      <c r="AL20" s="31"/>
      <c r="AM20" s="31"/>
      <c r="AN20" s="31"/>
      <c r="AO20" s="31"/>
      <c r="AP20" s="31"/>
      <c r="AQ20" s="31"/>
      <c r="AR20" s="31"/>
      <c r="AS20" s="31"/>
      <c r="AT20" s="31"/>
      <c r="AU20" s="31"/>
      <c r="AV20" s="31"/>
      <c r="AW20" s="31"/>
      <c r="AX20" s="31"/>
      <c r="AY20" s="31"/>
      <c r="AZ20" s="31"/>
      <c r="BA20" s="31"/>
      <c r="BB20" s="31"/>
      <c r="BC20" s="31"/>
      <c r="BD20" s="31"/>
      <c r="BE20" s="31"/>
      <c r="BF20" s="31"/>
      <c r="BG20" s="31"/>
      <c r="BH20" s="31"/>
      <c r="BI20" s="31"/>
      <c r="BJ20" s="31"/>
      <c r="BK20" s="31"/>
      <c r="BL20" s="31"/>
      <c r="BM20" s="31"/>
      <c r="BN20" s="31"/>
      <c r="BO20" s="31"/>
      <c r="BP20" s="31"/>
      <c r="BQ20" s="31"/>
      <c r="BR20" s="31"/>
      <c r="BS20" s="31"/>
      <c r="BT20" s="31"/>
      <c r="BU20" s="31"/>
      <c r="BV20" s="31"/>
      <c r="BW20" s="31"/>
      <c r="BX20" s="31"/>
      <c r="BY20" s="31"/>
      <c r="BZ20" s="31"/>
      <c r="CA20" s="31"/>
      <c r="CB20" s="31"/>
      <c r="CC20" s="31"/>
      <c r="CD20" s="31"/>
      <c r="CE20" s="31"/>
      <c r="CF20" s="31"/>
      <c r="CG20" s="31"/>
      <c r="CH20" s="31"/>
      <c r="CI20" s="31"/>
      <c r="CJ20" s="31"/>
      <c r="CK20" s="31"/>
      <c r="CL20" s="31"/>
      <c r="CM20" s="31"/>
      <c r="CN20" s="31"/>
      <c r="CO20" s="31"/>
      <c r="CP20" s="31"/>
      <c r="CQ20" s="31"/>
      <c r="CR20" s="31"/>
      <c r="CS20" s="31"/>
      <c r="CT20" s="31"/>
      <c r="CU20" s="31"/>
      <c r="CV20" s="31"/>
      <c r="CW20" s="31"/>
      <c r="CX20" s="31"/>
      <c r="CY20" s="31"/>
      <c r="CZ20" s="31"/>
      <c r="DA20" s="31"/>
      <c r="DB20" s="31"/>
      <c r="DC20" s="31"/>
      <c r="DD20" s="31"/>
      <c r="DE20" s="31"/>
      <c r="DF20" s="31"/>
      <c r="DG20" s="31"/>
      <c r="DH20" s="31"/>
      <c r="DI20" s="31"/>
      <c r="DJ20" s="31"/>
      <c r="DK20" s="31"/>
      <c r="DL20" s="31"/>
      <c r="DM20" s="31"/>
      <c r="DN20" s="31"/>
      <c r="DO20" s="31"/>
      <c r="DP20" s="31"/>
      <c r="DQ20" s="31"/>
      <c r="DR20" s="31"/>
      <c r="DS20" s="31"/>
      <c r="DT20" s="31"/>
      <c r="DU20" s="31"/>
      <c r="DV20" s="31"/>
      <c r="DW20" s="31"/>
      <c r="DX20" s="31"/>
      <c r="DY20" s="31"/>
      <c r="DZ20" s="31"/>
      <c r="EA20" s="31"/>
    </row>
    <row r="21" spans="1:131" s="46" customFormat="1" ht="15" customHeight="1" x14ac:dyDescent="0.25">
      <c r="A21" s="31"/>
      <c r="B21" s="162" t="s">
        <v>25</v>
      </c>
      <c r="C21" s="184">
        <v>29360</v>
      </c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31"/>
      <c r="AI21" s="31"/>
      <c r="AJ21" s="31"/>
      <c r="AK21" s="31"/>
      <c r="AL21" s="31"/>
      <c r="AM21" s="31"/>
      <c r="AN21" s="31"/>
      <c r="AO21" s="31"/>
      <c r="AP21" s="31"/>
      <c r="AQ21" s="31"/>
      <c r="AR21" s="31"/>
      <c r="AS21" s="31"/>
      <c r="AT21" s="31"/>
      <c r="AU21" s="31"/>
      <c r="AV21" s="31"/>
      <c r="AW21" s="31"/>
      <c r="AX21" s="31"/>
      <c r="AY21" s="31"/>
      <c r="AZ21" s="31"/>
      <c r="BA21" s="31"/>
      <c r="BB21" s="31"/>
      <c r="BC21" s="31"/>
      <c r="BD21" s="31"/>
      <c r="BE21" s="31"/>
      <c r="BF21" s="31"/>
      <c r="BG21" s="31"/>
      <c r="BH21" s="31"/>
      <c r="BI21" s="31"/>
      <c r="BJ21" s="31"/>
      <c r="BK21" s="31"/>
      <c r="BL21" s="31"/>
      <c r="BM21" s="31"/>
      <c r="BN21" s="31"/>
      <c r="BO21" s="31"/>
      <c r="BP21" s="31"/>
      <c r="BQ21" s="31"/>
      <c r="BR21" s="31"/>
      <c r="BS21" s="31"/>
      <c r="BT21" s="31"/>
      <c r="BU21" s="31"/>
      <c r="BV21" s="31"/>
      <c r="BW21" s="31"/>
      <c r="BX21" s="31"/>
      <c r="BY21" s="31"/>
      <c r="BZ21" s="31"/>
      <c r="CA21" s="31"/>
      <c r="CB21" s="31"/>
      <c r="CC21" s="31"/>
      <c r="CD21" s="31"/>
      <c r="CE21" s="31"/>
      <c r="CF21" s="31"/>
      <c r="CG21" s="31"/>
      <c r="CH21" s="31"/>
      <c r="CI21" s="31"/>
      <c r="CJ21" s="31"/>
      <c r="CK21" s="31"/>
      <c r="CL21" s="31"/>
      <c r="CM21" s="31"/>
      <c r="CN21" s="31"/>
      <c r="CO21" s="31"/>
      <c r="CP21" s="31"/>
      <c r="CQ21" s="31"/>
      <c r="CR21" s="31"/>
      <c r="CS21" s="31"/>
      <c r="CT21" s="31"/>
      <c r="CU21" s="31"/>
      <c r="CV21" s="31"/>
      <c r="CW21" s="31"/>
      <c r="CX21" s="31"/>
      <c r="CY21" s="31"/>
      <c r="CZ21" s="31"/>
      <c r="DA21" s="31"/>
      <c r="DB21" s="31"/>
      <c r="DC21" s="31"/>
      <c r="DD21" s="31"/>
      <c r="DE21" s="31"/>
      <c r="DF21" s="31"/>
      <c r="DG21" s="31"/>
      <c r="DH21" s="31"/>
      <c r="DI21" s="31"/>
      <c r="DJ21" s="31"/>
      <c r="DK21" s="31"/>
      <c r="DL21" s="31"/>
      <c r="DM21" s="31"/>
      <c r="DN21" s="31"/>
      <c r="DO21" s="31"/>
      <c r="DP21" s="31"/>
      <c r="DQ21" s="31"/>
      <c r="DR21" s="31"/>
      <c r="DS21" s="31"/>
      <c r="DT21" s="31"/>
      <c r="DU21" s="31"/>
      <c r="DV21" s="31"/>
      <c r="DW21" s="31"/>
      <c r="DX21" s="31"/>
      <c r="DY21" s="31"/>
      <c r="DZ21" s="31"/>
      <c r="EA21" s="31"/>
    </row>
    <row r="22" spans="1:131" s="46" customFormat="1" ht="15" customHeight="1" x14ac:dyDescent="0.25">
      <c r="A22" s="31"/>
      <c r="B22" s="3" t="s">
        <v>27</v>
      </c>
      <c r="C22" s="182">
        <v>5775</v>
      </c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31"/>
      <c r="AN22" s="31"/>
      <c r="AO22" s="31"/>
      <c r="AP22" s="31"/>
      <c r="AQ22" s="31"/>
      <c r="AR22" s="31"/>
      <c r="AS22" s="31"/>
      <c r="AT22" s="31"/>
      <c r="AU22" s="31"/>
      <c r="AV22" s="31"/>
      <c r="AW22" s="31"/>
      <c r="AX22" s="31"/>
      <c r="AY22" s="31"/>
      <c r="AZ22" s="31"/>
      <c r="BA22" s="31"/>
      <c r="BB22" s="31"/>
      <c r="BC22" s="31"/>
      <c r="BD22" s="31"/>
      <c r="BE22" s="31"/>
      <c r="BF22" s="31"/>
      <c r="BG22" s="31"/>
      <c r="BH22" s="31"/>
      <c r="BI22" s="31"/>
      <c r="BJ22" s="31"/>
      <c r="BK22" s="31"/>
      <c r="BL22" s="31"/>
      <c r="BM22" s="31"/>
      <c r="BN22" s="31"/>
      <c r="BO22" s="31"/>
      <c r="BP22" s="31"/>
      <c r="BQ22" s="31"/>
      <c r="BR22" s="31"/>
      <c r="BS22" s="31"/>
      <c r="BT22" s="31"/>
      <c r="BU22" s="31"/>
      <c r="BV22" s="31"/>
      <c r="BW22" s="31"/>
      <c r="BX22" s="31"/>
      <c r="BY22" s="31"/>
      <c r="BZ22" s="31"/>
      <c r="CA22" s="31"/>
      <c r="CB22" s="31"/>
      <c r="CC22" s="31"/>
      <c r="CD22" s="31"/>
      <c r="CE22" s="31"/>
      <c r="CF22" s="31"/>
      <c r="CG22" s="31"/>
      <c r="CH22" s="31"/>
      <c r="CI22" s="31"/>
      <c r="CJ22" s="31"/>
      <c r="CK22" s="31"/>
      <c r="CL22" s="31"/>
      <c r="CM22" s="31"/>
      <c r="CN22" s="31"/>
      <c r="CO22" s="31"/>
      <c r="CP22" s="31"/>
      <c r="CQ22" s="31"/>
      <c r="CR22" s="31"/>
      <c r="CS22" s="31"/>
      <c r="CT22" s="31"/>
      <c r="CU22" s="31"/>
      <c r="CV22" s="31"/>
      <c r="CW22" s="31"/>
      <c r="CX22" s="31"/>
      <c r="CY22" s="31"/>
      <c r="CZ22" s="31"/>
      <c r="DA22" s="31"/>
      <c r="DB22" s="31"/>
      <c r="DC22" s="31"/>
      <c r="DD22" s="31"/>
      <c r="DE22" s="31"/>
      <c r="DF22" s="31"/>
      <c r="DG22" s="31"/>
      <c r="DH22" s="31"/>
      <c r="DI22" s="31"/>
      <c r="DJ22" s="31"/>
      <c r="DK22" s="31"/>
      <c r="DL22" s="31"/>
      <c r="DM22" s="31"/>
      <c r="DN22" s="31"/>
      <c r="DO22" s="31"/>
      <c r="DP22" s="31"/>
      <c r="DQ22" s="31"/>
      <c r="DR22" s="31"/>
      <c r="DS22" s="31"/>
      <c r="DT22" s="31"/>
      <c r="DU22" s="31"/>
      <c r="DV22" s="31"/>
      <c r="DW22" s="31"/>
      <c r="DX22" s="31"/>
      <c r="DY22" s="31"/>
      <c r="DZ22" s="31"/>
      <c r="EA22" s="31"/>
    </row>
    <row r="23" spans="1:131" ht="15" customHeight="1" x14ac:dyDescent="0.25">
      <c r="B23" s="162" t="s">
        <v>30</v>
      </c>
      <c r="C23" s="184">
        <v>202072</v>
      </c>
    </row>
    <row r="24" spans="1:131" s="46" customFormat="1" ht="15" customHeight="1" x14ac:dyDescent="0.25">
      <c r="A24" s="31"/>
      <c r="B24" s="3" t="s">
        <v>29</v>
      </c>
      <c r="C24" s="182">
        <v>3859</v>
      </c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1"/>
      <c r="AM24" s="31"/>
      <c r="AN24" s="31"/>
      <c r="AO24" s="31"/>
      <c r="AP24" s="31"/>
      <c r="AQ24" s="31"/>
      <c r="AR24" s="31"/>
      <c r="AS24" s="31"/>
      <c r="AT24" s="31"/>
      <c r="AU24" s="31"/>
      <c r="AV24" s="31"/>
      <c r="AW24" s="31"/>
      <c r="AX24" s="31"/>
      <c r="AY24" s="31"/>
      <c r="AZ24" s="31"/>
      <c r="BA24" s="31"/>
      <c r="BB24" s="31"/>
      <c r="BC24" s="31"/>
      <c r="BD24" s="31"/>
      <c r="BE24" s="31"/>
      <c r="BF24" s="31"/>
      <c r="BG24" s="31"/>
      <c r="BH24" s="31"/>
      <c r="BI24" s="31"/>
      <c r="BJ24" s="31"/>
      <c r="BK24" s="31"/>
      <c r="BL24" s="31"/>
      <c r="BM24" s="31"/>
      <c r="BN24" s="31"/>
      <c r="BO24" s="31"/>
      <c r="BP24" s="31"/>
      <c r="BQ24" s="31"/>
      <c r="BR24" s="31"/>
      <c r="BS24" s="31"/>
      <c r="BT24" s="31"/>
      <c r="BU24" s="31"/>
      <c r="BV24" s="31"/>
      <c r="BW24" s="31"/>
      <c r="BX24" s="31"/>
      <c r="BY24" s="31"/>
      <c r="BZ24" s="31"/>
      <c r="CA24" s="31"/>
      <c r="CB24" s="31"/>
      <c r="CC24" s="31"/>
      <c r="CD24" s="31"/>
      <c r="CE24" s="31"/>
      <c r="CF24" s="31"/>
      <c r="CG24" s="31"/>
      <c r="CH24" s="31"/>
      <c r="CI24" s="31"/>
      <c r="CJ24" s="31"/>
      <c r="CK24" s="31"/>
      <c r="CL24" s="31"/>
      <c r="CM24" s="31"/>
      <c r="CN24" s="31"/>
      <c r="CO24" s="31"/>
      <c r="CP24" s="31"/>
      <c r="CQ24" s="31"/>
      <c r="CR24" s="31"/>
      <c r="CS24" s="31"/>
      <c r="CT24" s="31"/>
      <c r="CU24" s="31"/>
      <c r="CV24" s="31"/>
      <c r="CW24" s="31"/>
      <c r="CX24" s="31"/>
      <c r="CY24" s="31"/>
      <c r="CZ24" s="31"/>
      <c r="DA24" s="31"/>
      <c r="DB24" s="31"/>
      <c r="DC24" s="31"/>
      <c r="DD24" s="31"/>
      <c r="DE24" s="31"/>
      <c r="DF24" s="31"/>
      <c r="DG24" s="31"/>
      <c r="DH24" s="31"/>
      <c r="DI24" s="31"/>
      <c r="DJ24" s="31"/>
      <c r="DK24" s="31"/>
      <c r="DL24" s="31"/>
      <c r="DM24" s="31"/>
      <c r="DN24" s="31"/>
      <c r="DO24" s="31"/>
      <c r="DP24" s="31"/>
      <c r="DQ24" s="31"/>
      <c r="DR24" s="31"/>
      <c r="DS24" s="31"/>
      <c r="DT24" s="31"/>
      <c r="DU24" s="31"/>
      <c r="DV24" s="31"/>
      <c r="DW24" s="31"/>
      <c r="DX24" s="31"/>
      <c r="DY24" s="31"/>
      <c r="DZ24" s="31"/>
      <c r="EA24" s="31"/>
    </row>
    <row r="25" spans="1:131" s="46" customFormat="1" ht="15" customHeight="1" x14ac:dyDescent="0.25">
      <c r="A25" s="31"/>
      <c r="B25" s="162" t="s">
        <v>32</v>
      </c>
      <c r="C25" s="184">
        <v>314081</v>
      </c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31"/>
      <c r="AV25" s="31"/>
      <c r="AW25" s="31"/>
      <c r="AX25" s="31"/>
      <c r="AY25" s="31"/>
      <c r="AZ25" s="31"/>
      <c r="BA25" s="31"/>
      <c r="BB25" s="31"/>
      <c r="BC25" s="31"/>
      <c r="BD25" s="31"/>
      <c r="BE25" s="31"/>
      <c r="BF25" s="31"/>
      <c r="BG25" s="31"/>
      <c r="BH25" s="31"/>
      <c r="BI25" s="31"/>
      <c r="BJ25" s="31"/>
      <c r="BK25" s="31"/>
      <c r="BL25" s="31"/>
      <c r="BM25" s="31"/>
      <c r="BN25" s="31"/>
      <c r="BO25" s="31"/>
      <c r="BP25" s="31"/>
      <c r="BQ25" s="31"/>
      <c r="BR25" s="31"/>
      <c r="BS25" s="31"/>
      <c r="BT25" s="31"/>
      <c r="BU25" s="31"/>
      <c r="BV25" s="31"/>
      <c r="BW25" s="31"/>
      <c r="BX25" s="31"/>
      <c r="BY25" s="31"/>
      <c r="BZ25" s="31"/>
      <c r="CA25" s="31"/>
      <c r="CB25" s="31"/>
      <c r="CC25" s="31"/>
      <c r="CD25" s="31"/>
      <c r="CE25" s="31"/>
      <c r="CF25" s="31"/>
      <c r="CG25" s="31"/>
      <c r="CH25" s="31"/>
      <c r="CI25" s="31"/>
      <c r="CJ25" s="31"/>
      <c r="CK25" s="31"/>
      <c r="CL25" s="31"/>
      <c r="CM25" s="31"/>
      <c r="CN25" s="31"/>
      <c r="CO25" s="31"/>
      <c r="CP25" s="31"/>
      <c r="CQ25" s="31"/>
      <c r="CR25" s="31"/>
      <c r="CS25" s="31"/>
      <c r="CT25" s="31"/>
      <c r="CU25" s="31"/>
      <c r="CV25" s="31"/>
      <c r="CW25" s="31"/>
      <c r="CX25" s="31"/>
      <c r="CY25" s="31"/>
      <c r="CZ25" s="31"/>
      <c r="DA25" s="31"/>
      <c r="DB25" s="31"/>
      <c r="DC25" s="31"/>
      <c r="DD25" s="31"/>
      <c r="DE25" s="31"/>
      <c r="DF25" s="31"/>
      <c r="DG25" s="31"/>
      <c r="DH25" s="31"/>
      <c r="DI25" s="31"/>
      <c r="DJ25" s="31"/>
      <c r="DK25" s="31"/>
      <c r="DL25" s="31"/>
      <c r="DM25" s="31"/>
      <c r="DN25" s="31"/>
      <c r="DO25" s="31"/>
      <c r="DP25" s="31"/>
      <c r="DQ25" s="31"/>
      <c r="DR25" s="31"/>
      <c r="DS25" s="31"/>
      <c r="DT25" s="31"/>
      <c r="DU25" s="31"/>
      <c r="DV25" s="31"/>
      <c r="DW25" s="31"/>
      <c r="DX25" s="31"/>
      <c r="DY25" s="31"/>
      <c r="DZ25" s="31"/>
      <c r="EA25" s="31"/>
    </row>
    <row r="26" spans="1:131" ht="15" customHeight="1" thickBot="1" x14ac:dyDescent="0.3">
      <c r="B26" s="123" t="s">
        <v>4</v>
      </c>
      <c r="C26" s="206">
        <v>172266</v>
      </c>
    </row>
    <row r="27" spans="1:131" ht="15" customHeight="1" x14ac:dyDescent="0.25">
      <c r="B27" s="162"/>
      <c r="C27" s="184"/>
    </row>
    <row r="28" spans="1:131" ht="30" customHeight="1" x14ac:dyDescent="0.25">
      <c r="A28" s="43" t="s">
        <v>10</v>
      </c>
      <c r="B28" s="317" t="s">
        <v>53</v>
      </c>
      <c r="C28" s="278"/>
    </row>
    <row r="29" spans="1:131" s="46" customFormat="1" ht="15" customHeight="1" x14ac:dyDescent="0.25">
      <c r="A29" s="68" t="s">
        <v>33</v>
      </c>
      <c r="B29" s="315" t="s">
        <v>69</v>
      </c>
      <c r="C29" s="30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1"/>
      <c r="AH29" s="31"/>
      <c r="AI29" s="31"/>
      <c r="AJ29" s="31"/>
      <c r="AK29" s="31"/>
      <c r="AL29" s="31"/>
      <c r="AM29" s="31"/>
      <c r="AN29" s="31"/>
      <c r="AO29" s="31"/>
      <c r="AP29" s="31"/>
      <c r="AQ29" s="31"/>
      <c r="AR29" s="31"/>
      <c r="AS29" s="31"/>
      <c r="AT29" s="31"/>
      <c r="AU29" s="31"/>
      <c r="AV29" s="31"/>
      <c r="AW29" s="31"/>
      <c r="AX29" s="31"/>
      <c r="AY29" s="31"/>
      <c r="AZ29" s="31"/>
      <c r="BA29" s="31"/>
      <c r="BB29" s="31"/>
      <c r="BC29" s="31"/>
      <c r="BD29" s="31"/>
      <c r="BE29" s="31"/>
      <c r="BF29" s="31"/>
      <c r="BG29" s="31"/>
      <c r="BH29" s="31"/>
      <c r="BI29" s="31"/>
      <c r="BJ29" s="31"/>
      <c r="BK29" s="31"/>
      <c r="BL29" s="31"/>
      <c r="BM29" s="31"/>
      <c r="BN29" s="31"/>
      <c r="BO29" s="31"/>
      <c r="BP29" s="31"/>
      <c r="BQ29" s="31"/>
      <c r="BR29" s="31"/>
      <c r="BS29" s="31"/>
      <c r="BT29" s="31"/>
      <c r="BU29" s="31"/>
      <c r="BV29" s="31"/>
      <c r="BW29" s="31"/>
      <c r="BX29" s="31"/>
      <c r="BY29" s="31"/>
      <c r="BZ29" s="31"/>
      <c r="CA29" s="31"/>
      <c r="CB29" s="31"/>
      <c r="CC29" s="31"/>
      <c r="CD29" s="31"/>
      <c r="CE29" s="31"/>
      <c r="CF29" s="31"/>
      <c r="CG29" s="31"/>
      <c r="CH29" s="31"/>
      <c r="CI29" s="31"/>
      <c r="CJ29" s="31"/>
      <c r="CK29" s="31"/>
      <c r="CL29" s="31"/>
      <c r="CM29" s="31"/>
      <c r="CN29" s="31"/>
      <c r="CO29" s="31"/>
      <c r="CP29" s="31"/>
      <c r="CQ29" s="31"/>
      <c r="CR29" s="31"/>
      <c r="CS29" s="31"/>
      <c r="CT29" s="31"/>
      <c r="CU29" s="31"/>
      <c r="CV29" s="31"/>
      <c r="CW29" s="31"/>
      <c r="CX29" s="31"/>
      <c r="CY29" s="31"/>
      <c r="CZ29" s="31"/>
      <c r="DA29" s="31"/>
      <c r="DB29" s="31"/>
      <c r="DC29" s="31"/>
      <c r="DD29" s="31"/>
      <c r="DE29" s="31"/>
      <c r="DF29" s="31"/>
      <c r="DG29" s="31"/>
      <c r="DH29" s="31"/>
      <c r="DI29" s="31"/>
      <c r="DJ29" s="31"/>
      <c r="DK29" s="31"/>
      <c r="DL29" s="31"/>
      <c r="DM29" s="31"/>
      <c r="DN29" s="31"/>
      <c r="DO29" s="31"/>
      <c r="DP29" s="31"/>
      <c r="DQ29" s="31"/>
      <c r="DR29" s="31"/>
      <c r="DS29" s="31"/>
      <c r="DT29" s="31"/>
      <c r="DU29" s="31"/>
      <c r="DV29" s="31"/>
      <c r="DW29" s="31"/>
      <c r="DX29" s="31"/>
      <c r="DY29" s="31"/>
      <c r="DZ29" s="31"/>
      <c r="EA29" s="31"/>
    </row>
    <row r="30" spans="1:131" ht="15" customHeight="1" x14ac:dyDescent="0.25">
      <c r="A30" s="145" t="s">
        <v>2</v>
      </c>
      <c r="B30" s="316" t="s">
        <v>68</v>
      </c>
      <c r="C30" s="268"/>
    </row>
    <row r="31" spans="1:131" x14ac:dyDescent="0.25">
      <c r="B31" s="75"/>
      <c r="C31" s="75"/>
    </row>
    <row r="32" spans="1:131" x14ac:dyDescent="0.25">
      <c r="B32"/>
      <c r="C32"/>
    </row>
    <row r="33" spans="2:3" x14ac:dyDescent="0.25">
      <c r="B33"/>
      <c r="C33"/>
    </row>
    <row r="34" spans="2:3" x14ac:dyDescent="0.25">
      <c r="B34"/>
      <c r="C34"/>
    </row>
    <row r="35" spans="2:3" x14ac:dyDescent="0.25">
      <c r="B35"/>
      <c r="C35"/>
    </row>
    <row r="36" spans="2:3" x14ac:dyDescent="0.25">
      <c r="B36"/>
      <c r="C36"/>
    </row>
    <row r="37" spans="2:3" x14ac:dyDescent="0.25">
      <c r="B37"/>
      <c r="C37"/>
    </row>
    <row r="38" spans="2:3" x14ac:dyDescent="0.25">
      <c r="B38"/>
      <c r="C38"/>
    </row>
    <row r="39" spans="2:3" x14ac:dyDescent="0.25">
      <c r="B39"/>
      <c r="C39"/>
    </row>
    <row r="40" spans="2:3" x14ac:dyDescent="0.25">
      <c r="B40"/>
      <c r="C40"/>
    </row>
    <row r="41" spans="2:3" x14ac:dyDescent="0.25">
      <c r="B41"/>
      <c r="C41"/>
    </row>
    <row r="42" spans="2:3" x14ac:dyDescent="0.25">
      <c r="B42"/>
      <c r="C42"/>
    </row>
  </sheetData>
  <sortState ref="B5:C26">
    <sortCondition ref="B4"/>
  </sortState>
  <mergeCells count="4">
    <mergeCell ref="B29:C29"/>
    <mergeCell ref="B30:C30"/>
    <mergeCell ref="B2:C2"/>
    <mergeCell ref="B28:C28"/>
  </mergeCells>
  <hyperlinks>
    <hyperlink ref="C1" location="Índice!A1" display="[índice Ç]"/>
    <hyperlink ref="B30" r:id="rId1" display="http://www.observatorioemigracao.pt/np4/1291"/>
  </hyperlinks>
  <pageMargins left="0.7" right="0.7" top="0.75" bottom="0.75" header="0.3" footer="0.3"/>
  <pageSetup paperSize="9" orientation="portrait" horizontalDpi="4294967293" r:id="rId2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2"/>
  <sheetViews>
    <sheetView showGridLines="0" workbookViewId="0">
      <selection activeCell="F1" sqref="F1"/>
    </sheetView>
  </sheetViews>
  <sheetFormatPr defaultColWidth="8.7109375" defaultRowHeight="12" customHeight="1" x14ac:dyDescent="0.25"/>
  <cols>
    <col min="1" max="1" width="12.7109375" style="2" customWidth="1"/>
    <col min="2" max="6" width="18.7109375" style="2" customWidth="1"/>
    <col min="7" max="16384" width="8.7109375" style="2"/>
  </cols>
  <sheetData>
    <row r="1" spans="1:16" s="1" customFormat="1" ht="30" customHeight="1" x14ac:dyDescent="0.25">
      <c r="A1" s="40" t="s">
        <v>0</v>
      </c>
      <c r="B1" s="86" t="s">
        <v>1</v>
      </c>
      <c r="C1" s="58"/>
      <c r="D1" s="58"/>
      <c r="E1" s="58"/>
      <c r="F1" s="60" t="s">
        <v>8</v>
      </c>
    </row>
    <row r="2" spans="1:16" s="19" customFormat="1" ht="30" customHeight="1" x14ac:dyDescent="0.25">
      <c r="A2" s="17"/>
      <c r="B2" s="318" t="s">
        <v>71</v>
      </c>
      <c r="C2" s="266"/>
      <c r="D2" s="266"/>
      <c r="E2" s="266"/>
      <c r="F2" s="266"/>
      <c r="G2" s="25"/>
      <c r="H2" s="25"/>
      <c r="I2" s="25"/>
      <c r="J2" s="20"/>
      <c r="K2" s="20"/>
      <c r="L2" s="18"/>
      <c r="M2" s="18"/>
      <c r="N2" s="18"/>
      <c r="O2" s="11"/>
      <c r="P2" s="11"/>
    </row>
    <row r="3" spans="1:16" ht="15" customHeight="1" x14ac:dyDescent="0.25">
      <c r="B3" s="38"/>
    </row>
    <row r="4" spans="1:16" s="58" customFormat="1" ht="15" customHeight="1" x14ac:dyDescent="0.25"/>
    <row r="5" spans="1:16" s="58" customFormat="1" ht="15" customHeight="1" x14ac:dyDescent="0.25"/>
    <row r="6" spans="1:16" s="58" customFormat="1" ht="15" customHeight="1" x14ac:dyDescent="0.25"/>
    <row r="7" spans="1:16" s="58" customFormat="1" ht="15" customHeight="1" x14ac:dyDescent="0.25"/>
    <row r="8" spans="1:16" s="58" customFormat="1" ht="15" customHeight="1" x14ac:dyDescent="0.25"/>
    <row r="9" spans="1:16" s="58" customFormat="1" ht="15" customHeight="1" x14ac:dyDescent="0.25"/>
    <row r="10" spans="1:16" s="58" customFormat="1" ht="15" customHeight="1" x14ac:dyDescent="0.25"/>
    <row r="11" spans="1:16" s="58" customFormat="1" ht="15" customHeight="1" x14ac:dyDescent="0.25"/>
    <row r="12" spans="1:16" s="58" customFormat="1" ht="15" customHeight="1" x14ac:dyDescent="0.25"/>
    <row r="13" spans="1:16" ht="15" customHeight="1" x14ac:dyDescent="0.25"/>
    <row r="14" spans="1:16" ht="15" customHeight="1" x14ac:dyDescent="0.25"/>
    <row r="15" spans="1:16" ht="15" customHeight="1" x14ac:dyDescent="0.25"/>
    <row r="16" spans="1:16" ht="15" customHeight="1" x14ac:dyDescent="0.25"/>
    <row r="17" ht="15" customHeight="1" x14ac:dyDescent="0.25"/>
    <row r="18" ht="15" customHeight="1" x14ac:dyDescent="0.25"/>
    <row r="19" ht="15" customHeight="1" x14ac:dyDescent="0.25"/>
    <row r="20" s="58" customFormat="1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  <row r="27" ht="15" customHeight="1" x14ac:dyDescent="0.25"/>
    <row r="28" ht="15" customHeight="1" x14ac:dyDescent="0.25"/>
    <row r="29" ht="15" customHeight="1" x14ac:dyDescent="0.25"/>
    <row r="30" ht="15" customHeight="1" x14ac:dyDescent="0.25"/>
    <row r="31" s="28" customFormat="1" ht="15" customHeight="1" x14ac:dyDescent="0.25"/>
    <row r="32" s="28" customFormat="1" ht="15" customHeight="1" x14ac:dyDescent="0.25"/>
    <row r="33" spans="1:17" s="1" customFormat="1" ht="30" customHeight="1" x14ac:dyDescent="0.25">
      <c r="A33" s="43" t="s">
        <v>9</v>
      </c>
      <c r="B33" s="319" t="s">
        <v>85</v>
      </c>
      <c r="C33" s="320"/>
      <c r="D33" s="320"/>
      <c r="E33" s="320"/>
      <c r="F33" s="321"/>
      <c r="G33" s="107"/>
      <c r="I33" s="4"/>
      <c r="J33" s="4"/>
      <c r="K33" s="5"/>
      <c r="L33" s="5"/>
      <c r="M33" s="5"/>
      <c r="N33"/>
      <c r="O33"/>
      <c r="P33"/>
      <c r="Q33"/>
    </row>
    <row r="34" spans="1:17" s="1" customFormat="1" ht="120" customHeight="1" x14ac:dyDescent="0.25">
      <c r="A34" s="43" t="s">
        <v>10</v>
      </c>
      <c r="B34" s="277" t="s">
        <v>84</v>
      </c>
      <c r="C34" s="277"/>
      <c r="D34" s="277"/>
      <c r="E34" s="277"/>
      <c r="F34" s="277"/>
    </row>
    <row r="35" spans="1:17" s="1" customFormat="1" ht="15" customHeight="1" x14ac:dyDescent="0.25">
      <c r="A35" s="68" t="s">
        <v>33</v>
      </c>
      <c r="B35" s="265" t="s">
        <v>69</v>
      </c>
      <c r="C35" s="266"/>
      <c r="D35" s="266"/>
      <c r="E35" s="266"/>
      <c r="F35" s="266"/>
    </row>
    <row r="36" spans="1:17" s="1" customFormat="1" ht="15" customHeight="1" x14ac:dyDescent="0.25">
      <c r="A36" s="145" t="s">
        <v>2</v>
      </c>
      <c r="B36" s="267" t="s">
        <v>68</v>
      </c>
      <c r="C36" s="268"/>
      <c r="D36" s="268"/>
      <c r="E36" s="268"/>
      <c r="F36" s="268"/>
    </row>
    <row r="37" spans="1:17" s="28" customFormat="1" ht="15" customHeight="1" x14ac:dyDescent="0.25"/>
    <row r="38" spans="1:17" ht="15" customHeight="1" x14ac:dyDescent="0.25"/>
    <row r="39" spans="1:17" s="28" customFormat="1" ht="15" customHeight="1" x14ac:dyDescent="0.25"/>
    <row r="40" spans="1:17" s="28" customFormat="1" ht="15" customHeight="1" x14ac:dyDescent="0.25"/>
    <row r="41" spans="1:17" s="28" customFormat="1" ht="15" customHeight="1" x14ac:dyDescent="0.25"/>
    <row r="42" spans="1:17" s="28" customFormat="1" ht="15" customHeight="1" x14ac:dyDescent="0.25"/>
    <row r="43" spans="1:17" s="28" customFormat="1" ht="15" customHeight="1" x14ac:dyDescent="0.25"/>
    <row r="44" spans="1:17" s="28" customFormat="1" ht="15" customHeight="1" x14ac:dyDescent="0.25"/>
    <row r="45" spans="1:17" s="28" customFormat="1" ht="15" customHeight="1" x14ac:dyDescent="0.25"/>
    <row r="46" spans="1:17" s="28" customFormat="1" ht="15" customHeight="1" x14ac:dyDescent="0.25"/>
    <row r="47" spans="1:17" s="28" customFormat="1" ht="12" customHeight="1" x14ac:dyDescent="0.25"/>
    <row r="48" spans="1:17" s="28" customFormat="1" ht="12" customHeight="1" x14ac:dyDescent="0.25"/>
    <row r="49" spans="1:16" s="28" customFormat="1" ht="12" customHeight="1" x14ac:dyDescent="0.25"/>
    <row r="50" spans="1:16" s="28" customFormat="1" ht="12" customHeight="1" x14ac:dyDescent="0.25">
      <c r="A50" s="220"/>
      <c r="B50" s="111" t="s">
        <v>16</v>
      </c>
      <c r="C50" s="113">
        <v>103</v>
      </c>
      <c r="E50"/>
      <c r="F50"/>
    </row>
    <row r="51" spans="1:16" s="28" customFormat="1" ht="12" customHeight="1" x14ac:dyDescent="0.25">
      <c r="A51" s="220"/>
      <c r="B51" s="117" t="s">
        <v>59</v>
      </c>
      <c r="C51" s="119">
        <v>145</v>
      </c>
      <c r="E51"/>
      <c r="F51"/>
    </row>
    <row r="52" spans="1:16" s="28" customFormat="1" ht="12" customHeight="1" x14ac:dyDescent="0.25">
      <c r="A52" s="220"/>
      <c r="B52" s="117" t="s">
        <v>34</v>
      </c>
      <c r="C52" s="119">
        <v>308</v>
      </c>
      <c r="E52"/>
      <c r="F52"/>
    </row>
    <row r="53" spans="1:16" s="28" customFormat="1" ht="12" customHeight="1" x14ac:dyDescent="0.25">
      <c r="A53" s="220"/>
      <c r="B53" s="117" t="s">
        <v>29</v>
      </c>
      <c r="C53" s="119">
        <v>330</v>
      </c>
      <c r="E53"/>
      <c r="F53"/>
    </row>
    <row r="54" spans="1:16" ht="12" customHeight="1" x14ac:dyDescent="0.25">
      <c r="A54" s="220"/>
      <c r="B54" s="117" t="s">
        <v>23</v>
      </c>
      <c r="C54" s="119">
        <v>376</v>
      </c>
      <c r="E54"/>
      <c r="F54"/>
    </row>
    <row r="55" spans="1:16" ht="12" customHeight="1" x14ac:dyDescent="0.25">
      <c r="A55" s="220"/>
      <c r="B55" s="111" t="s">
        <v>27</v>
      </c>
      <c r="C55" s="113">
        <v>488</v>
      </c>
      <c r="E55"/>
      <c r="F55"/>
    </row>
    <row r="56" spans="1:16" ht="12" customHeight="1" x14ac:dyDescent="0.25">
      <c r="A56" s="220"/>
      <c r="B56" s="117" t="s">
        <v>17</v>
      </c>
      <c r="C56" s="119">
        <v>663</v>
      </c>
      <c r="E56"/>
      <c r="F56"/>
    </row>
    <row r="57" spans="1:16" ht="12" customHeight="1" x14ac:dyDescent="0.25">
      <c r="A57" s="220"/>
      <c r="B57" s="117" t="s">
        <v>19</v>
      </c>
      <c r="C57" s="119">
        <v>822</v>
      </c>
      <c r="E57"/>
      <c r="F57"/>
    </row>
    <row r="58" spans="1:16" ht="12" customHeight="1" x14ac:dyDescent="0.25">
      <c r="A58" s="220"/>
      <c r="B58" s="117" t="s">
        <v>38</v>
      </c>
      <c r="C58" s="119">
        <v>892</v>
      </c>
      <c r="E58"/>
      <c r="F58"/>
    </row>
    <row r="59" spans="1:16" ht="12" customHeight="1" x14ac:dyDescent="0.25">
      <c r="A59" s="220"/>
      <c r="B59" s="117" t="s">
        <v>20</v>
      </c>
      <c r="C59" s="119">
        <v>947</v>
      </c>
      <c r="E59"/>
      <c r="F59"/>
    </row>
    <row r="60" spans="1:16" ht="12" customHeight="1" x14ac:dyDescent="0.25">
      <c r="A60" s="220"/>
      <c r="B60" s="117" t="s">
        <v>18</v>
      </c>
      <c r="C60" s="119">
        <v>1294</v>
      </c>
      <c r="E60"/>
      <c r="F60"/>
    </row>
    <row r="61" spans="1:16" ht="12" customHeight="1" x14ac:dyDescent="0.25">
      <c r="A61" s="220"/>
      <c r="B61" s="117" t="s">
        <v>26</v>
      </c>
      <c r="C61" s="119">
        <v>1860</v>
      </c>
      <c r="D61" s="27"/>
      <c r="E61"/>
      <c r="F61"/>
      <c r="G61" s="27"/>
      <c r="H61" s="27"/>
      <c r="I61" s="27"/>
    </row>
    <row r="62" spans="1:16" ht="12" customHeight="1" x14ac:dyDescent="0.25">
      <c r="A62" s="220"/>
      <c r="B62" s="117" t="s">
        <v>24</v>
      </c>
      <c r="C62" s="119">
        <v>3525</v>
      </c>
      <c r="D62" s="27"/>
      <c r="E62"/>
      <c r="F62"/>
      <c r="G62" s="27"/>
      <c r="H62" s="27"/>
      <c r="I62" s="27"/>
    </row>
    <row r="63" spans="1:16" ht="12" customHeight="1" x14ac:dyDescent="0.25">
      <c r="A63" s="220"/>
      <c r="B63" s="117" t="s">
        <v>25</v>
      </c>
      <c r="C63" s="119">
        <v>3971</v>
      </c>
      <c r="D63" s="24"/>
      <c r="E63"/>
      <c r="F63"/>
      <c r="G63" s="24"/>
      <c r="H63" s="24"/>
      <c r="I63" s="24"/>
      <c r="J63" s="9"/>
      <c r="K63" s="9"/>
      <c r="L63" s="7"/>
      <c r="M63" s="7"/>
      <c r="N63" s="7"/>
      <c r="O63" s="6"/>
      <c r="P63" s="6"/>
    </row>
    <row r="64" spans="1:16" ht="12" customHeight="1" x14ac:dyDescent="0.25">
      <c r="A64" s="220"/>
      <c r="B64" s="117" t="s">
        <v>31</v>
      </c>
      <c r="C64" s="119">
        <v>4332</v>
      </c>
      <c r="D64" s="24"/>
      <c r="E64"/>
      <c r="F64"/>
      <c r="G64" s="24"/>
      <c r="H64" s="24"/>
      <c r="I64" s="24"/>
      <c r="J64" s="9"/>
      <c r="K64" s="9"/>
      <c r="L64" s="6"/>
      <c r="M64" s="6"/>
      <c r="N64" s="6"/>
      <c r="O64" s="6"/>
      <c r="P64" s="6"/>
    </row>
    <row r="65" spans="1:16" ht="12" customHeight="1" x14ac:dyDescent="0.25">
      <c r="A65" s="220"/>
      <c r="B65" s="111" t="s">
        <v>28</v>
      </c>
      <c r="C65" s="113">
        <v>6638</v>
      </c>
      <c r="D65" s="26"/>
      <c r="E65"/>
      <c r="F65"/>
      <c r="G65" s="26"/>
      <c r="H65" s="26"/>
      <c r="I65" s="26"/>
      <c r="J65" s="9"/>
      <c r="K65" s="9"/>
      <c r="L65" s="6"/>
      <c r="M65" s="6"/>
      <c r="N65" s="6"/>
      <c r="O65" s="6"/>
      <c r="P65" s="6"/>
    </row>
    <row r="66" spans="1:16" ht="12" customHeight="1" x14ac:dyDescent="0.25">
      <c r="A66" s="220"/>
      <c r="B66" s="117" t="s">
        <v>5</v>
      </c>
      <c r="C66" s="119">
        <v>6715</v>
      </c>
      <c r="D66" s="24"/>
      <c r="E66"/>
      <c r="F66"/>
      <c r="G66" s="24"/>
      <c r="H66" s="24"/>
      <c r="I66" s="24"/>
      <c r="J66" s="9"/>
      <c r="K66" s="9"/>
      <c r="L66" s="6"/>
      <c r="M66" s="6"/>
      <c r="N66" s="6"/>
      <c r="O66" s="6"/>
      <c r="P66" s="6"/>
    </row>
    <row r="67" spans="1:16" s="27" customFormat="1" ht="12" customHeight="1" x14ac:dyDescent="0.25">
      <c r="A67" s="220"/>
      <c r="B67" s="117" t="s">
        <v>22</v>
      </c>
      <c r="C67" s="119">
        <v>9195</v>
      </c>
      <c r="D67" s="21"/>
      <c r="E67"/>
      <c r="F67"/>
    </row>
    <row r="68" spans="1:16" s="27" customFormat="1" ht="12" customHeight="1" x14ac:dyDescent="0.25">
      <c r="B68" s="117" t="s">
        <v>32</v>
      </c>
      <c r="C68" s="119">
        <v>12325</v>
      </c>
      <c r="D68" s="21"/>
      <c r="E68"/>
      <c r="F68"/>
    </row>
    <row r="69" spans="1:16" s="27" customFormat="1" ht="12" customHeight="1" x14ac:dyDescent="0.25">
      <c r="B69" s="117" t="s">
        <v>21</v>
      </c>
      <c r="C69" s="119">
        <v>18480</v>
      </c>
      <c r="D69" s="21"/>
      <c r="E69"/>
      <c r="F69"/>
    </row>
    <row r="70" spans="1:16" s="27" customFormat="1" ht="12" customHeight="1" x14ac:dyDescent="0.25">
      <c r="B70" s="117" t="s">
        <v>30</v>
      </c>
      <c r="C70" s="119">
        <v>32301</v>
      </c>
      <c r="E70"/>
      <c r="F70"/>
    </row>
    <row r="71" spans="1:16" ht="12" customHeight="1" x14ac:dyDescent="0.25">
      <c r="B71" s="117" t="s">
        <v>7</v>
      </c>
      <c r="C71" s="119" t="s">
        <v>6</v>
      </c>
      <c r="E71"/>
      <c r="F71"/>
    </row>
    <row r="72" spans="1:16" ht="12" customHeight="1" x14ac:dyDescent="0.25">
      <c r="B72" s="162" t="s">
        <v>4</v>
      </c>
      <c r="C72" s="119" t="s">
        <v>6</v>
      </c>
      <c r="E72"/>
      <c r="F72"/>
    </row>
  </sheetData>
  <sortState ref="E50:F72">
    <sortCondition ref="F50:F72"/>
  </sortState>
  <mergeCells count="5">
    <mergeCell ref="B2:F2"/>
    <mergeCell ref="B34:F34"/>
    <mergeCell ref="B35:F35"/>
    <mergeCell ref="B36:F36"/>
    <mergeCell ref="B33:F33"/>
  </mergeCells>
  <hyperlinks>
    <hyperlink ref="F1" location="Índice!A1" display="[índice Ç]"/>
    <hyperlink ref="B36" r:id="rId1" display="http://www.observatorioemigracao.pt/np4/1291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 r:id="rId2"/>
  <headerFooter>
    <oddFooter>&amp;C&amp;"Arial,Negrito"&amp;8&amp;P/&amp;N</oddFooter>
  </headerFooter>
  <drawing r:id="rId3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2"/>
  <sheetViews>
    <sheetView showGridLines="0" workbookViewId="0">
      <selection activeCell="F1" sqref="F1"/>
    </sheetView>
  </sheetViews>
  <sheetFormatPr defaultColWidth="8.7109375" defaultRowHeight="12" customHeight="1" x14ac:dyDescent="0.25"/>
  <cols>
    <col min="1" max="1" width="12.7109375" style="58" customWidth="1"/>
    <col min="2" max="6" width="18.7109375" style="58" customWidth="1"/>
    <col min="7" max="16384" width="8.7109375" style="58"/>
  </cols>
  <sheetData>
    <row r="1" spans="1:16" s="1" customFormat="1" ht="30" customHeight="1" x14ac:dyDescent="0.25">
      <c r="A1" s="40" t="s">
        <v>0</v>
      </c>
      <c r="B1" s="86" t="s">
        <v>1</v>
      </c>
      <c r="C1" s="58"/>
      <c r="D1" s="58"/>
      <c r="E1" s="58"/>
      <c r="F1" s="60" t="s">
        <v>8</v>
      </c>
    </row>
    <row r="2" spans="1:16" s="19" customFormat="1" ht="45" customHeight="1" x14ac:dyDescent="0.25">
      <c r="A2" s="17"/>
      <c r="B2" s="318" t="s">
        <v>72</v>
      </c>
      <c r="C2" s="266"/>
      <c r="D2" s="266"/>
      <c r="E2" s="266"/>
      <c r="F2" s="266"/>
      <c r="G2" s="47"/>
      <c r="H2" s="47"/>
      <c r="I2" s="47"/>
      <c r="J2" s="62"/>
      <c r="K2" s="62"/>
      <c r="L2" s="18"/>
      <c r="M2" s="18"/>
      <c r="N2" s="18"/>
      <c r="O2" s="47"/>
      <c r="P2" s="47"/>
    </row>
    <row r="3" spans="1:16" ht="15" customHeight="1" x14ac:dyDescent="0.25">
      <c r="B3" s="38"/>
    </row>
    <row r="4" spans="1:16" ht="15" customHeight="1" x14ac:dyDescent="0.25"/>
    <row r="5" spans="1:16" ht="15" customHeight="1" x14ac:dyDescent="0.25"/>
    <row r="6" spans="1:16" ht="15" customHeight="1" x14ac:dyDescent="0.25"/>
    <row r="7" spans="1:16" ht="15" customHeight="1" x14ac:dyDescent="0.25"/>
    <row r="8" spans="1:16" ht="15" customHeight="1" x14ac:dyDescent="0.25"/>
    <row r="9" spans="1:16" ht="15" customHeight="1" x14ac:dyDescent="0.25"/>
    <row r="10" spans="1:16" ht="15" customHeight="1" x14ac:dyDescent="0.25"/>
    <row r="11" spans="1:16" ht="15" customHeight="1" x14ac:dyDescent="0.25"/>
    <row r="12" spans="1:16" ht="15" customHeight="1" x14ac:dyDescent="0.25"/>
    <row r="13" spans="1:16" ht="15" customHeight="1" x14ac:dyDescent="0.25"/>
    <row r="14" spans="1:16" ht="15" customHeight="1" x14ac:dyDescent="0.25"/>
    <row r="15" spans="1:16" ht="15" customHeight="1" x14ac:dyDescent="0.25"/>
    <row r="16" spans="1:16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  <row r="27" ht="15" customHeight="1" x14ac:dyDescent="0.25"/>
    <row r="28" ht="15" customHeight="1" x14ac:dyDescent="0.25"/>
    <row r="29" ht="15" customHeight="1" x14ac:dyDescent="0.25"/>
    <row r="30" ht="15" customHeight="1" x14ac:dyDescent="0.25"/>
    <row r="31" ht="15" customHeight="1" x14ac:dyDescent="0.25"/>
    <row r="32" ht="15" customHeight="1" x14ac:dyDescent="0.25"/>
    <row r="33" spans="1:17" s="1" customFormat="1" ht="30" customHeight="1" x14ac:dyDescent="0.25">
      <c r="A33" s="43" t="s">
        <v>9</v>
      </c>
      <c r="B33" s="319" t="s">
        <v>85</v>
      </c>
      <c r="C33" s="320"/>
      <c r="D33" s="320"/>
      <c r="E33" s="320"/>
      <c r="F33" s="321"/>
      <c r="G33" s="217"/>
      <c r="I33" s="4"/>
      <c r="J33" s="4"/>
      <c r="K33" s="5"/>
      <c r="L33" s="5"/>
      <c r="M33" s="5"/>
      <c r="N33"/>
      <c r="O33"/>
      <c r="P33"/>
      <c r="Q33"/>
    </row>
    <row r="34" spans="1:17" s="1" customFormat="1" ht="120" customHeight="1" x14ac:dyDescent="0.25">
      <c r="A34" s="43" t="s">
        <v>10</v>
      </c>
      <c r="B34" s="277" t="s">
        <v>84</v>
      </c>
      <c r="C34" s="275"/>
      <c r="D34" s="275"/>
      <c r="E34" s="275"/>
      <c r="F34" s="278"/>
      <c r="G34" s="208"/>
    </row>
    <row r="35" spans="1:17" s="1" customFormat="1" ht="15" customHeight="1" x14ac:dyDescent="0.25">
      <c r="A35" s="68" t="s">
        <v>33</v>
      </c>
      <c r="B35" s="265" t="s">
        <v>69</v>
      </c>
      <c r="C35" s="266"/>
      <c r="D35" s="266"/>
      <c r="E35" s="266"/>
      <c r="F35" s="266"/>
    </row>
    <row r="36" spans="1:17" s="1" customFormat="1" ht="15" customHeight="1" x14ac:dyDescent="0.25">
      <c r="A36" s="145" t="s">
        <v>2</v>
      </c>
      <c r="B36" s="267" t="s">
        <v>68</v>
      </c>
      <c r="C36" s="268"/>
      <c r="D36" s="268"/>
      <c r="E36" s="268"/>
      <c r="F36" s="268"/>
    </row>
    <row r="37" spans="1:17" ht="15" customHeight="1" x14ac:dyDescent="0.25"/>
    <row r="38" spans="1:17" ht="15" customHeight="1" x14ac:dyDescent="0.25"/>
    <row r="39" spans="1:17" ht="15" customHeight="1" x14ac:dyDescent="0.25"/>
    <row r="40" spans="1:17" ht="15" customHeight="1" x14ac:dyDescent="0.25"/>
    <row r="41" spans="1:17" ht="15" customHeight="1" x14ac:dyDescent="0.25"/>
    <row r="42" spans="1:17" ht="15" customHeight="1" x14ac:dyDescent="0.25"/>
    <row r="43" spans="1:17" ht="15" customHeight="1" x14ac:dyDescent="0.25"/>
    <row r="44" spans="1:17" ht="15" customHeight="1" x14ac:dyDescent="0.25"/>
    <row r="45" spans="1:17" ht="15" customHeight="1" x14ac:dyDescent="0.25"/>
    <row r="46" spans="1:17" ht="15" customHeight="1" x14ac:dyDescent="0.25"/>
    <row r="50" spans="1:14" ht="12" customHeight="1" x14ac:dyDescent="0.2">
      <c r="B50" s="190" t="s">
        <v>16</v>
      </c>
      <c r="C50" s="191">
        <v>7.6574232399078138E-2</v>
      </c>
    </row>
    <row r="51" spans="1:14" ht="12" customHeight="1" x14ac:dyDescent="0.2">
      <c r="B51" s="190" t="s">
        <v>38</v>
      </c>
      <c r="C51" s="191">
        <v>8.7750536635849044E-2</v>
      </c>
    </row>
    <row r="52" spans="1:14" ht="12" customHeight="1" x14ac:dyDescent="0.2">
      <c r="B52" s="190" t="s">
        <v>23</v>
      </c>
      <c r="C52" s="191">
        <v>0.13543156203738055</v>
      </c>
      <c r="E52" s="36"/>
      <c r="F52" s="36"/>
    </row>
    <row r="53" spans="1:14" ht="12" customHeight="1" x14ac:dyDescent="0.2">
      <c r="B53" s="190" t="s">
        <v>29</v>
      </c>
      <c r="C53" s="191">
        <v>0.24582836710369485</v>
      </c>
      <c r="E53" s="80"/>
      <c r="F53" s="80"/>
    </row>
    <row r="54" spans="1:14" ht="12" customHeight="1" x14ac:dyDescent="0.25">
      <c r="B54" s="192" t="s">
        <v>19</v>
      </c>
      <c r="C54" s="195">
        <v>0.30237596883541112</v>
      </c>
    </row>
    <row r="55" spans="1:14" ht="12" customHeight="1" x14ac:dyDescent="0.2">
      <c r="B55" s="190" t="s">
        <v>17</v>
      </c>
      <c r="C55" s="191">
        <v>0.33373939131572855</v>
      </c>
    </row>
    <row r="56" spans="1:14" ht="12" customHeight="1" x14ac:dyDescent="0.2">
      <c r="B56" s="190" t="s">
        <v>34</v>
      </c>
      <c r="C56" s="191">
        <v>0.45696651384994286</v>
      </c>
      <c r="E56" s="218"/>
      <c r="F56" s="218"/>
    </row>
    <row r="57" spans="1:14" ht="12" customHeight="1" x14ac:dyDescent="0.2">
      <c r="B57" s="190" t="s">
        <v>22</v>
      </c>
      <c r="C57" s="191">
        <v>0.55589410988022425</v>
      </c>
    </row>
    <row r="58" spans="1:14" ht="12" customHeight="1" x14ac:dyDescent="0.2">
      <c r="B58" s="190" t="s">
        <v>27</v>
      </c>
      <c r="C58" s="191">
        <v>0.82618043916230721</v>
      </c>
      <c r="E58" s="80"/>
      <c r="F58" s="80"/>
    </row>
    <row r="59" spans="1:14" ht="12" customHeight="1" x14ac:dyDescent="0.25">
      <c r="B59" s="192" t="s">
        <v>26</v>
      </c>
      <c r="C59" s="195">
        <v>1.0644812370874419</v>
      </c>
      <c r="E59" s="218"/>
      <c r="F59" s="218"/>
    </row>
    <row r="60" spans="1:14" ht="12" customHeight="1" x14ac:dyDescent="0.2">
      <c r="B60" s="190" t="s">
        <v>20</v>
      </c>
      <c r="C60" s="191">
        <v>1.2407793194711949</v>
      </c>
    </row>
    <row r="61" spans="1:14" ht="12" customHeight="1" x14ac:dyDescent="0.2">
      <c r="B61" s="190" t="s">
        <v>28</v>
      </c>
      <c r="C61" s="191">
        <v>1.4567272136745384</v>
      </c>
    </row>
    <row r="62" spans="1:14" ht="12" customHeight="1" x14ac:dyDescent="0.2">
      <c r="A62" s="38"/>
      <c r="B62" s="190" t="s">
        <v>18</v>
      </c>
      <c r="C62" s="191">
        <v>3.5098188130628185</v>
      </c>
      <c r="D62" s="38"/>
      <c r="G62" s="38"/>
      <c r="H62" s="38"/>
      <c r="I62" s="38"/>
    </row>
    <row r="63" spans="1:14" ht="12" customHeight="1" x14ac:dyDescent="0.25">
      <c r="A63" s="38"/>
      <c r="B63" s="192" t="s">
        <v>30</v>
      </c>
      <c r="C63" s="195">
        <v>3.9001543109256485</v>
      </c>
      <c r="D63" s="38"/>
      <c r="E63" s="80"/>
      <c r="F63" s="80"/>
      <c r="G63" s="38"/>
      <c r="H63" s="38"/>
      <c r="I63" s="38"/>
    </row>
    <row r="64" spans="1:14" ht="12" customHeight="1" x14ac:dyDescent="0.2">
      <c r="A64" s="23"/>
      <c r="B64" s="190" t="s">
        <v>31</v>
      </c>
      <c r="C64" s="191">
        <v>4.1054217723822246</v>
      </c>
      <c r="D64" s="36"/>
      <c r="G64" s="36"/>
      <c r="H64" s="36"/>
      <c r="I64" s="36"/>
      <c r="L64" s="7"/>
      <c r="M64" s="7"/>
      <c r="N64" s="7"/>
    </row>
    <row r="65" spans="1:9" ht="12" customHeight="1" x14ac:dyDescent="0.2">
      <c r="A65" s="23"/>
      <c r="B65" s="190" t="s">
        <v>32</v>
      </c>
      <c r="C65" s="191">
        <v>7.5816760271402464</v>
      </c>
      <c r="D65" s="36"/>
      <c r="E65" s="218"/>
      <c r="F65" s="218"/>
      <c r="G65" s="36"/>
      <c r="H65" s="36"/>
      <c r="I65" s="36"/>
    </row>
    <row r="66" spans="1:9" ht="12" customHeight="1" x14ac:dyDescent="0.2">
      <c r="A66" s="23"/>
      <c r="B66" s="190" t="s">
        <v>21</v>
      </c>
      <c r="C66" s="191">
        <v>7.9</v>
      </c>
      <c r="D66" s="37"/>
      <c r="E66" s="37"/>
      <c r="F66" s="37"/>
      <c r="G66" s="37"/>
      <c r="H66" s="37"/>
      <c r="I66" s="37"/>
    </row>
    <row r="67" spans="1:9" ht="12" customHeight="1" x14ac:dyDescent="0.2">
      <c r="A67" s="23"/>
      <c r="B67" s="190" t="s">
        <v>59</v>
      </c>
      <c r="C67" s="191">
        <v>8.1278026905829588</v>
      </c>
      <c r="D67" s="36"/>
      <c r="E67" s="36"/>
      <c r="F67" s="36"/>
      <c r="G67" s="36"/>
      <c r="H67" s="36"/>
      <c r="I67" s="36"/>
    </row>
    <row r="68" spans="1:9" s="38" customFormat="1" ht="12" customHeight="1" x14ac:dyDescent="0.25">
      <c r="B68" s="193" t="s">
        <v>24</v>
      </c>
      <c r="C68" s="194">
        <v>14.809057681804816</v>
      </c>
      <c r="D68" s="80"/>
      <c r="E68" s="58"/>
      <c r="F68" s="58"/>
    </row>
    <row r="69" spans="1:9" s="38" customFormat="1" ht="12" customHeight="1" x14ac:dyDescent="0.25">
      <c r="B69" s="192" t="s">
        <v>5</v>
      </c>
      <c r="C69" s="194" t="s">
        <v>6</v>
      </c>
      <c r="D69" s="80"/>
      <c r="E69" s="58"/>
      <c r="F69" s="58"/>
    </row>
    <row r="70" spans="1:9" s="38" customFormat="1" ht="12" customHeight="1" x14ac:dyDescent="0.2">
      <c r="B70" s="190" t="s">
        <v>7</v>
      </c>
      <c r="C70" s="191" t="s">
        <v>6</v>
      </c>
      <c r="D70" s="80"/>
      <c r="E70" s="58"/>
      <c r="F70" s="58"/>
    </row>
    <row r="71" spans="1:9" s="38" customFormat="1" ht="12" customHeight="1" x14ac:dyDescent="0.25">
      <c r="B71" s="192" t="s">
        <v>25</v>
      </c>
      <c r="C71" s="194" t="s">
        <v>6</v>
      </c>
      <c r="E71" s="36"/>
      <c r="F71" s="36"/>
    </row>
    <row r="72" spans="1:9" ht="12" customHeight="1" x14ac:dyDescent="0.25">
      <c r="B72" s="193" t="s">
        <v>4</v>
      </c>
      <c r="C72" s="194" t="s">
        <v>6</v>
      </c>
    </row>
  </sheetData>
  <sortState ref="B50:C72">
    <sortCondition ref="C50:C72"/>
  </sortState>
  <mergeCells count="5">
    <mergeCell ref="B2:F2"/>
    <mergeCell ref="B34:F34"/>
    <mergeCell ref="B35:F35"/>
    <mergeCell ref="B36:F36"/>
    <mergeCell ref="B33:F33"/>
  </mergeCells>
  <hyperlinks>
    <hyperlink ref="F1" location="Índice!A1" display="[índice Ç]"/>
    <hyperlink ref="B36" r:id="rId1" display="http://www.observatorioemigracao.pt/np4/1291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 r:id="rId2"/>
  <headerFooter>
    <oddFooter>&amp;C&amp;"Arial,Negrito"&amp;8&amp;P/&amp;N</oddFooter>
  </headerFooter>
  <drawing r:id="rId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4</vt:i4>
      </vt:variant>
    </vt:vector>
  </HeadingPairs>
  <TitlesOfParts>
    <vt:vector size="18" baseType="lpstr">
      <vt:lpstr>Índice</vt:lpstr>
      <vt:lpstr>Quadro 2.1</vt:lpstr>
      <vt:lpstr>Quadro 2.2</vt:lpstr>
      <vt:lpstr>Quadro 2.3</vt:lpstr>
      <vt:lpstr>Quadro 2.4</vt:lpstr>
      <vt:lpstr>Quadro 2.5</vt:lpstr>
      <vt:lpstr>Quadro 2.6</vt:lpstr>
      <vt:lpstr>Gráfico 2.1</vt:lpstr>
      <vt:lpstr>Gráfico 2.2</vt:lpstr>
      <vt:lpstr>Gráfico 2.3</vt:lpstr>
      <vt:lpstr>Gráfico 2.4</vt:lpstr>
      <vt:lpstr>Gráfico 2.5</vt:lpstr>
      <vt:lpstr>Gráfico 2.6</vt:lpstr>
      <vt:lpstr>Gráfico 2.7</vt:lpstr>
      <vt:lpstr>Índice!Print_Titles</vt:lpstr>
      <vt:lpstr>'Quadro 2.1'!Print_Titles</vt:lpstr>
      <vt:lpstr>'Quadro 2.2'!Print_Titles</vt:lpstr>
      <vt:lpstr>'Quadro 2.3'!Print_Titles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2015-07-03T10:30:07Z</cp:lastPrinted>
  <dcterms:created xsi:type="dcterms:W3CDTF">2014-04-13T11:25:45Z</dcterms:created>
  <dcterms:modified xsi:type="dcterms:W3CDTF">2017-02-20T15:21:59Z</dcterms:modified>
</cp:coreProperties>
</file>