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6\"/>
    </mc:Choice>
  </mc:AlternateContent>
  <xr:revisionPtr revIDLastSave="0" documentId="13_ncr:1_{9EAF907F-0324-4EA9-86AB-40EF730882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rwayInflows2001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/>
  <c r="G19" i="1" l="1"/>
  <c r="D19" i="1"/>
  <c r="F19" i="1"/>
  <c r="G17" i="1" l="1"/>
  <c r="G18" i="1"/>
  <c r="F17" i="1"/>
  <c r="F18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<sst xmlns="http://schemas.openxmlformats.org/spreadsheetml/2006/main" count="19" uniqueCount="16">
  <si>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</si>
  <si>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</si>
  <si>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</si>
  <si>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</si>
  <si>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</si>
  <si>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https://www.ssb.no/en</t>
  </si>
  <si>
    <t>Years</t>
  </si>
  <si>
    <t>Total inflows</t>
  </si>
  <si>
    <t>Portuguese inflows</t>
  </si>
  <si>
    <t>Change (%)</t>
  </si>
  <si>
    <t>% of total 
inflows</t>
  </si>
  <si>
    <t>Source</t>
  </si>
  <si>
    <t xml:space="preserve">Table by Observatório da Emigração, data by Statistics Norway.
</t>
  </si>
  <si>
    <t>Updated</t>
  </si>
  <si>
    <t>Portuguese inflows into Norway, 2001-2025</t>
  </si>
  <si>
    <t>http://observatorioemigracao.pt/np4EN/10741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</si>
</sst>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0" fontId="1" fillId="0" borderId="4" xfId="0" applyFont="1" applyBorder="1" applyAlignment="1">
      <alignment horizontal="center" vertical="center" wrapText="1"/>
    </xf>
    <xf numFmtId="3" fontId="0" fillId="0" borderId="0" xfId="0" applyNumberForma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Norway, 2001-2025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'NorwayInflows2001-2025'!$B$5:$B$29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'NorwayInflows2001-2025'!$E$5:$E$29</c:f>
              <c:numCache>
                <c:formatCode>#,##0</c:formatCode>
                <c:ptCount val="25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  <c:pt idx="17">
                  <c:v>450</c:v>
                </c:pt>
                <c:pt idx="18">
                  <c:v>432</c:v>
                </c:pt>
                <c:pt idx="19">
                  <c:v>344</c:v>
                </c:pt>
                <c:pt idx="20">
                  <c:v>576</c:v>
                </c:pt>
                <c:pt idx="21">
                  <c:v>784</c:v>
                </c:pt>
                <c:pt idx="22">
                  <c:v>709</c:v>
                </c:pt>
                <c:pt idx="23">
                  <c:v>641</c:v>
                </c:pt>
                <c:pt idx="24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F5-4C2B-A07F-9D7B502EF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78368"/>
        <c:axId val="158622848"/>
      </c:lineChart>
      <c:catAx>
        <c:axId val="16517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58622848"/>
        <c:crosses val="autoZero"/>
        <c:auto val="1"/>
        <c:lblAlgn val="ctr"/>
        <c:lblOffset val="100"/>
        <c:noMultiLvlLbl val="0"/>
      </c:catAx>
      <c:valAx>
        <c:axId val="15862284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78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741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workbookViewId="0"/>
  </sheetViews>
  <sheetFormatPr defaultColWidth="14.85546875" defaultRowHeight="15" customHeight="1" x14ac:dyDescent="0.2"/>
  <cols>
    <col min="1" max="1" width="14.85546875" style="3" customWidth="1"/>
  </cols>
  <sheetData>
    <row r="1" spans="1:20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4"/>
      <c r="G1" s="4"/>
      <c r="H1" s="5"/>
      <c r="I1"/>
      <c r="M1"/>
      <c r="N1"/>
      <c r="O1"/>
    </row>
    <row r="2" spans="1:20" ht="30" customHeight="1" thickBot="1" x14ac:dyDescent="0.3">
      <c r="A2" s="2"/>
      <c r="B2" s="35" t="s">
        <v>14</v>
      </c>
      <c r="C2" s="35"/>
      <c r="D2" s="35"/>
      <c r="E2" s="36"/>
      <c r="F2" s="36"/>
      <c r="G2" s="36"/>
      <c r="H2" s="6"/>
    </row>
    <row r="3" spans="1:20" ht="30" customHeight="1" x14ac:dyDescent="0.2">
      <c r="A3" s="11"/>
      <c r="B3" s="39" t="s">
        <v>6</v>
      </c>
      <c r="C3" s="41" t="s">
        <v>7</v>
      </c>
      <c r="D3" s="42"/>
      <c r="E3" s="39" t="s">
        <v>8</v>
      </c>
      <c r="F3" s="43"/>
      <c r="G3" s="43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40"/>
      <c r="C4" s="15" t="s">
        <v>3</v>
      </c>
      <c r="D4" s="16" t="s">
        <v>9</v>
      </c>
      <c r="E4" s="17" t="s">
        <v>3</v>
      </c>
      <c r="F4" s="30" t="s">
        <v>10</v>
      </c>
      <c r="G4" s="17" t="s">
        <v>9</v>
      </c>
    </row>
    <row r="5" spans="1:20" ht="15" customHeight="1" x14ac:dyDescent="0.2">
      <c r="B5" s="7">
        <v>2001</v>
      </c>
      <c r="C5" s="28">
        <v>25412</v>
      </c>
      <c r="D5" s="18" t="s">
        <v>4</v>
      </c>
      <c r="E5" s="29">
        <v>70</v>
      </c>
      <c r="F5" s="20">
        <f t="shared" ref="F5:F18" si="0">E5/C5*100</f>
        <v>0.27546041240358887</v>
      </c>
      <c r="G5" s="19" t="s">
        <v>4</v>
      </c>
    </row>
    <row r="6" spans="1:20" ht="15" customHeight="1" x14ac:dyDescent="0.2">
      <c r="B6" s="7">
        <v>2002</v>
      </c>
      <c r="C6" s="21">
        <v>30788</v>
      </c>
      <c r="D6" s="18">
        <f t="shared" ref="D6:D19" si="1">((C6/C5)-1)*100</f>
        <v>21.15535967259563</v>
      </c>
      <c r="E6" s="29">
        <v>70</v>
      </c>
      <c r="F6" s="20">
        <f t="shared" si="0"/>
        <v>0.22736130960114331</v>
      </c>
      <c r="G6" s="19">
        <f t="shared" ref="G6:G18" si="2">((E6/E5)-1)*100</f>
        <v>0</v>
      </c>
    </row>
    <row r="7" spans="1:20" ht="15" customHeight="1" x14ac:dyDescent="0.2">
      <c r="B7" s="7">
        <v>2003</v>
      </c>
      <c r="C7" s="21">
        <v>26787</v>
      </c>
      <c r="D7" s="18">
        <f t="shared" si="1"/>
        <v>-12.995322853059632</v>
      </c>
      <c r="E7" s="29">
        <v>55</v>
      </c>
      <c r="F7" s="20">
        <f t="shared" si="0"/>
        <v>0.20532347780639862</v>
      </c>
      <c r="G7" s="19">
        <f t="shared" si="2"/>
        <v>-21.428571428571431</v>
      </c>
    </row>
    <row r="8" spans="1:20" ht="15" customHeight="1" x14ac:dyDescent="0.2">
      <c r="B8" s="7">
        <v>2004</v>
      </c>
      <c r="C8" s="21">
        <v>27863</v>
      </c>
      <c r="D8" s="18">
        <f t="shared" si="1"/>
        <v>4.0168738567215367</v>
      </c>
      <c r="E8" s="29">
        <v>76</v>
      </c>
      <c r="F8" s="20">
        <f t="shared" si="0"/>
        <v>0.27276316261709077</v>
      </c>
      <c r="G8" s="19">
        <f t="shared" si="2"/>
        <v>38.181818181818187</v>
      </c>
    </row>
    <row r="9" spans="1:20" ht="15" customHeight="1" x14ac:dyDescent="0.2">
      <c r="B9" s="7">
        <v>2005</v>
      </c>
      <c r="C9" s="21">
        <v>31356</v>
      </c>
      <c r="D9" s="18">
        <f t="shared" si="1"/>
        <v>12.536338513440759</v>
      </c>
      <c r="E9" s="29">
        <v>98</v>
      </c>
      <c r="F9" s="20">
        <f t="shared" si="0"/>
        <v>0.3125398647786708</v>
      </c>
      <c r="G9" s="19">
        <f t="shared" si="2"/>
        <v>28.947368421052634</v>
      </c>
      <c r="T9" s="1"/>
    </row>
    <row r="10" spans="1:20" ht="15" customHeight="1" x14ac:dyDescent="0.2">
      <c r="B10" s="7">
        <v>2006</v>
      </c>
      <c r="C10" s="21">
        <v>37429</v>
      </c>
      <c r="D10" s="18">
        <f t="shared" si="1"/>
        <v>19.367904069396612</v>
      </c>
      <c r="E10" s="29">
        <v>97</v>
      </c>
      <c r="F10" s="20">
        <f t="shared" si="0"/>
        <v>0.25915733789307754</v>
      </c>
      <c r="G10" s="19">
        <f t="shared" si="2"/>
        <v>-1.0204081632653073</v>
      </c>
    </row>
    <row r="11" spans="1:20" ht="15" customHeight="1" x14ac:dyDescent="0.2">
      <c r="B11" s="7">
        <v>2007</v>
      </c>
      <c r="C11" s="21">
        <v>53498</v>
      </c>
      <c r="D11" s="18">
        <f t="shared" si="1"/>
        <v>42.931951160864571</v>
      </c>
      <c r="E11" s="29">
        <v>156</v>
      </c>
      <c r="F11" s="20">
        <f t="shared" si="0"/>
        <v>0.29159968596956898</v>
      </c>
      <c r="G11" s="19">
        <f t="shared" si="2"/>
        <v>60.824742268041241</v>
      </c>
    </row>
    <row r="12" spans="1:20" ht="15" customHeight="1" x14ac:dyDescent="0.2">
      <c r="B12" s="7">
        <v>2008</v>
      </c>
      <c r="C12" s="21">
        <v>58820</v>
      </c>
      <c r="D12" s="18">
        <f t="shared" si="1"/>
        <v>9.9480354405772076</v>
      </c>
      <c r="E12" s="29">
        <v>271</v>
      </c>
      <c r="F12" s="20">
        <f t="shared" si="0"/>
        <v>0.46072764365861957</v>
      </c>
      <c r="G12" s="19">
        <f t="shared" si="2"/>
        <v>73.71794871794873</v>
      </c>
    </row>
    <row r="13" spans="1:20" ht="15" customHeight="1" x14ac:dyDescent="0.2">
      <c r="B13" s="7">
        <v>2009</v>
      </c>
      <c r="C13" s="21">
        <v>56680</v>
      </c>
      <c r="D13" s="18">
        <f t="shared" si="1"/>
        <v>-3.6382182930975837</v>
      </c>
      <c r="E13" s="29">
        <v>257</v>
      </c>
      <c r="F13" s="20">
        <f t="shared" si="0"/>
        <v>0.4534227240649259</v>
      </c>
      <c r="G13" s="19">
        <f t="shared" si="2"/>
        <v>-5.1660516605166018</v>
      </c>
    </row>
    <row r="14" spans="1:20" ht="15" customHeight="1" x14ac:dyDescent="0.2">
      <c r="B14" s="7">
        <v>2010</v>
      </c>
      <c r="C14" s="21">
        <v>65065</v>
      </c>
      <c r="D14" s="18">
        <f t="shared" si="1"/>
        <v>14.793577981651374</v>
      </c>
      <c r="E14" s="29">
        <v>284</v>
      </c>
      <c r="F14" s="20">
        <f t="shared" si="0"/>
        <v>0.43648659033274412</v>
      </c>
      <c r="G14" s="19">
        <f t="shared" si="2"/>
        <v>10.505836575875493</v>
      </c>
    </row>
    <row r="15" spans="1:20" ht="15" customHeight="1" x14ac:dyDescent="0.2">
      <c r="B15" s="7">
        <v>2011</v>
      </c>
      <c r="C15" s="21">
        <v>70759</v>
      </c>
      <c r="D15" s="18">
        <f t="shared" si="1"/>
        <v>8.7512487512487525</v>
      </c>
      <c r="E15" s="29">
        <v>458</v>
      </c>
      <c r="F15" s="20">
        <f t="shared" si="0"/>
        <v>0.64726748540821666</v>
      </c>
      <c r="G15" s="19">
        <f t="shared" si="2"/>
        <v>61.267605633802823</v>
      </c>
    </row>
    <row r="16" spans="1:20" ht="15" customHeight="1" x14ac:dyDescent="0.2">
      <c r="B16" s="7">
        <v>2012</v>
      </c>
      <c r="C16" s="21">
        <v>70012</v>
      </c>
      <c r="D16" s="18">
        <f t="shared" si="1"/>
        <v>-1.0556960951963679</v>
      </c>
      <c r="E16" s="29">
        <v>582</v>
      </c>
      <c r="F16" s="20">
        <f t="shared" si="0"/>
        <v>0.83128606524595772</v>
      </c>
      <c r="G16" s="19">
        <f t="shared" si="2"/>
        <v>27.074235807860259</v>
      </c>
    </row>
    <row r="17" spans="1:9" ht="15" customHeight="1" x14ac:dyDescent="0.2">
      <c r="B17" s="7">
        <v>2013</v>
      </c>
      <c r="C17" s="21">
        <v>66934</v>
      </c>
      <c r="D17" s="18">
        <f t="shared" si="1"/>
        <v>-4.3963891904244985</v>
      </c>
      <c r="E17" s="29">
        <v>815</v>
      </c>
      <c r="F17" s="20">
        <f t="shared" si="0"/>
        <v>1.2176173544088207</v>
      </c>
      <c r="G17" s="19">
        <f t="shared" si="2"/>
        <v>40.034364261168378</v>
      </c>
    </row>
    <row r="18" spans="1:9" ht="15" customHeight="1" x14ac:dyDescent="0.2">
      <c r="B18" s="7">
        <v>2014</v>
      </c>
      <c r="C18" s="21">
        <v>61429</v>
      </c>
      <c r="D18" s="18">
        <f t="shared" si="1"/>
        <v>-8.2245196760988399</v>
      </c>
      <c r="E18" s="29">
        <v>653</v>
      </c>
      <c r="F18" s="20">
        <f t="shared" si="0"/>
        <v>1.0630158394243761</v>
      </c>
      <c r="G18" s="19">
        <f t="shared" si="2"/>
        <v>-19.877300613496928</v>
      </c>
    </row>
    <row r="19" spans="1:9" ht="15" customHeight="1" x14ac:dyDescent="0.2">
      <c r="B19" s="7">
        <v>2015</v>
      </c>
      <c r="C19" s="21">
        <v>59067</v>
      </c>
      <c r="D19" s="18">
        <f t="shared" si="1"/>
        <v>-3.8450894528642809</v>
      </c>
      <c r="E19" s="29">
        <v>488</v>
      </c>
      <c r="F19" s="20">
        <f t="shared" ref="F19:F21" si="3">E19/C19*100</f>
        <v>0.82618043916230721</v>
      </c>
      <c r="G19" s="19">
        <f>((E19/E18)-1)*100</f>
        <v>-25.267993874425731</v>
      </c>
    </row>
    <row r="20" spans="1:9" ht="15" customHeight="1" x14ac:dyDescent="0.2">
      <c r="B20" s="7">
        <v>2016</v>
      </c>
      <c r="C20" s="21">
        <v>58508</v>
      </c>
      <c r="D20" s="18">
        <f>((C20/C19)-1)*100</f>
        <v>-0.94638292108960576</v>
      </c>
      <c r="E20" s="29">
        <v>427</v>
      </c>
      <c r="F20" s="20">
        <f t="shared" si="3"/>
        <v>0.72981472619129006</v>
      </c>
      <c r="G20" s="19">
        <f>((E20/E19)-1)*100</f>
        <v>-12.5</v>
      </c>
    </row>
    <row r="21" spans="1:9" ht="15" customHeight="1" x14ac:dyDescent="0.2">
      <c r="B21" s="7">
        <v>2017</v>
      </c>
      <c r="C21" s="21">
        <v>49774</v>
      </c>
      <c r="D21" s="18">
        <f>((C21/C20)-1)*100</f>
        <v>-14.927873111369383</v>
      </c>
      <c r="E21" s="29">
        <v>375</v>
      </c>
      <c r="F21" s="20">
        <f t="shared" si="3"/>
        <v>0.75340539237352833</v>
      </c>
      <c r="G21" s="19">
        <f>((E21/E20)-1)*100</f>
        <v>-12.177985948477755</v>
      </c>
    </row>
    <row r="22" spans="1:9" ht="15" customHeight="1" x14ac:dyDescent="0.2">
      <c r="B22" s="7">
        <v>2018</v>
      </c>
      <c r="C22" s="21">
        <v>44408</v>
      </c>
      <c r="D22" s="18">
        <f t="shared" ref="D22:D29" si="4">((C22/C21)-1)*100</f>
        <v>-10.780728894603609</v>
      </c>
      <c r="E22" s="29">
        <v>450</v>
      </c>
      <c r="F22" s="20">
        <f t="shared" ref="F22:F23" si="5">E22/C22*100</f>
        <v>1.0133309313637182</v>
      </c>
      <c r="G22" s="19">
        <f t="shared" ref="G22:G23" si="6">((E22/E21)-1)*100</f>
        <v>19.999999999999996</v>
      </c>
    </row>
    <row r="23" spans="1:9" ht="15" customHeight="1" x14ac:dyDescent="0.2">
      <c r="B23" s="7">
        <v>2019</v>
      </c>
      <c r="C23" s="21">
        <v>44570</v>
      </c>
      <c r="D23" s="18">
        <f t="shared" si="4"/>
        <v>0.36479913529094965</v>
      </c>
      <c r="E23" s="29">
        <v>432</v>
      </c>
      <c r="F23" s="20">
        <f t="shared" si="5"/>
        <v>0.96926183531523447</v>
      </c>
      <c r="G23" s="19">
        <f t="shared" si="6"/>
        <v>-4.0000000000000036</v>
      </c>
    </row>
    <row r="24" spans="1:9" ht="15" customHeight="1" x14ac:dyDescent="0.2">
      <c r="B24" s="7">
        <v>2020</v>
      </c>
      <c r="C24" s="21">
        <v>30819</v>
      </c>
      <c r="D24" s="18">
        <f t="shared" si="4"/>
        <v>-30.852591429212474</v>
      </c>
      <c r="E24" s="29">
        <v>344</v>
      </c>
      <c r="F24" s="20">
        <f t="shared" ref="F24:F29" si="7">E24/C24*100</f>
        <v>1.1161945553067911</v>
      </c>
      <c r="G24" s="19">
        <f t="shared" ref="G24:G29" si="8">((E24/E23)-1)*100</f>
        <v>-20.370370370370374</v>
      </c>
    </row>
    <row r="25" spans="1:9" ht="15" customHeight="1" x14ac:dyDescent="0.2">
      <c r="B25" s="7">
        <v>2021</v>
      </c>
      <c r="C25" s="21">
        <v>46607</v>
      </c>
      <c r="D25" s="18">
        <f t="shared" si="4"/>
        <v>51.228138485998898</v>
      </c>
      <c r="E25" s="29">
        <v>576</v>
      </c>
      <c r="F25" s="20">
        <f t="shared" si="7"/>
        <v>1.2358658570600982</v>
      </c>
      <c r="G25" s="19">
        <f t="shared" si="8"/>
        <v>67.441860465116292</v>
      </c>
    </row>
    <row r="26" spans="1:9" ht="15" customHeight="1" x14ac:dyDescent="0.2">
      <c r="B26" s="7">
        <v>2022</v>
      </c>
      <c r="C26" s="21">
        <v>83282</v>
      </c>
      <c r="D26" s="18">
        <f t="shared" si="4"/>
        <v>78.689896367498434</v>
      </c>
      <c r="E26" s="29">
        <v>784</v>
      </c>
      <c r="F26" s="20">
        <f t="shared" si="7"/>
        <v>0.94137989001224753</v>
      </c>
      <c r="G26" s="19">
        <f t="shared" si="8"/>
        <v>36.111111111111114</v>
      </c>
    </row>
    <row r="27" spans="1:9" ht="15" customHeight="1" x14ac:dyDescent="0.2">
      <c r="B27" s="7">
        <v>2023</v>
      </c>
      <c r="C27" s="21">
        <v>79493</v>
      </c>
      <c r="D27" s="18">
        <f t="shared" si="4"/>
        <v>-4.5496025551739923</v>
      </c>
      <c r="E27" s="29">
        <v>709</v>
      </c>
      <c r="F27" s="20">
        <f t="shared" si="7"/>
        <v>0.89190243166064942</v>
      </c>
      <c r="G27" s="19">
        <f t="shared" si="8"/>
        <v>-9.5663265306122458</v>
      </c>
    </row>
    <row r="28" spans="1:9" ht="15" customHeight="1" x14ac:dyDescent="0.2">
      <c r="B28" s="7">
        <v>2024</v>
      </c>
      <c r="C28" s="21">
        <v>58814</v>
      </c>
      <c r="D28" s="18">
        <f t="shared" si="4"/>
        <v>-26.013611261368929</v>
      </c>
      <c r="E28" s="29">
        <v>641</v>
      </c>
      <c r="F28" s="20">
        <f t="shared" si="7"/>
        <v>1.0898765600027205</v>
      </c>
      <c r="G28" s="19">
        <f t="shared" si="8"/>
        <v>-9.5909732016925204</v>
      </c>
    </row>
    <row r="29" spans="1:9" ht="15" customHeight="1" x14ac:dyDescent="0.2">
      <c r="B29" s="25">
        <v>2025</v>
      </c>
      <c r="C29" s="26">
        <v>47996</v>
      </c>
      <c r="D29" s="22">
        <f t="shared" si="4"/>
        <v>-18.39357975992111</v>
      </c>
      <c r="E29" s="27">
        <v>630</v>
      </c>
      <c r="F29" s="23">
        <f t="shared" si="7"/>
        <v>1.312609384115343</v>
      </c>
      <c r="G29" s="24">
        <f t="shared" si="8"/>
        <v>-1.716068642745705</v>
      </c>
    </row>
    <row r="30" spans="1:9" ht="15" customHeight="1" x14ac:dyDescent="0.2">
      <c r="E30" s="1"/>
    </row>
    <row r="31" spans="1:9" ht="15" customHeight="1" x14ac:dyDescent="0.2">
      <c r="A31" s="12" t="s">
        <v>11</v>
      </c>
      <c r="B31" s="44" t="s">
        <v>12</v>
      </c>
      <c r="C31" s="44"/>
      <c r="D31" s="44"/>
      <c r="E31" s="44"/>
      <c r="F31" s="44"/>
      <c r="G31" s="44"/>
    </row>
    <row r="32" spans="1:9" ht="45" customHeight="1" x14ac:dyDescent="0.2">
      <c r="A32" s="12"/>
      <c r="B32" s="45" t="s">
        <v>5</v>
      </c>
      <c r="C32" s="45"/>
      <c r="D32" s="45"/>
      <c r="E32" s="45"/>
      <c r="F32" s="45"/>
      <c r="G32" s="45"/>
      <c r="I32" s="8"/>
    </row>
    <row r="33" spans="1:15" ht="15" customHeight="1" x14ac:dyDescent="0.2">
      <c r="A33" s="31" t="s">
        <v>13</v>
      </c>
      <c r="B33" s="37">
        <v>46134</v>
      </c>
      <c r="C33" s="37"/>
      <c r="D33" s="37"/>
      <c r="E33" s="38"/>
      <c r="F33" s="38"/>
      <c r="G33" s="38"/>
    </row>
    <row r="34" spans="1:15" ht="15" customHeight="1" x14ac:dyDescent="0.2">
      <c r="A34" s="13" t="s">
        <v>1</v>
      </c>
      <c r="B34" s="32" t="s">
        <v>15</v>
      </c>
      <c r="C34" s="32"/>
      <c r="D34" s="32"/>
      <c r="E34" s="32"/>
      <c r="F34" s="32"/>
      <c r="G34" s="32"/>
    </row>
    <row r="35" spans="1:15" ht="15" customHeight="1" thickBot="1" x14ac:dyDescent="0.25">
      <c r="A35" s="14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</sheetData>
  <mergeCells count="9">
    <mergeCell ref="B34:G34"/>
    <mergeCell ref="B1:E1"/>
    <mergeCell ref="B2:G2"/>
    <mergeCell ref="B33:G33"/>
    <mergeCell ref="B3:B4"/>
    <mergeCell ref="C3:D3"/>
    <mergeCell ref="E3:G3"/>
    <mergeCell ref="B31:G31"/>
    <mergeCell ref="B32:G32"/>
  </mergeCells>
  <hyperlinks>
    <hyperlink ref="B34" r:id="rId1" display="http://observatorioemigracao.pt/np4/5867.html" xr:uid="{00000000-0004-0000-0000-000000000000}"/>
    <hyperlink ref="B32" r:id="rId2" display="https://www.ssb.no/statistikkbanken/selectvarval/Define.asp?subjectcode=&amp;ProductId=&amp;MainTable=InnUtvLandbakgr&amp;nvl=&amp;PLanguage=1&amp;nyTmpVar=true&amp;CMSSubjectArea=befolkning&amp;KortNavnWeb=flytting&amp;StatVariant=&amp;checked=true" xr:uid="{00000000-0004-0000-0000-000001000000}"/>
    <hyperlink ref="B34:G34" r:id="rId3" display="http://observatorioemigracao.pt/np4EN/10741" xr:uid="{00000000-0004-0000-0000-000002000000}"/>
    <hyperlink ref="B32:G32" r:id="rId4" display="https://www.ssb.no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NorwayInflows2001-2025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2026-06-08T07:10:16Z</dcterms:modified>
</cp:coreProperties>
</file>