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7755"/>
  </bookViews>
  <sheets>
    <sheet name="Indice" sheetId="1" r:id="rId1"/>
    <sheet name="Quadro 1" sheetId="15" r:id="rId2"/>
    <sheet name="Quadro 2" sheetId="2" r:id="rId3"/>
    <sheet name="Quadro 3" sheetId="4" r:id="rId4"/>
    <sheet name="Quadro 4" sheetId="18" r:id="rId5"/>
    <sheet name="Quadro 5" sheetId="13" r:id="rId6"/>
    <sheet name="Quadro 6" sheetId="5" r:id="rId7"/>
    <sheet name="Quadro 7" sheetId="19" r:id="rId8"/>
    <sheet name="Quadro 8" sheetId="6" r:id="rId9"/>
    <sheet name="Quadro 9" sheetId="7" r:id="rId10"/>
    <sheet name="Quadro 10" sheetId="11" r:id="rId11"/>
    <sheet name="Quadro 11" sheetId="20" r:id="rId12"/>
    <sheet name="Quadro 12" sheetId="9" r:id="rId13"/>
    <sheet name="Metainformacao" sheetId="17" r:id="rId1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4" i="1"/>
  <c r="B13" i="1"/>
  <c r="B12" i="1"/>
  <c r="B11" i="1"/>
  <c r="B10" i="1"/>
  <c r="B9" i="1"/>
  <c r="B8" i="1"/>
  <c r="B7" i="1"/>
  <c r="B6" i="1"/>
  <c r="B5" i="1"/>
  <c r="B4" i="1"/>
  <c r="C32" i="4" l="1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E6" i="2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5" i="2"/>
  <c r="E4" i="2"/>
</calcChain>
</file>

<file path=xl/sharedStrings.xml><?xml version="1.0" encoding="utf-8"?>
<sst xmlns="http://schemas.openxmlformats.org/spreadsheetml/2006/main" count="1414" uniqueCount="859">
  <si>
    <t>Outros</t>
  </si>
  <si>
    <t>França</t>
  </si>
  <si>
    <t>Países Baixos</t>
  </si>
  <si>
    <t>Alemanha</t>
  </si>
  <si>
    <t>Itália</t>
  </si>
  <si>
    <t>Reino Unido</t>
  </si>
  <si>
    <t>Irlanda</t>
  </si>
  <si>
    <t>Espanha</t>
  </si>
  <si>
    <t>Bélgica</t>
  </si>
  <si>
    <t>Luxemburgo</t>
  </si>
  <si>
    <t>Islândia</t>
  </si>
  <si>
    <t>Suiça</t>
  </si>
  <si>
    <t>Andorra</t>
  </si>
  <si>
    <t>Jersey</t>
  </si>
  <si>
    <t>Cabo Verde</t>
  </si>
  <si>
    <t>Angola</t>
  </si>
  <si>
    <t>Moçambique</t>
  </si>
  <si>
    <t>África do Sul</t>
  </si>
  <si>
    <t>EUA</t>
  </si>
  <si>
    <t>Canadá</t>
  </si>
  <si>
    <t>Bermudas</t>
  </si>
  <si>
    <t>Venezuela</t>
  </si>
  <si>
    <t>Brasil</t>
  </si>
  <si>
    <t>China</t>
  </si>
  <si>
    <t>Macau</t>
  </si>
  <si>
    <t>Austrália</t>
  </si>
  <si>
    <t>Total</t>
  </si>
  <si>
    <t>N</t>
  </si>
  <si>
    <t xml:space="preserve">% </t>
  </si>
  <si>
    <t>Homem</t>
  </si>
  <si>
    <t>Mulher</t>
  </si>
  <si>
    <t>0-14</t>
  </si>
  <si>
    <t>15-64</t>
  </si>
  <si>
    <t>65+</t>
  </si>
  <si>
    <t>Estudantes</t>
  </si>
  <si>
    <t>Domésticos</t>
  </si>
  <si>
    <t>Reformados</t>
  </si>
  <si>
    <t>Incapacitados</t>
  </si>
  <si>
    <t>Profissões das Forças Armadas</t>
  </si>
  <si>
    <t>Técnicos e profissões de nível intermédio</t>
  </si>
  <si>
    <t>Pessoal administrativo</t>
  </si>
  <si>
    <t>Agricultores e trabalhadores qualificados da agricultura, da pesca e da floresta</t>
  </si>
  <si>
    <t>Trabalhadores qualificados da indústria, construção e artífices</t>
  </si>
  <si>
    <t>Operadores de instalações e máquinas e trabalhadores da montagem</t>
  </si>
  <si>
    <t>Trabalhadores não qualificados</t>
  </si>
  <si>
    <t>Trabalhador por conta própria</t>
  </si>
  <si>
    <t>Trabalhador familiar não remunerado</t>
  </si>
  <si>
    <t>Membro ativo de cooperativa de produção</t>
  </si>
  <si>
    <t>Outra situação</t>
  </si>
  <si>
    <t>Agricultura, produção animal, caça,  floresta e pesca</t>
  </si>
  <si>
    <t>Construção</t>
  </si>
  <si>
    <t>Comércio por grosso e a retalho; reparação de veículos automóveis e motociclos</t>
  </si>
  <si>
    <t>Alojamento, restauração e similares</t>
  </si>
  <si>
    <t>Educação</t>
  </si>
  <si>
    <t>Trabalho</t>
  </si>
  <si>
    <t>001</t>
  </si>
  <si>
    <t>FR</t>
  </si>
  <si>
    <t>003</t>
  </si>
  <si>
    <t>NL</t>
  </si>
  <si>
    <t>004</t>
  </si>
  <si>
    <t>DE</t>
  </si>
  <si>
    <t>005</t>
  </si>
  <si>
    <t>IT</t>
  </si>
  <si>
    <t>006</t>
  </si>
  <si>
    <t>GB</t>
  </si>
  <si>
    <t>007</t>
  </si>
  <si>
    <t>IE</t>
  </si>
  <si>
    <t>008</t>
  </si>
  <si>
    <t>DK</t>
  </si>
  <si>
    <t>Dinamarca</t>
  </si>
  <si>
    <t>009</t>
  </si>
  <si>
    <t>GR</t>
  </si>
  <si>
    <t>Grécia</t>
  </si>
  <si>
    <t>011</t>
  </si>
  <si>
    <t>ES</t>
  </si>
  <si>
    <t>017</t>
  </si>
  <si>
    <t>BE</t>
  </si>
  <si>
    <t>018</t>
  </si>
  <si>
    <t>LU</t>
  </si>
  <si>
    <t>024</t>
  </si>
  <si>
    <t>IS</t>
  </si>
  <si>
    <t>028</t>
  </si>
  <si>
    <t>NO</t>
  </si>
  <si>
    <t>Noruega</t>
  </si>
  <si>
    <t>030</t>
  </si>
  <si>
    <t>SE</t>
  </si>
  <si>
    <t>Suécia</t>
  </si>
  <si>
    <t>032</t>
  </si>
  <si>
    <t>FI</t>
  </si>
  <si>
    <t>Finlândia</t>
  </si>
  <si>
    <t>037</t>
  </si>
  <si>
    <t>LI</t>
  </si>
  <si>
    <t>Liechtenstein</t>
  </si>
  <si>
    <t>038</t>
  </si>
  <si>
    <t>AT</t>
  </si>
  <si>
    <t>Áustria</t>
  </si>
  <si>
    <t>039</t>
  </si>
  <si>
    <t>CH</t>
  </si>
  <si>
    <t>041</t>
  </si>
  <si>
    <t>FO</t>
  </si>
  <si>
    <t>Ilhas Faroé</t>
  </si>
  <si>
    <t>043</t>
  </si>
  <si>
    <t>AD</t>
  </si>
  <si>
    <t>044</t>
  </si>
  <si>
    <t>GI</t>
  </si>
  <si>
    <t>Gibraltar</t>
  </si>
  <si>
    <t>045</t>
  </si>
  <si>
    <t>VA</t>
  </si>
  <si>
    <t>Santa Sé (Cidade Estado do Vaticano)</t>
  </si>
  <si>
    <t>046</t>
  </si>
  <si>
    <t>MT</t>
  </si>
  <si>
    <t>Malta</t>
  </si>
  <si>
    <t>047</t>
  </si>
  <si>
    <t>SM</t>
  </si>
  <si>
    <t>São Marino</t>
  </si>
  <si>
    <t>048</t>
  </si>
  <si>
    <t>MC</t>
  </si>
  <si>
    <t>Mónaco</t>
  </si>
  <si>
    <t>050</t>
  </si>
  <si>
    <t>CY</t>
  </si>
  <si>
    <t>Chipre</t>
  </si>
  <si>
    <t>053</t>
  </si>
  <si>
    <t>EE</t>
  </si>
  <si>
    <t>Estónia</t>
  </si>
  <si>
    <t>054</t>
  </si>
  <si>
    <t>LV</t>
  </si>
  <si>
    <t>Letónia</t>
  </si>
  <si>
    <t>055</t>
  </si>
  <si>
    <t>LT</t>
  </si>
  <si>
    <t>Lituânia</t>
  </si>
  <si>
    <t>060</t>
  </si>
  <si>
    <t>PL</t>
  </si>
  <si>
    <t>Polónia</t>
  </si>
  <si>
    <t>061</t>
  </si>
  <si>
    <t>CZ</t>
  </si>
  <si>
    <t>República Checa</t>
  </si>
  <si>
    <t>063</t>
  </si>
  <si>
    <t>SK</t>
  </si>
  <si>
    <t>Eslováquia</t>
  </si>
  <si>
    <t>064</t>
  </si>
  <si>
    <t>HU</t>
  </si>
  <si>
    <t>Hungria</t>
  </si>
  <si>
    <t>066</t>
  </si>
  <si>
    <t>RO</t>
  </si>
  <si>
    <t>Roménia</t>
  </si>
  <si>
    <t>068</t>
  </si>
  <si>
    <t>BG</t>
  </si>
  <si>
    <t>Bulgária</t>
  </si>
  <si>
    <t>070</t>
  </si>
  <si>
    <t>AL</t>
  </si>
  <si>
    <t>Albânia</t>
  </si>
  <si>
    <t>072</t>
  </si>
  <si>
    <t>UA</t>
  </si>
  <si>
    <t>Ucrânia</t>
  </si>
  <si>
    <t>073</t>
  </si>
  <si>
    <t>BY</t>
  </si>
  <si>
    <t>Bielorrússia</t>
  </si>
  <si>
    <t>074</t>
  </si>
  <si>
    <t>MD</t>
  </si>
  <si>
    <t>Moldova, República de</t>
  </si>
  <si>
    <t>075</t>
  </si>
  <si>
    <t>RU</t>
  </si>
  <si>
    <t>Rússia (Federação da)</t>
  </si>
  <si>
    <t>080</t>
  </si>
  <si>
    <t>GG</t>
  </si>
  <si>
    <t>Guernsey</t>
  </si>
  <si>
    <t>081</t>
  </si>
  <si>
    <t>AX</t>
  </si>
  <si>
    <t>Ilhas Aland</t>
  </si>
  <si>
    <t>082</t>
  </si>
  <si>
    <t>SJ</t>
  </si>
  <si>
    <t>Svalbard e a Ilha de Jan Mayen</t>
  </si>
  <si>
    <t>083</t>
  </si>
  <si>
    <t>IM</t>
  </si>
  <si>
    <t>Ilha de Man</t>
  </si>
  <si>
    <t>084</t>
  </si>
  <si>
    <t>JE</t>
  </si>
  <si>
    <t>091</t>
  </si>
  <si>
    <t>SI</t>
  </si>
  <si>
    <t>Eslovénia</t>
  </si>
  <si>
    <t>092</t>
  </si>
  <si>
    <t>HR</t>
  </si>
  <si>
    <t>Croácia</t>
  </si>
  <si>
    <t>093</t>
  </si>
  <si>
    <t>BA</t>
  </si>
  <si>
    <t>Bósnia-Herzegovina</t>
  </si>
  <si>
    <t>095</t>
  </si>
  <si>
    <t>XK</t>
  </si>
  <si>
    <t>Kosovo</t>
  </si>
  <si>
    <t>096</t>
  </si>
  <si>
    <t>MK</t>
  </si>
  <si>
    <t>Macedónia (Antiga República Jugoslava da)</t>
  </si>
  <si>
    <t>097</t>
  </si>
  <si>
    <t>ME</t>
  </si>
  <si>
    <t>Montenegro</t>
  </si>
  <si>
    <t>098</t>
  </si>
  <si>
    <t>RS</t>
  </si>
  <si>
    <t>Sérvia</t>
  </si>
  <si>
    <t>204</t>
  </si>
  <si>
    <t>MA</t>
  </si>
  <si>
    <t>Marrocos</t>
  </si>
  <si>
    <t>208</t>
  </si>
  <si>
    <t>DZ</t>
  </si>
  <si>
    <t>Argélia</t>
  </si>
  <si>
    <t>212</t>
  </si>
  <si>
    <t>TN</t>
  </si>
  <si>
    <t>Tunísia</t>
  </si>
  <si>
    <t>216</t>
  </si>
  <si>
    <t>LY</t>
  </si>
  <si>
    <t>Líbia (Jamahiriya Árabe da)</t>
  </si>
  <si>
    <t>220</t>
  </si>
  <si>
    <t>EG</t>
  </si>
  <si>
    <t>Egipto</t>
  </si>
  <si>
    <t>224</t>
  </si>
  <si>
    <t>SD</t>
  </si>
  <si>
    <t>Sudão</t>
  </si>
  <si>
    <t>228</t>
  </si>
  <si>
    <t>MR</t>
  </si>
  <si>
    <t>Mauritânia</t>
  </si>
  <si>
    <t>230</t>
  </si>
  <si>
    <t>EH</t>
  </si>
  <si>
    <t>Sara Ocidental</t>
  </si>
  <si>
    <t>232</t>
  </si>
  <si>
    <t>ML</t>
  </si>
  <si>
    <t>Mali</t>
  </si>
  <si>
    <t>236</t>
  </si>
  <si>
    <t>BF</t>
  </si>
  <si>
    <t>Burkina Faso</t>
  </si>
  <si>
    <t>240</t>
  </si>
  <si>
    <t>NE</t>
  </si>
  <si>
    <t>Niger</t>
  </si>
  <si>
    <t>244</t>
  </si>
  <si>
    <t>TD</t>
  </si>
  <si>
    <t>Chade</t>
  </si>
  <si>
    <t>247</t>
  </si>
  <si>
    <t>CV</t>
  </si>
  <si>
    <t>248</t>
  </si>
  <si>
    <t>SN</t>
  </si>
  <si>
    <t>Senegal</t>
  </si>
  <si>
    <t>252</t>
  </si>
  <si>
    <t>GM</t>
  </si>
  <si>
    <t>Gâmbia</t>
  </si>
  <si>
    <t>257</t>
  </si>
  <si>
    <t>GW</t>
  </si>
  <si>
    <t>Guiné-Bissau</t>
  </si>
  <si>
    <t>260</t>
  </si>
  <si>
    <t>GN</t>
  </si>
  <si>
    <t>Guiné</t>
  </si>
  <si>
    <t>264</t>
  </si>
  <si>
    <t>SL</t>
  </si>
  <si>
    <t>Serra Leoa</t>
  </si>
  <si>
    <t>268</t>
  </si>
  <si>
    <t>LR</t>
  </si>
  <si>
    <t>Libéria</t>
  </si>
  <si>
    <t>272</t>
  </si>
  <si>
    <t>CI</t>
  </si>
  <si>
    <t>Costa do Marfim</t>
  </si>
  <si>
    <t>276</t>
  </si>
  <si>
    <t>GH</t>
  </si>
  <si>
    <t>Gana</t>
  </si>
  <si>
    <t>280</t>
  </si>
  <si>
    <t>TG</t>
  </si>
  <si>
    <t>Togo</t>
  </si>
  <si>
    <t>284</t>
  </si>
  <si>
    <t>BJ</t>
  </si>
  <si>
    <t>Benim</t>
  </si>
  <si>
    <t>288</t>
  </si>
  <si>
    <t>NG</t>
  </si>
  <si>
    <t>Nigéria</t>
  </si>
  <si>
    <t>302</t>
  </si>
  <si>
    <t>CM</t>
  </si>
  <si>
    <t>Camarões</t>
  </si>
  <si>
    <t>306</t>
  </si>
  <si>
    <t>CF</t>
  </si>
  <si>
    <t>Centro-Africana (República)</t>
  </si>
  <si>
    <t>310</t>
  </si>
  <si>
    <t>GQ</t>
  </si>
  <si>
    <t>Guiné Equatorial</t>
  </si>
  <si>
    <t>311</t>
  </si>
  <si>
    <t>ST</t>
  </si>
  <si>
    <t>São Tomé e Príncipe</t>
  </si>
  <si>
    <t>314</t>
  </si>
  <si>
    <t>GA</t>
  </si>
  <si>
    <t>Gabão</t>
  </si>
  <si>
    <t>318</t>
  </si>
  <si>
    <t>CG</t>
  </si>
  <si>
    <t>Congo</t>
  </si>
  <si>
    <t>322</t>
  </si>
  <si>
    <t>CD</t>
  </si>
  <si>
    <t>Congo (República Democrática do)</t>
  </si>
  <si>
    <t>324</t>
  </si>
  <si>
    <t>RW</t>
  </si>
  <si>
    <t>Ruanda</t>
  </si>
  <si>
    <t>328</t>
  </si>
  <si>
    <t>BI</t>
  </si>
  <si>
    <t>Burundi</t>
  </si>
  <si>
    <t>329</t>
  </si>
  <si>
    <t>SH</t>
  </si>
  <si>
    <t>Santa Helena, Ascensão e Tristão da Cunha</t>
  </si>
  <si>
    <t>330</t>
  </si>
  <si>
    <t>AO</t>
  </si>
  <si>
    <t>334</t>
  </si>
  <si>
    <t>ET</t>
  </si>
  <si>
    <t>Etiópia</t>
  </si>
  <si>
    <t>336</t>
  </si>
  <si>
    <t>ER</t>
  </si>
  <si>
    <t>Eritreia</t>
  </si>
  <si>
    <t>338</t>
  </si>
  <si>
    <t>DJ</t>
  </si>
  <si>
    <t>Jibuti</t>
  </si>
  <si>
    <t>342</t>
  </si>
  <si>
    <t>SO</t>
  </si>
  <si>
    <t>Somália</t>
  </si>
  <si>
    <t>346</t>
  </si>
  <si>
    <t>KE</t>
  </si>
  <si>
    <t>Quénia</t>
  </si>
  <si>
    <t>350</t>
  </si>
  <si>
    <t>UG</t>
  </si>
  <si>
    <t>Uganda</t>
  </si>
  <si>
    <t>352</t>
  </si>
  <si>
    <t>TZ</t>
  </si>
  <si>
    <t>Tanzânia, República Unida da</t>
  </si>
  <si>
    <t>355</t>
  </si>
  <si>
    <t>SC</t>
  </si>
  <si>
    <t>Seychelles</t>
  </si>
  <si>
    <t>357</t>
  </si>
  <si>
    <t>IO</t>
  </si>
  <si>
    <t>Território Britânico do Oceano Índico</t>
  </si>
  <si>
    <t>366</t>
  </si>
  <si>
    <t>MZ</t>
  </si>
  <si>
    <t>370</t>
  </si>
  <si>
    <t>MG</t>
  </si>
  <si>
    <t>Madagáscar</t>
  </si>
  <si>
    <t>371</t>
  </si>
  <si>
    <t>RE</t>
  </si>
  <si>
    <t>Reunião</t>
  </si>
  <si>
    <t>373</t>
  </si>
  <si>
    <t>MU</t>
  </si>
  <si>
    <t>Maurícias</t>
  </si>
  <si>
    <t>375</t>
  </si>
  <si>
    <t>KM</t>
  </si>
  <si>
    <t>Comores</t>
  </si>
  <si>
    <t>377</t>
  </si>
  <si>
    <t>YT</t>
  </si>
  <si>
    <t>Mayotte</t>
  </si>
  <si>
    <t>378</t>
  </si>
  <si>
    <t>ZM</t>
  </si>
  <si>
    <t>Zâmbia</t>
  </si>
  <si>
    <t>382</t>
  </si>
  <si>
    <t>ZW</t>
  </si>
  <si>
    <t>Zimbabwe</t>
  </si>
  <si>
    <t>386</t>
  </si>
  <si>
    <t>MW</t>
  </si>
  <si>
    <t>Malawi</t>
  </si>
  <si>
    <t>388</t>
  </si>
  <si>
    <t>ZA</t>
  </si>
  <si>
    <t>389</t>
  </si>
  <si>
    <t>NA</t>
  </si>
  <si>
    <t>Namíbia</t>
  </si>
  <si>
    <t>391</t>
  </si>
  <si>
    <t>BW</t>
  </si>
  <si>
    <t>Botswana</t>
  </si>
  <si>
    <t>393</t>
  </si>
  <si>
    <t>SZ</t>
  </si>
  <si>
    <t>Suazilândia</t>
  </si>
  <si>
    <t>395</t>
  </si>
  <si>
    <t>LS</t>
  </si>
  <si>
    <t>Lesoto</t>
  </si>
  <si>
    <t>400</t>
  </si>
  <si>
    <t>US</t>
  </si>
  <si>
    <t>Estados Unidos</t>
  </si>
  <si>
    <t>404</t>
  </si>
  <si>
    <t>CA</t>
  </si>
  <si>
    <t>406</t>
  </si>
  <si>
    <t>GL</t>
  </si>
  <si>
    <t>Gronelândia</t>
  </si>
  <si>
    <t>408</t>
  </si>
  <si>
    <t>PM</t>
  </si>
  <si>
    <t>São Pedro e Miquelon</t>
  </si>
  <si>
    <t>412</t>
  </si>
  <si>
    <t>MX</t>
  </si>
  <si>
    <t>México</t>
  </si>
  <si>
    <t>413</t>
  </si>
  <si>
    <t>BM</t>
  </si>
  <si>
    <t>416</t>
  </si>
  <si>
    <t>GT</t>
  </si>
  <si>
    <t>Guatemala</t>
  </si>
  <si>
    <t>421</t>
  </si>
  <si>
    <t>BZ</t>
  </si>
  <si>
    <t>Belize</t>
  </si>
  <si>
    <t>424</t>
  </si>
  <si>
    <t>HN</t>
  </si>
  <si>
    <t>Honduras</t>
  </si>
  <si>
    <t>428</t>
  </si>
  <si>
    <t>SV</t>
  </si>
  <si>
    <t>El Salvador</t>
  </si>
  <si>
    <t>432</t>
  </si>
  <si>
    <t>NI</t>
  </si>
  <si>
    <t>Nicarágua</t>
  </si>
  <si>
    <t>436</t>
  </si>
  <si>
    <t>CR</t>
  </si>
  <si>
    <t>Costa Rica</t>
  </si>
  <si>
    <t>442</t>
  </si>
  <si>
    <t>PA</t>
  </si>
  <si>
    <t>Panamá</t>
  </si>
  <si>
    <t>446</t>
  </si>
  <si>
    <t>AI</t>
  </si>
  <si>
    <t>Anguila</t>
  </si>
  <si>
    <t>448</t>
  </si>
  <si>
    <t>CU</t>
  </si>
  <si>
    <t>Cuba</t>
  </si>
  <si>
    <t>449</t>
  </si>
  <si>
    <t>KN</t>
  </si>
  <si>
    <t>São Cristóvão e Nevis</t>
  </si>
  <si>
    <t>452</t>
  </si>
  <si>
    <t>HT</t>
  </si>
  <si>
    <t>Haiti</t>
  </si>
  <si>
    <t>453</t>
  </si>
  <si>
    <t>BS</t>
  </si>
  <si>
    <t>Bahamas</t>
  </si>
  <si>
    <t>454</t>
  </si>
  <si>
    <t>TC</t>
  </si>
  <si>
    <t>Ilhas Turcas e Caicos</t>
  </si>
  <si>
    <t>456</t>
  </si>
  <si>
    <t>DO</t>
  </si>
  <si>
    <t>República Dominicana</t>
  </si>
  <si>
    <t>457</t>
  </si>
  <si>
    <t>VI</t>
  </si>
  <si>
    <t>Ilhas Virgens (Estados Unidos)</t>
  </si>
  <si>
    <t>459</t>
  </si>
  <si>
    <t>AG</t>
  </si>
  <si>
    <t>Antígua e Barbuda</t>
  </si>
  <si>
    <t>460</t>
  </si>
  <si>
    <t>DM</t>
  </si>
  <si>
    <t>Domínica</t>
  </si>
  <si>
    <t>463</t>
  </si>
  <si>
    <t>KY</t>
  </si>
  <si>
    <t>Ilhas Caimão</t>
  </si>
  <si>
    <t>464</t>
  </si>
  <si>
    <t>JM</t>
  </si>
  <si>
    <t>Jamaica</t>
  </si>
  <si>
    <t>465</t>
  </si>
  <si>
    <t>LC</t>
  </si>
  <si>
    <t>Santa Lúcia</t>
  </si>
  <si>
    <t>467</t>
  </si>
  <si>
    <t>VC</t>
  </si>
  <si>
    <t>São Vicente e Granadinas</t>
  </si>
  <si>
    <t>468</t>
  </si>
  <si>
    <t>VG</t>
  </si>
  <si>
    <t>Ilhas Virgens (Britânicas)</t>
  </si>
  <si>
    <t>469</t>
  </si>
  <si>
    <t>BB</t>
  </si>
  <si>
    <t>Barbados</t>
  </si>
  <si>
    <t>470</t>
  </si>
  <si>
    <t>MS</t>
  </si>
  <si>
    <t>Monserrate</t>
  </si>
  <si>
    <t>472</t>
  </si>
  <si>
    <t>TT</t>
  </si>
  <si>
    <t>Trindade e Tobago</t>
  </si>
  <si>
    <t>473</t>
  </si>
  <si>
    <t>GD</t>
  </si>
  <si>
    <t>Granada</t>
  </si>
  <si>
    <t>474</t>
  </si>
  <si>
    <t>AW</t>
  </si>
  <si>
    <t>Aruba</t>
  </si>
  <si>
    <t>478</t>
  </si>
  <si>
    <t>AN</t>
  </si>
  <si>
    <t>Antilhas Holandesas</t>
  </si>
  <si>
    <t>480</t>
  </si>
  <si>
    <t>CO</t>
  </si>
  <si>
    <t>Colômbia</t>
  </si>
  <si>
    <t>484</t>
  </si>
  <si>
    <t>VE</t>
  </si>
  <si>
    <t>Venezuela, República Bolivariana da</t>
  </si>
  <si>
    <t>488</t>
  </si>
  <si>
    <t>GY</t>
  </si>
  <si>
    <t>Guiana</t>
  </si>
  <si>
    <t>492</t>
  </si>
  <si>
    <t>SR</t>
  </si>
  <si>
    <t>Suriname</t>
  </si>
  <si>
    <t>500</t>
  </si>
  <si>
    <t>EC</t>
  </si>
  <si>
    <t>Equador</t>
  </si>
  <si>
    <t>504</t>
  </si>
  <si>
    <t>PE</t>
  </si>
  <si>
    <t>Peru</t>
  </si>
  <si>
    <t>508</t>
  </si>
  <si>
    <t>BR</t>
  </si>
  <si>
    <t>512</t>
  </si>
  <si>
    <t>CL</t>
  </si>
  <si>
    <t>Chile</t>
  </si>
  <si>
    <t>516</t>
  </si>
  <si>
    <t>BO</t>
  </si>
  <si>
    <t>Bolívia, Estado Plurinacional da</t>
  </si>
  <si>
    <t>520</t>
  </si>
  <si>
    <t>PY</t>
  </si>
  <si>
    <t>Paraguai</t>
  </si>
  <si>
    <t>524</t>
  </si>
  <si>
    <t>UY</t>
  </si>
  <si>
    <t>Uruguai</t>
  </si>
  <si>
    <t>528</t>
  </si>
  <si>
    <t>AR</t>
  </si>
  <si>
    <t>Argentina</t>
  </si>
  <si>
    <t>529</t>
  </si>
  <si>
    <t>FK</t>
  </si>
  <si>
    <t>Ilhas Falkland (Malvinas)</t>
  </si>
  <si>
    <t>530</t>
  </si>
  <si>
    <t>GP</t>
  </si>
  <si>
    <t>Guadalupe</t>
  </si>
  <si>
    <t>532</t>
  </si>
  <si>
    <t>GF</t>
  </si>
  <si>
    <t>Guiana Francesa</t>
  </si>
  <si>
    <t>534</t>
  </si>
  <si>
    <t>MQ</t>
  </si>
  <si>
    <t>Martinica</t>
  </si>
  <si>
    <t>535</t>
  </si>
  <si>
    <t>PR</t>
  </si>
  <si>
    <t>Porto Rico</t>
  </si>
  <si>
    <t>537</t>
  </si>
  <si>
    <t>BL</t>
  </si>
  <si>
    <t>São Bartolomeu</t>
  </si>
  <si>
    <t>538</t>
  </si>
  <si>
    <t>MF</t>
  </si>
  <si>
    <t>São Martinho (parte francesa)</t>
  </si>
  <si>
    <t>602</t>
  </si>
  <si>
    <t>TR</t>
  </si>
  <si>
    <t>Turquia</t>
  </si>
  <si>
    <t>604</t>
  </si>
  <si>
    <t>LB</t>
  </si>
  <si>
    <t>Líbano</t>
  </si>
  <si>
    <t>608</t>
  </si>
  <si>
    <t>SY</t>
  </si>
  <si>
    <t>Síria (República Árabe da)</t>
  </si>
  <si>
    <t>612</t>
  </si>
  <si>
    <t>IQ</t>
  </si>
  <si>
    <t>Iraque</t>
  </si>
  <si>
    <t>616</t>
  </si>
  <si>
    <t>IR</t>
  </si>
  <si>
    <t>Irão (República Islâmica)</t>
  </si>
  <si>
    <t>624</t>
  </si>
  <si>
    <t>IL</t>
  </si>
  <si>
    <t>Israel</t>
  </si>
  <si>
    <t>625</t>
  </si>
  <si>
    <t>PS</t>
  </si>
  <si>
    <t>Território Palestiniano Ocupado</t>
  </si>
  <si>
    <t>628</t>
  </si>
  <si>
    <t>JO</t>
  </si>
  <si>
    <t>Jordânia</t>
  </si>
  <si>
    <t>632</t>
  </si>
  <si>
    <t>SA</t>
  </si>
  <si>
    <t>Arábia Saudita</t>
  </si>
  <si>
    <t>636</t>
  </si>
  <si>
    <t>KW</t>
  </si>
  <si>
    <t>Kuwait</t>
  </si>
  <si>
    <t>640</t>
  </si>
  <si>
    <t>BH</t>
  </si>
  <si>
    <t>Barém</t>
  </si>
  <si>
    <t>644</t>
  </si>
  <si>
    <t>QA</t>
  </si>
  <si>
    <t>Catar</t>
  </si>
  <si>
    <t>647</t>
  </si>
  <si>
    <t>AE</t>
  </si>
  <si>
    <t>Emiratos Árabes Unidos</t>
  </si>
  <si>
    <t>648</t>
  </si>
  <si>
    <t>OM</t>
  </si>
  <si>
    <t>Omã</t>
  </si>
  <si>
    <t>649</t>
  </si>
  <si>
    <t>YE</t>
  </si>
  <si>
    <t>Iémen</t>
  </si>
  <si>
    <t>650</t>
  </si>
  <si>
    <t>GE</t>
  </si>
  <si>
    <t>Geórgia</t>
  </si>
  <si>
    <t>651</t>
  </si>
  <si>
    <t>AM</t>
  </si>
  <si>
    <t>Arménia</t>
  </si>
  <si>
    <t>652</t>
  </si>
  <si>
    <t>AZ</t>
  </si>
  <si>
    <t>Azerbaijão</t>
  </si>
  <si>
    <t>653</t>
  </si>
  <si>
    <t>KZ</t>
  </si>
  <si>
    <t>Cazaquistão</t>
  </si>
  <si>
    <t>654</t>
  </si>
  <si>
    <t>TM</t>
  </si>
  <si>
    <t>Turquemenistão</t>
  </si>
  <si>
    <t>655</t>
  </si>
  <si>
    <t>UZ</t>
  </si>
  <si>
    <t>Usbequistão</t>
  </si>
  <si>
    <t>656</t>
  </si>
  <si>
    <t>TJ</t>
  </si>
  <si>
    <t>Tajiquistão</t>
  </si>
  <si>
    <t>657</t>
  </si>
  <si>
    <t>KG</t>
  </si>
  <si>
    <t>Quirguizistão</t>
  </si>
  <si>
    <t>660</t>
  </si>
  <si>
    <t>AF</t>
  </si>
  <si>
    <t>Afeganistão</t>
  </si>
  <si>
    <t>662</t>
  </si>
  <si>
    <t>PK</t>
  </si>
  <si>
    <t>Paquistão</t>
  </si>
  <si>
    <t>664</t>
  </si>
  <si>
    <t>IN</t>
  </si>
  <si>
    <t>Índia</t>
  </si>
  <si>
    <t>666</t>
  </si>
  <si>
    <t>BD</t>
  </si>
  <si>
    <t>Bangladesh</t>
  </si>
  <si>
    <t>667</t>
  </si>
  <si>
    <t>MV</t>
  </si>
  <si>
    <t>Maldivas</t>
  </si>
  <si>
    <t>669</t>
  </si>
  <si>
    <t>LK</t>
  </si>
  <si>
    <t>Sri Lanka</t>
  </si>
  <si>
    <t>672</t>
  </si>
  <si>
    <t>NP</t>
  </si>
  <si>
    <t>Nepal</t>
  </si>
  <si>
    <t>675</t>
  </si>
  <si>
    <t>BT</t>
  </si>
  <si>
    <t>Butão</t>
  </si>
  <si>
    <t>676</t>
  </si>
  <si>
    <t>MM</t>
  </si>
  <si>
    <t>Myanmar</t>
  </si>
  <si>
    <t>680</t>
  </si>
  <si>
    <t>TH</t>
  </si>
  <si>
    <t>Tailândia</t>
  </si>
  <si>
    <t>684</t>
  </si>
  <si>
    <t>LA</t>
  </si>
  <si>
    <t>Laos (República Popular Democrática do)</t>
  </si>
  <si>
    <t>690</t>
  </si>
  <si>
    <t>VN</t>
  </si>
  <si>
    <t>Vietname</t>
  </si>
  <si>
    <t>696</t>
  </si>
  <si>
    <t>KH</t>
  </si>
  <si>
    <t>Camboja</t>
  </si>
  <si>
    <t>699</t>
  </si>
  <si>
    <t>TL</t>
  </si>
  <si>
    <t>Timor Leste</t>
  </si>
  <si>
    <t>700</t>
  </si>
  <si>
    <t>ID</t>
  </si>
  <si>
    <t>Indonésia</t>
  </si>
  <si>
    <t>701</t>
  </si>
  <si>
    <t>MY</t>
  </si>
  <si>
    <t>Malásia</t>
  </si>
  <si>
    <t>703</t>
  </si>
  <si>
    <t>BN</t>
  </si>
  <si>
    <t>Brunei Darussalam</t>
  </si>
  <si>
    <t>706</t>
  </si>
  <si>
    <t>SG</t>
  </si>
  <si>
    <t>Singapura</t>
  </si>
  <si>
    <t>708</t>
  </si>
  <si>
    <t>PH</t>
  </si>
  <si>
    <t>Filipinas</t>
  </si>
  <si>
    <t>716</t>
  </si>
  <si>
    <t>MN</t>
  </si>
  <si>
    <t>Mongólia</t>
  </si>
  <si>
    <t>720</t>
  </si>
  <si>
    <t>CN</t>
  </si>
  <si>
    <t>724</t>
  </si>
  <si>
    <t>KP</t>
  </si>
  <si>
    <t>Coreia (República Popular Democrática da)</t>
  </si>
  <si>
    <t>728</t>
  </si>
  <si>
    <t>KR</t>
  </si>
  <si>
    <t>Coreia (República da)</t>
  </si>
  <si>
    <t>732</t>
  </si>
  <si>
    <t>JP</t>
  </si>
  <si>
    <t>Japão</t>
  </si>
  <si>
    <t>736</t>
  </si>
  <si>
    <t>TW</t>
  </si>
  <si>
    <t>Taiwan (Província da China)</t>
  </si>
  <si>
    <t>740</t>
  </si>
  <si>
    <t>HK</t>
  </si>
  <si>
    <t>Hong Kong</t>
  </si>
  <si>
    <t>743</t>
  </si>
  <si>
    <t>MO</t>
  </si>
  <si>
    <t>800</t>
  </si>
  <si>
    <t>AU</t>
  </si>
  <si>
    <t>801</t>
  </si>
  <si>
    <t>PG</t>
  </si>
  <si>
    <t>Papuásia-Nova Guiné</t>
  </si>
  <si>
    <t>803</t>
  </si>
  <si>
    <t>NR</t>
  </si>
  <si>
    <t>Nauru</t>
  </si>
  <si>
    <t>804</t>
  </si>
  <si>
    <t>NZ</t>
  </si>
  <si>
    <t>Nova Zelândia</t>
  </si>
  <si>
    <t>806</t>
  </si>
  <si>
    <t>SB</t>
  </si>
  <si>
    <t>Ilhas Salomão</t>
  </si>
  <si>
    <t>807</t>
  </si>
  <si>
    <t>TV</t>
  </si>
  <si>
    <t>Tuvalu</t>
  </si>
  <si>
    <t>809</t>
  </si>
  <si>
    <t>NC</t>
  </si>
  <si>
    <t>Nova Caledónia</t>
  </si>
  <si>
    <t>811</t>
  </si>
  <si>
    <t>WF</t>
  </si>
  <si>
    <t>Wallis e Futuna (Ilhas)</t>
  </si>
  <si>
    <t>812</t>
  </si>
  <si>
    <t>KI</t>
  </si>
  <si>
    <t>Kiribati</t>
  </si>
  <si>
    <t>813</t>
  </si>
  <si>
    <t>PN</t>
  </si>
  <si>
    <t>Pitcairn</t>
  </si>
  <si>
    <t>815</t>
  </si>
  <si>
    <t>FJ</t>
  </si>
  <si>
    <t>Ilhas Fiji</t>
  </si>
  <si>
    <t>816</t>
  </si>
  <si>
    <t>VU</t>
  </si>
  <si>
    <t>Vanuatu</t>
  </si>
  <si>
    <t>817</t>
  </si>
  <si>
    <t>TO</t>
  </si>
  <si>
    <t>Tonga</t>
  </si>
  <si>
    <t>819</t>
  </si>
  <si>
    <t>WS</t>
  </si>
  <si>
    <t>Samoa</t>
  </si>
  <si>
    <t>820</t>
  </si>
  <si>
    <t>MP</t>
  </si>
  <si>
    <t>Ilhas Marianas do Norte</t>
  </si>
  <si>
    <t>822</t>
  </si>
  <si>
    <t>PF</t>
  </si>
  <si>
    <t>Polinésia Francesa</t>
  </si>
  <si>
    <t>823</t>
  </si>
  <si>
    <t>FM</t>
  </si>
  <si>
    <t>Micronésia (Estados Federados da)</t>
  </si>
  <si>
    <t>824</t>
  </si>
  <si>
    <t>MH</t>
  </si>
  <si>
    <t>Ilhas Marshall</t>
  </si>
  <si>
    <t>825</t>
  </si>
  <si>
    <t>PW</t>
  </si>
  <si>
    <t>Palau</t>
  </si>
  <si>
    <t>830</t>
  </si>
  <si>
    <t>GS</t>
  </si>
  <si>
    <t>Geórgia do Sul e Ilhas Sandwich</t>
  </si>
  <si>
    <t>832</t>
  </si>
  <si>
    <t>GU</t>
  </si>
  <si>
    <t>Guam</t>
  </si>
  <si>
    <t>834</t>
  </si>
  <si>
    <t>BV</t>
  </si>
  <si>
    <t>Ilha Bouvet</t>
  </si>
  <si>
    <t>836</t>
  </si>
  <si>
    <t>CX</t>
  </si>
  <si>
    <t>Ilha Christmas</t>
  </si>
  <si>
    <t>838</t>
  </si>
  <si>
    <t>CC</t>
  </si>
  <si>
    <t>Ilhas Cocos (Keeling)</t>
  </si>
  <si>
    <t>840</t>
  </si>
  <si>
    <t>CK</t>
  </si>
  <si>
    <t>Ilhas Cook</t>
  </si>
  <si>
    <t>842</t>
  </si>
  <si>
    <t>HM</t>
  </si>
  <si>
    <t>Ilha Heard e Ilhas Mcdonald</t>
  </si>
  <si>
    <t>844</t>
  </si>
  <si>
    <t>NF</t>
  </si>
  <si>
    <t>Ilha Norfolk</t>
  </si>
  <si>
    <t>846</t>
  </si>
  <si>
    <t>NU</t>
  </si>
  <si>
    <t>Niue</t>
  </si>
  <si>
    <t>850</t>
  </si>
  <si>
    <t>UM</t>
  </si>
  <si>
    <t>Ilhas Menores Distantes dos Estados Unidos</t>
  </si>
  <si>
    <t>852</t>
  </si>
  <si>
    <t>AS</t>
  </si>
  <si>
    <t>Samoa Americana</t>
  </si>
  <si>
    <t>854</t>
  </si>
  <si>
    <t>TF</t>
  </si>
  <si>
    <t>Territórios Franceses do Sul</t>
  </si>
  <si>
    <t>856</t>
  </si>
  <si>
    <t>TK</t>
  </si>
  <si>
    <t>Tokelau</t>
  </si>
  <si>
    <t>890</t>
  </si>
  <si>
    <t>AQ</t>
  </si>
  <si>
    <t>Antárctica</t>
  </si>
  <si>
    <t>998</t>
  </si>
  <si>
    <t>APA</t>
  </si>
  <si>
    <t>Apátrida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</si>
  <si>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</si>
  <si>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OEm</t>
  </si>
  <si>
    <t>Fonte</t>
  </si>
  <si>
    <t>Atualizado em</t>
  </si>
  <si>
    <t>link</t>
  </si>
  <si>
    <t>Observatório da Emigração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</si>
  <si>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</si>
  <si>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Metainformação</t>
  </si>
  <si>
    <t>País de regresso</t>
  </si>
  <si>
    <t>Código</t>
  </si>
  <si>
    <t>Nota</t>
  </si>
  <si>
    <t>..</t>
  </si>
  <si>
    <t>% acumulada</t>
  </si>
  <si>
    <t>Sexo</t>
  </si>
  <si>
    <t>Grupo de idade</t>
  </si>
  <si>
    <t>Valores absolutos</t>
  </si>
  <si>
    <t>Valores relativos (percentagem em linha)</t>
  </si>
  <si>
    <t>Outras situações</t>
  </si>
  <si>
    <t>Pensão/ reforma</t>
  </si>
  <si>
    <t>Subsidio de doença, acidente, etc.</t>
  </si>
  <si>
    <t>Rendimento social de inserção</t>
  </si>
  <si>
    <t>Rendimento de propriedade ou empresa</t>
  </si>
  <si>
    <t>Apoio social</t>
  </si>
  <si>
    <t>Outros casos</t>
  </si>
  <si>
    <t>Elaboração própria, dados dos Censos de 2011 disponibilizados pelo INE.</t>
  </si>
  <si>
    <t>Países de regresso</t>
  </si>
  <si>
    <t>Subsidio de desem-prego</t>
  </si>
  <si>
    <t>Nenhuma
(ISCED 0)</t>
  </si>
  <si>
    <t>Ensino básico 1.º ciclo
(ISCED 1)</t>
  </si>
  <si>
    <t>Ensino básico 2.º ciclo
(ISCED 2)</t>
  </si>
  <si>
    <t>Ensino pós-secundário
(ISCED 4)</t>
  </si>
  <si>
    <t>Ensino básico 3.º ciclo
(ISCED 2)</t>
  </si>
  <si>
    <t>Ensino secundário
(ISCED 3)</t>
  </si>
  <si>
    <t>Bacharelato
(ISCED 5)</t>
  </si>
  <si>
    <t>Licenciatura
(ISCED 5)</t>
  </si>
  <si>
    <t>Mestrado
(ISCED 6)</t>
  </si>
  <si>
    <t>Doutoramento
(ISCED 6)</t>
  </si>
  <si>
    <t>Secundário
e pós-secundário
(ISCED 3-4)</t>
  </si>
  <si>
    <t>Superior
(ISCED 5-6)</t>
  </si>
  <si>
    <t>Nenhum ou básico
(ISCED 0-1-2)</t>
  </si>
  <si>
    <t>Patrão/ empregador</t>
  </si>
  <si>
    <t>Indústrias transfor-madoras</t>
  </si>
  <si>
    <t>Captação, tratamento e distribuição de água; sanea-mento,  gestão de resíduos e despoluição</t>
  </si>
  <si>
    <t>Transportes e armaze-nagem</t>
  </si>
  <si>
    <t>Adminis-tração pública e defesa; segurança social obrigatória</t>
  </si>
  <si>
    <t>População empregada</t>
  </si>
  <si>
    <t>População desempregada</t>
  </si>
  <si>
    <r>
      <rPr>
        <b/>
        <sz val="9"/>
        <color rgb="FFC00000"/>
        <rFont val="Arial"/>
        <family val="2"/>
      </rPr>
      <t>Quadro 1</t>
    </r>
    <r>
      <rPr>
        <b/>
        <sz val="9"/>
        <color theme="1"/>
        <rFont val="Arial"/>
        <family val="2"/>
      </rPr>
      <t xml:space="preserve">  Emigrantes regressados entre 2001 e 2011 (todos os países)</t>
    </r>
  </si>
  <si>
    <t>Emigrantes regressados com naturalidade portuguesa e residentes em Portugal em 2011.</t>
  </si>
  <si>
    <t>31 de outubro de 2017.</t>
  </si>
  <si>
    <t>http://www.observatorioemigracao.pt/np4/5917.html</t>
  </si>
  <si>
    <r>
      <rPr>
        <b/>
        <sz val="9"/>
        <color rgb="FFC00000"/>
        <rFont val="Arial"/>
        <family val="2"/>
      </rPr>
      <t>Quadro 2</t>
    </r>
    <r>
      <rPr>
        <b/>
        <sz val="9"/>
        <color theme="1"/>
        <rFont val="Arial"/>
        <family val="2"/>
      </rPr>
      <t xml:space="preserve">  Emigrantes regressados entre 2001 e 2011 (25 países com mais regressos)</t>
    </r>
  </si>
  <si>
    <r>
      <rPr>
        <b/>
        <sz val="9"/>
        <color rgb="FFC00000"/>
        <rFont val="Arial"/>
        <family val="2"/>
      </rPr>
      <t>Quadro 3</t>
    </r>
    <r>
      <rPr>
        <b/>
        <sz val="9"/>
        <color theme="1"/>
        <rFont val="Arial"/>
        <family val="2"/>
      </rPr>
      <t xml:space="preserve">  Emigrantes regressados entre 2001 e 2011, segundo a idade e o sexo</t>
    </r>
  </si>
  <si>
    <r>
      <rPr>
        <b/>
        <sz val="9"/>
        <color rgb="FFC00000"/>
        <rFont val="Arial"/>
        <family val="2"/>
      </rPr>
      <t xml:space="preserve">Quadro 4 </t>
    </r>
    <r>
      <rPr>
        <b/>
        <sz val="9"/>
        <color theme="1"/>
        <rFont val="Arial"/>
        <family val="2"/>
      </rPr>
      <t xml:space="preserve"> Emigrantes regressados entre 2001 e 2011, segundo o principal meio de vida (categorias desagregadas)</t>
    </r>
  </si>
  <si>
    <r>
      <rPr>
        <b/>
        <sz val="9"/>
        <color rgb="FFC00000"/>
        <rFont val="Arial"/>
        <family val="2"/>
      </rPr>
      <t>Quadro 5</t>
    </r>
    <r>
      <rPr>
        <b/>
        <sz val="9"/>
        <color theme="1"/>
        <rFont val="Arial"/>
        <family val="2"/>
      </rPr>
      <t xml:space="preserve">  Emigrantes regressados entre 2001 e 2011, segundo o principal meio de vida (categorias agregadas)</t>
    </r>
  </si>
  <si>
    <r>
      <rPr>
        <b/>
        <sz val="9"/>
        <color rgb="FFC00000"/>
        <rFont val="Arial"/>
        <family val="2"/>
      </rPr>
      <t>Quadro 6</t>
    </r>
    <r>
      <rPr>
        <b/>
        <sz val="9"/>
        <color theme="1"/>
        <rFont val="Arial"/>
        <family val="2"/>
      </rPr>
      <t xml:space="preserve">  Emigrantes regressados entre 2001 e 2011, com 15 ou mais anos, segundo as qualificações académicas (categorias desagregadas)</t>
    </r>
  </si>
  <si>
    <r>
      <rPr>
        <b/>
        <sz val="9"/>
        <color rgb="FFC00000"/>
        <rFont val="Arial"/>
        <family val="2"/>
      </rPr>
      <t>Quadro 7</t>
    </r>
    <r>
      <rPr>
        <b/>
        <sz val="9"/>
        <color theme="1"/>
        <rFont val="Arial"/>
        <family val="2"/>
      </rPr>
      <t xml:space="preserve">  Emigrantes regressados entre 2001 e 2011, com 15 ou mais anos, segundo as qualificações académicas (categorias agregadas)</t>
    </r>
  </si>
  <si>
    <r>
      <rPr>
        <b/>
        <sz val="9"/>
        <color rgb="FFC00000"/>
        <rFont val="Arial"/>
        <family val="2"/>
      </rPr>
      <t>Quadro 8</t>
    </r>
    <r>
      <rPr>
        <b/>
        <sz val="9"/>
        <color theme="1"/>
        <rFont val="Arial"/>
        <family val="2"/>
      </rPr>
      <t xml:space="preserve">  Emigrantes regressados entre 2001 e 2011, com 15 ou mais anos, segundo a condição perante o trabalho</t>
    </r>
  </si>
  <si>
    <r>
      <rPr>
        <b/>
        <sz val="9"/>
        <color rgb="FFC00000"/>
        <rFont val="Arial"/>
        <family val="2"/>
      </rPr>
      <t>Quadro 9</t>
    </r>
    <r>
      <rPr>
        <b/>
        <sz val="9"/>
        <color theme="1"/>
        <rFont val="Arial"/>
        <family val="2"/>
      </rPr>
      <t xml:space="preserve">  Emigrantes regressados entre 2001 e 2011, com 15 ou mais anos, segundo a profissão</t>
    </r>
  </si>
  <si>
    <r>
      <rPr>
        <b/>
        <sz val="9"/>
        <color rgb="FFC00000"/>
        <rFont val="Arial"/>
        <family val="2"/>
      </rPr>
      <t>Quadro 10</t>
    </r>
    <r>
      <rPr>
        <b/>
        <sz val="9"/>
        <color theme="1"/>
        <rFont val="Arial"/>
        <family val="2"/>
      </rPr>
      <t xml:space="preserve">  Emigrantes regressados entre 2001 e 2011, com 15 ou mais anos, segundo o setor de atividade</t>
    </r>
  </si>
  <si>
    <r>
      <rPr>
        <b/>
        <sz val="9"/>
        <color rgb="FFC00000"/>
        <rFont val="Arial"/>
        <family val="2"/>
      </rPr>
      <t>Quadro 11</t>
    </r>
    <r>
      <rPr>
        <b/>
        <sz val="9"/>
        <color theme="1"/>
        <rFont val="Arial"/>
        <family val="2"/>
      </rPr>
      <t xml:space="preserve">  Emigrantes regressados entre 2001 e 2011, com 15 ou mais anos, segundo a forma como exerce a profissão (categorias desagregadas)</t>
    </r>
  </si>
  <si>
    <r>
      <rPr>
        <b/>
        <sz val="9"/>
        <color rgb="FFC00000"/>
        <rFont val="Arial"/>
        <family val="2"/>
      </rPr>
      <t>Quadro 12</t>
    </r>
    <r>
      <rPr>
        <b/>
        <sz val="9"/>
        <color theme="1"/>
        <rFont val="Arial"/>
        <family val="2"/>
      </rPr>
      <t xml:space="preserve">  Emigrantes regressados entre 2001 e 2011, com 15 ou mais anos, segundo a forma como exerce a profissão (categorias agregadas)</t>
    </r>
  </si>
  <si>
    <t>Trabalhador por conta de outrem</t>
  </si>
  <si>
    <t>Suíça</t>
  </si>
  <si>
    <t>Indústrias extrativas</t>
  </si>
  <si>
    <t>Eletrici-dade, gás, vapor,  água quente e fria e ar frio</t>
  </si>
  <si>
    <t>Atividades de informação e de comuni-cação</t>
  </si>
  <si>
    <t>Atividades financeiras e de seguros</t>
  </si>
  <si>
    <t>Atividades imobiliárias</t>
  </si>
  <si>
    <t>Atividades de consultoria,  científicas, técnicas e similares</t>
  </si>
  <si>
    <t>Atividades adminis-trativas e dos serviços de apoio</t>
  </si>
  <si>
    <t>Atividades de saúde humana e apoio  social</t>
  </si>
  <si>
    <t>Atividades artísticas, de espetá-culos, desportivas e recreativas</t>
  </si>
  <si>
    <t>Outras atividades de serviços</t>
  </si>
  <si>
    <t>Atividades das famílias empregadoras de pessoal doméstico e atividades de produção das  famílias para uso próprio</t>
  </si>
  <si>
    <t>Atividades dos organismos interna-cionais e outras instituições extraterritoriais</t>
  </si>
  <si>
    <t>Represen-tantes do poder legislativo e de órgãos executivos, dirigentes, diretores e gestores executivos</t>
  </si>
  <si>
    <t>Especialistas das atividades intelectuais e científicas</t>
  </si>
  <si>
    <t>Trabalhadores dos serviços pessoais, de proteção e segurança e vendedores</t>
  </si>
  <si>
    <t>Outros subsídios</t>
  </si>
  <si>
    <t>A cargo da família</t>
  </si>
  <si>
    <t>Regressos de emigrantes portugueses, 2001-2011: índice de quadros</t>
  </si>
  <si>
    <t>Metainformacao</t>
  </si>
  <si>
    <r>
      <rPr>
        <b/>
        <sz val="8"/>
        <color theme="1"/>
        <rFont val="Arial"/>
        <family val="2"/>
      </rPr>
      <t>População:</t>
    </r>
    <r>
      <rPr>
        <sz val="8"/>
        <color theme="1"/>
        <rFont val="Arial"/>
        <family val="2"/>
      </rPr>
      <t xml:space="preserve"> todos os que, no Censo de 2011, responderam ter naturalidade portuguesa, experiência migratória anterior e regressado a Portugal depois de 2001.</t>
    </r>
  </si>
  <si>
    <r>
      <rPr>
        <b/>
        <sz val="8"/>
        <color theme="1"/>
        <rFont val="Arial"/>
        <family val="2"/>
      </rPr>
      <t xml:space="preserve">Conceitos: </t>
    </r>
    <r>
      <rPr>
        <sz val="8"/>
        <color theme="1"/>
        <rFont val="Arial"/>
        <family val="2"/>
      </rPr>
      <t>conforme definições no Censo 2011 (INE).</t>
    </r>
  </si>
  <si>
    <r>
      <rPr>
        <b/>
        <sz val="8"/>
        <color theme="1"/>
        <rFont val="Arial"/>
        <family val="2"/>
      </rPr>
      <t>Fonte:</t>
    </r>
    <r>
      <rPr>
        <sz val="8"/>
        <color theme="1"/>
        <rFont val="Arial"/>
        <family val="2"/>
      </rPr>
      <t xml:space="preserve"> os dados sobre o regresso de emigrantes na última década (entre o ano de 2001 e Março de 2011) foram obtidos a partir de um pedido específico ao Instituto Nacional de Estatística (INE) no âmbito do projeto “Regresso ao futuro: a nova emigração e a relação com a sociedade portuguesa” (PTDC/ATP-DEM/5152/2012). Este projeto, financiado pela Fundação para a Ciência e a Tecnologia (FCT), foi realizado por uma equipa do SOCIUS/CSG, ISEG, Universidade de Lisboa; CEG, IGOT, Universidade de Lisboa; CES, Universidade de Coimbra; e CIES, ISCTE-Instituto Universitário de Lisboa.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</si>
</sst>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.0"/>
    <numFmt numFmtId="165" formatCode="0.0"/>
    <numFmt numFmtId="166" formatCode="_(&quot;$&quot;* #,##0_);_(&quot;$&quot;* \(#,##0\);_(&quot;$&quot;* &quot;-&quot;_);_(@_)"/>
  </numFmts>
  <fonts count="2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b/>
      <sz val="8"/>
      <color rgb="FFC00000"/>
      <name val="Arial"/>
      <family val="2"/>
    </font>
    <font>
      <b/>
      <sz val="8"/>
      <color rgb="FFC00000"/>
      <name val="Wingdings 3"/>
      <family val="1"/>
      <charset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9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11" fillId="0" borderId="0" applyNumberFormat="0" applyFill="0" applyBorder="0" applyAlignment="0" applyProtection="0"/>
    <xf numFmtId="0" fontId="2" fillId="0" borderId="0"/>
  </cellStyleXfs>
  <cellXfs count="178">
    <xf numFmtId="0" fontId="0" fillId="0" borderId="0" xfId="0"/>
    <xf numFmtId="3" fontId="1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right" vertical="top" indent="1"/>
    </xf>
    <xf numFmtId="3" fontId="0" fillId="0" borderId="0" xfId="0" applyNumberFormat="1" applyFont="1" applyAlignment="1">
      <alignment horizontal="right" vertical="center" indent="1"/>
    </xf>
    <xf numFmtId="3" fontId="13" fillId="0" borderId="0" xfId="0" applyNumberFormat="1" applyFont="1" applyAlignment="1">
      <alignment horizontal="right" vertical="center" inden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3" fontId="18" fillId="0" borderId="0" xfId="0" applyNumberFormat="1" applyFont="1" applyAlignment="1">
      <alignment horizontal="left" vertical="center"/>
    </xf>
    <xf numFmtId="0" fontId="19" fillId="0" borderId="0" xfId="5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3" fontId="9" fillId="0" borderId="0" xfId="0" applyNumberFormat="1" applyFont="1" applyAlignment="1">
      <alignment horizontal="right" vertical="center" indent="1"/>
    </xf>
    <xf numFmtId="0" fontId="11" fillId="0" borderId="0" xfId="4" applyFont="1" applyFill="1" applyBorder="1" applyAlignment="1">
      <alignment horizontal="left" vertical="center" wrapText="1" indent="1"/>
    </xf>
    <xf numFmtId="3" fontId="11" fillId="0" borderId="0" xfId="0" applyNumberFormat="1" applyFont="1" applyFill="1" applyBorder="1" applyAlignment="1">
      <alignment horizontal="right" vertical="center" indent="3"/>
    </xf>
    <xf numFmtId="0" fontId="18" fillId="0" borderId="2" xfId="4" applyFont="1" applyFill="1" applyBorder="1" applyAlignment="1">
      <alignment horizontal="left" vertical="center" indent="1"/>
    </xf>
    <xf numFmtId="0" fontId="18" fillId="0" borderId="2" xfId="0" applyFont="1" applyFill="1" applyBorder="1" applyAlignment="1">
      <alignment horizontal="center" vertical="center"/>
    </xf>
    <xf numFmtId="0" fontId="11" fillId="0" borderId="4" xfId="4" applyFont="1" applyFill="1" applyBorder="1" applyAlignment="1">
      <alignment horizontal="left" vertical="center" wrapText="1" indent="1"/>
    </xf>
    <xf numFmtId="3" fontId="11" fillId="0" borderId="4" xfId="0" applyNumberFormat="1" applyFont="1" applyFill="1" applyBorder="1" applyAlignment="1">
      <alignment horizontal="right" vertical="center" indent="3"/>
    </xf>
    <xf numFmtId="0" fontId="11" fillId="3" borderId="0" xfId="4" applyFont="1" applyFill="1" applyBorder="1" applyAlignment="1">
      <alignment horizontal="left" vertical="center" wrapText="1" indent="1"/>
    </xf>
    <xf numFmtId="3" fontId="11" fillId="3" borderId="0" xfId="0" applyNumberFormat="1" applyFont="1" applyFill="1" applyBorder="1" applyAlignment="1">
      <alignment horizontal="right" vertical="center" indent="3"/>
    </xf>
    <xf numFmtId="0" fontId="15" fillId="0" borderId="0" xfId="1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indent="1"/>
    </xf>
    <xf numFmtId="0" fontId="15" fillId="0" borderId="4" xfId="1" applyFont="1" applyFill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right" vertical="center" indent="3"/>
    </xf>
    <xf numFmtId="165" fontId="9" fillId="0" borderId="4" xfId="0" applyNumberFormat="1" applyFont="1" applyFill="1" applyBorder="1" applyAlignment="1">
      <alignment horizontal="right" vertical="center" indent="3"/>
    </xf>
    <xf numFmtId="3" fontId="15" fillId="0" borderId="0" xfId="1" applyNumberFormat="1" applyFont="1" applyFill="1" applyBorder="1" applyAlignment="1">
      <alignment horizontal="right" vertical="center" indent="2"/>
    </xf>
    <xf numFmtId="3" fontId="15" fillId="0" borderId="4" xfId="1" applyNumberFormat="1" applyFont="1" applyFill="1" applyBorder="1" applyAlignment="1">
      <alignment horizontal="right" vertical="center" indent="2"/>
    </xf>
    <xf numFmtId="165" fontId="4" fillId="0" borderId="4" xfId="0" applyNumberFormat="1" applyFont="1" applyFill="1" applyBorder="1" applyAlignment="1">
      <alignment horizontal="right" vertical="center" indent="3"/>
    </xf>
    <xf numFmtId="0" fontId="23" fillId="0" borderId="4" xfId="2" applyFont="1" applyFill="1" applyBorder="1" applyAlignment="1">
      <alignment horizontal="center" vertical="center" wrapText="1"/>
    </xf>
    <xf numFmtId="0" fontId="23" fillId="0" borderId="8" xfId="2" applyFont="1" applyFill="1" applyBorder="1" applyAlignment="1">
      <alignment horizontal="center" vertical="center" wrapText="1"/>
    </xf>
    <xf numFmtId="0" fontId="23" fillId="0" borderId="12" xfId="2" applyFont="1" applyFill="1" applyBorder="1" applyAlignment="1">
      <alignment horizontal="center" vertical="center" wrapText="1"/>
    </xf>
    <xf numFmtId="3" fontId="15" fillId="0" borderId="10" xfId="1" applyNumberFormat="1" applyFont="1" applyFill="1" applyBorder="1" applyAlignment="1">
      <alignment horizontal="right" vertical="center" wrapText="1" indent="2"/>
    </xf>
    <xf numFmtId="3" fontId="15" fillId="0" borderId="0" xfId="2" applyNumberFormat="1" applyFont="1" applyFill="1" applyBorder="1" applyAlignment="1">
      <alignment horizontal="right" vertical="center" indent="2"/>
    </xf>
    <xf numFmtId="3" fontId="15" fillId="0" borderId="7" xfId="2" applyNumberFormat="1" applyFont="1" applyFill="1" applyBorder="1" applyAlignment="1">
      <alignment horizontal="right" vertical="center" indent="2"/>
    </xf>
    <xf numFmtId="3" fontId="15" fillId="0" borderId="13" xfId="2" applyNumberFormat="1" applyFont="1" applyFill="1" applyBorder="1" applyAlignment="1">
      <alignment horizontal="right" vertical="center" indent="2"/>
    </xf>
    <xf numFmtId="3" fontId="15" fillId="0" borderId="11" xfId="1" applyNumberFormat="1" applyFont="1" applyFill="1" applyBorder="1" applyAlignment="1">
      <alignment horizontal="right" vertical="center" wrapText="1" indent="2"/>
    </xf>
    <xf numFmtId="3" fontId="15" fillId="0" borderId="8" xfId="1" applyNumberFormat="1" applyFont="1" applyFill="1" applyBorder="1" applyAlignment="1">
      <alignment horizontal="right" vertical="center" indent="2"/>
    </xf>
    <xf numFmtId="3" fontId="15" fillId="0" borderId="12" xfId="1" applyNumberFormat="1" applyFont="1" applyFill="1" applyBorder="1" applyAlignment="1">
      <alignment horizontal="right" vertical="center" indent="2"/>
    </xf>
    <xf numFmtId="164" fontId="15" fillId="0" borderId="0" xfId="2" applyNumberFormat="1" applyFont="1" applyFill="1" applyBorder="1" applyAlignment="1">
      <alignment horizontal="right" vertical="center" indent="3"/>
    </xf>
    <xf numFmtId="164" fontId="15" fillId="0" borderId="7" xfId="2" applyNumberFormat="1" applyFont="1" applyFill="1" applyBorder="1" applyAlignment="1">
      <alignment horizontal="right" vertical="center" indent="3"/>
    </xf>
    <xf numFmtId="164" fontId="15" fillId="0" borderId="4" xfId="2" applyNumberFormat="1" applyFont="1" applyFill="1" applyBorder="1" applyAlignment="1">
      <alignment horizontal="right" vertical="center" indent="3"/>
    </xf>
    <xf numFmtId="164" fontId="15" fillId="0" borderId="8" xfId="2" applyNumberFormat="1" applyFont="1" applyFill="1" applyBorder="1" applyAlignment="1">
      <alignment horizontal="right" vertical="center" indent="3"/>
    </xf>
    <xf numFmtId="3" fontId="15" fillId="0" borderId="0" xfId="3" applyNumberFormat="1" applyFont="1" applyFill="1" applyBorder="1" applyAlignment="1">
      <alignment horizontal="right" vertical="center" indent="2"/>
    </xf>
    <xf numFmtId="164" fontId="15" fillId="0" borderId="0" xfId="3" applyNumberFormat="1" applyFont="1" applyFill="1" applyBorder="1" applyAlignment="1">
      <alignment horizontal="right" vertical="center" indent="3"/>
    </xf>
    <xf numFmtId="0" fontId="23" fillId="0" borderId="4" xfId="3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/>
    </xf>
    <xf numFmtId="3" fontId="9" fillId="0" borderId="4" xfId="0" applyNumberFormat="1" applyFont="1" applyFill="1" applyBorder="1" applyAlignment="1">
      <alignment horizontal="right" vertical="center" indent="2"/>
    </xf>
    <xf numFmtId="3" fontId="15" fillId="0" borderId="4" xfId="3" applyNumberFormat="1" applyFont="1" applyFill="1" applyBorder="1" applyAlignment="1">
      <alignment horizontal="right" vertical="center" indent="2"/>
    </xf>
    <xf numFmtId="164" fontId="15" fillId="0" borderId="4" xfId="3" applyNumberFormat="1" applyFont="1" applyFill="1" applyBorder="1" applyAlignment="1">
      <alignment horizontal="right" vertical="center" indent="3"/>
    </xf>
    <xf numFmtId="3" fontId="11" fillId="0" borderId="10" xfId="3" applyNumberFormat="1" applyFont="1" applyFill="1" applyBorder="1" applyAlignment="1">
      <alignment horizontal="right" vertical="center" indent="2"/>
    </xf>
    <xf numFmtId="3" fontId="9" fillId="0" borderId="11" xfId="0" applyNumberFormat="1" applyFont="1" applyFill="1" applyBorder="1" applyAlignment="1">
      <alignment horizontal="right" vertical="center" indent="2"/>
    </xf>
    <xf numFmtId="0" fontId="23" fillId="0" borderId="1" xfId="3" applyFont="1" applyFill="1" applyBorder="1" applyAlignment="1">
      <alignment horizontal="center" vertical="center" wrapText="1"/>
    </xf>
    <xf numFmtId="164" fontId="15" fillId="0" borderId="7" xfId="3" applyNumberFormat="1" applyFont="1" applyFill="1" applyBorder="1" applyAlignment="1">
      <alignment horizontal="right" vertical="center" indent="3"/>
    </xf>
    <xf numFmtId="164" fontId="15" fillId="0" borderId="8" xfId="3" applyNumberFormat="1" applyFont="1" applyFill="1" applyBorder="1" applyAlignment="1">
      <alignment horizontal="right" vertical="center" indent="3"/>
    </xf>
    <xf numFmtId="0" fontId="4" fillId="2" borderId="0" xfId="0" applyFont="1" applyFill="1" applyAlignment="1">
      <alignment vertical="center"/>
    </xf>
    <xf numFmtId="0" fontId="23" fillId="0" borderId="8" xfId="3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3" fontId="11" fillId="0" borderId="10" xfId="3" applyNumberFormat="1" applyFont="1" applyFill="1" applyBorder="1" applyAlignment="1">
      <alignment horizontal="right" vertical="center" indent="1"/>
    </xf>
    <xf numFmtId="3" fontId="15" fillId="0" borderId="0" xfId="3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3" fontId="9" fillId="0" borderId="4" xfId="0" applyNumberFormat="1" applyFont="1" applyFill="1" applyBorder="1" applyAlignment="1">
      <alignment horizontal="right" vertical="center" indent="1"/>
    </xf>
    <xf numFmtId="164" fontId="15" fillId="0" borderId="7" xfId="3" applyNumberFormat="1" applyFont="1" applyFill="1" applyBorder="1" applyAlignment="1">
      <alignment horizontal="right" vertical="center" indent="2"/>
    </xf>
    <xf numFmtId="164" fontId="15" fillId="0" borderId="0" xfId="3" applyNumberFormat="1" applyFont="1" applyFill="1" applyBorder="1" applyAlignment="1">
      <alignment horizontal="right" vertical="center" indent="2"/>
    </xf>
    <xf numFmtId="164" fontId="15" fillId="0" borderId="8" xfId="3" applyNumberFormat="1" applyFont="1" applyFill="1" applyBorder="1" applyAlignment="1">
      <alignment horizontal="right" vertical="center" indent="2"/>
    </xf>
    <xf numFmtId="164" fontId="15" fillId="0" borderId="4" xfId="3" applyNumberFormat="1" applyFont="1" applyFill="1" applyBorder="1" applyAlignment="1">
      <alignment horizontal="right" vertical="center" indent="2"/>
    </xf>
    <xf numFmtId="0" fontId="10" fillId="0" borderId="4" xfId="0" applyFont="1" applyFill="1" applyBorder="1" applyAlignment="1">
      <alignment horizontal="center" vertical="center" wrapText="1"/>
    </xf>
    <xf numFmtId="3" fontId="9" fillId="0" borderId="7" xfId="0" applyNumberFormat="1" applyFont="1" applyFill="1" applyBorder="1" applyAlignment="1">
      <alignment horizontal="right" vertical="center" indent="2"/>
    </xf>
    <xf numFmtId="3" fontId="9" fillId="0" borderId="8" xfId="0" applyNumberFormat="1" applyFont="1" applyFill="1" applyBorder="1" applyAlignment="1">
      <alignment horizontal="right" vertical="center" indent="2"/>
    </xf>
    <xf numFmtId="3" fontId="9" fillId="0" borderId="12" xfId="0" applyNumberFormat="1" applyFont="1" applyFill="1" applyBorder="1" applyAlignment="1">
      <alignment horizontal="right" vertical="center" indent="2"/>
    </xf>
    <xf numFmtId="0" fontId="9" fillId="0" borderId="0" xfId="0" applyFont="1" applyBorder="1" applyAlignment="1">
      <alignment vertical="center"/>
    </xf>
    <xf numFmtId="3" fontId="15" fillId="0" borderId="0" xfId="1" applyNumberFormat="1" applyFont="1" applyFill="1" applyBorder="1" applyAlignment="1">
      <alignment horizontal="right" vertical="center" wrapText="1" indent="2"/>
    </xf>
    <xf numFmtId="3" fontId="15" fillId="0" borderId="4" xfId="1" applyNumberFormat="1" applyFont="1" applyFill="1" applyBorder="1" applyAlignment="1">
      <alignment horizontal="right" vertical="center" wrapText="1" indent="2"/>
    </xf>
    <xf numFmtId="165" fontId="15" fillId="0" borderId="7" xfId="1" applyNumberFormat="1" applyFont="1" applyFill="1" applyBorder="1" applyAlignment="1">
      <alignment horizontal="right" vertical="center" wrapText="1" indent="3"/>
    </xf>
    <xf numFmtId="165" fontId="15" fillId="0" borderId="0" xfId="1" applyNumberFormat="1" applyFont="1" applyFill="1" applyBorder="1" applyAlignment="1">
      <alignment horizontal="right" vertical="center" wrapText="1" indent="3"/>
    </xf>
    <xf numFmtId="165" fontId="15" fillId="0" borderId="8" xfId="1" applyNumberFormat="1" applyFont="1" applyFill="1" applyBorder="1" applyAlignment="1">
      <alignment horizontal="right" vertical="center" wrapText="1" indent="3"/>
    </xf>
    <xf numFmtId="165" fontId="15" fillId="0" borderId="4" xfId="1" applyNumberFormat="1" applyFont="1" applyFill="1" applyBorder="1" applyAlignment="1">
      <alignment horizontal="right" vertical="center" wrapText="1" indent="3"/>
    </xf>
    <xf numFmtId="0" fontId="23" fillId="0" borderId="4" xfId="1" applyFont="1" applyFill="1" applyBorder="1" applyAlignment="1">
      <alignment horizontal="center" vertical="center" wrapText="1"/>
    </xf>
    <xf numFmtId="0" fontId="23" fillId="0" borderId="8" xfId="1" applyFont="1" applyFill="1" applyBorder="1" applyAlignment="1">
      <alignment horizontal="center" vertical="center" wrapText="1"/>
    </xf>
    <xf numFmtId="0" fontId="23" fillId="0" borderId="12" xfId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 applyProtection="1">
      <alignment horizontal="right" vertical="center" indent="2"/>
    </xf>
    <xf numFmtId="3" fontId="15" fillId="0" borderId="7" xfId="1" applyNumberFormat="1" applyFont="1" applyFill="1" applyBorder="1" applyAlignment="1">
      <alignment horizontal="right" vertical="center" indent="2"/>
    </xf>
    <xf numFmtId="3" fontId="15" fillId="0" borderId="13" xfId="1" applyNumberFormat="1" applyFont="1" applyFill="1" applyBorder="1" applyAlignment="1">
      <alignment horizontal="right" vertical="center" indent="2"/>
    </xf>
    <xf numFmtId="3" fontId="11" fillId="0" borderId="7" xfId="2" applyNumberFormat="1" applyFont="1" applyFill="1" applyBorder="1" applyAlignment="1">
      <alignment horizontal="right" vertical="center" indent="2"/>
    </xf>
    <xf numFmtId="164" fontId="15" fillId="0" borderId="0" xfId="1" applyNumberFormat="1" applyFont="1" applyFill="1" applyBorder="1" applyAlignment="1">
      <alignment horizontal="right" vertical="center" indent="3"/>
    </xf>
    <xf numFmtId="164" fontId="15" fillId="0" borderId="4" xfId="1" applyNumberFormat="1" applyFont="1" applyFill="1" applyBorder="1" applyAlignment="1">
      <alignment horizontal="right" vertical="center" indent="3"/>
    </xf>
    <xf numFmtId="0" fontId="15" fillId="3" borderId="0" xfId="1" applyFont="1" applyFill="1" applyBorder="1" applyAlignment="1">
      <alignment horizontal="left" vertical="center" wrapText="1" indent="1"/>
    </xf>
    <xf numFmtId="3" fontId="15" fillId="3" borderId="0" xfId="1" applyNumberFormat="1" applyFont="1" applyFill="1" applyBorder="1" applyAlignment="1">
      <alignment horizontal="right" vertical="center" indent="2"/>
    </xf>
    <xf numFmtId="165" fontId="9" fillId="3" borderId="0" xfId="0" applyNumberFormat="1" applyFont="1" applyFill="1" applyBorder="1" applyAlignment="1">
      <alignment horizontal="right" vertical="center" indent="3"/>
    </xf>
    <xf numFmtId="3" fontId="15" fillId="3" borderId="10" xfId="1" applyNumberFormat="1" applyFont="1" applyFill="1" applyBorder="1" applyAlignment="1">
      <alignment horizontal="right" vertical="center" wrapText="1" indent="2"/>
    </xf>
    <xf numFmtId="3" fontId="15" fillId="3" borderId="0" xfId="2" applyNumberFormat="1" applyFont="1" applyFill="1" applyBorder="1" applyAlignment="1">
      <alignment horizontal="right" vertical="center" indent="2"/>
    </xf>
    <xf numFmtId="3" fontId="15" fillId="3" borderId="7" xfId="2" applyNumberFormat="1" applyFont="1" applyFill="1" applyBorder="1" applyAlignment="1">
      <alignment horizontal="right" vertical="center" indent="2"/>
    </xf>
    <xf numFmtId="3" fontId="15" fillId="3" borderId="13" xfId="2" applyNumberFormat="1" applyFont="1" applyFill="1" applyBorder="1" applyAlignment="1">
      <alignment horizontal="right" vertical="center" indent="2"/>
    </xf>
    <xf numFmtId="164" fontId="15" fillId="3" borderId="0" xfId="2" applyNumberFormat="1" applyFont="1" applyFill="1" applyBorder="1" applyAlignment="1">
      <alignment horizontal="right" vertical="center" indent="3"/>
    </xf>
    <xf numFmtId="164" fontId="15" fillId="3" borderId="7" xfId="2" applyNumberFormat="1" applyFont="1" applyFill="1" applyBorder="1" applyAlignment="1">
      <alignment horizontal="right" vertical="center" indent="3"/>
    </xf>
    <xf numFmtId="3" fontId="11" fillId="3" borderId="10" xfId="3" applyNumberFormat="1" applyFont="1" applyFill="1" applyBorder="1" applyAlignment="1">
      <alignment horizontal="right" vertical="center" indent="1"/>
    </xf>
    <xf numFmtId="3" fontId="15" fillId="3" borderId="0" xfId="3" applyNumberFormat="1" applyFont="1" applyFill="1" applyBorder="1" applyAlignment="1">
      <alignment horizontal="right" vertical="center" indent="1"/>
    </xf>
    <xf numFmtId="164" fontId="15" fillId="3" borderId="7" xfId="3" applyNumberFormat="1" applyFont="1" applyFill="1" applyBorder="1" applyAlignment="1">
      <alignment horizontal="right" vertical="center" indent="2"/>
    </xf>
    <xf numFmtId="164" fontId="15" fillId="3" borderId="0" xfId="3" applyNumberFormat="1" applyFont="1" applyFill="1" applyBorder="1" applyAlignment="1">
      <alignment horizontal="right" vertical="center" indent="2"/>
    </xf>
    <xf numFmtId="3" fontId="11" fillId="3" borderId="10" xfId="3" applyNumberFormat="1" applyFont="1" applyFill="1" applyBorder="1" applyAlignment="1">
      <alignment horizontal="right" vertical="center" indent="2"/>
    </xf>
    <xf numFmtId="3" fontId="15" fillId="3" borderId="0" xfId="3" applyNumberFormat="1" applyFont="1" applyFill="1" applyBorder="1" applyAlignment="1">
      <alignment horizontal="right" vertical="center" indent="2"/>
    </xf>
    <xf numFmtId="164" fontId="15" fillId="3" borderId="7" xfId="3" applyNumberFormat="1" applyFont="1" applyFill="1" applyBorder="1" applyAlignment="1">
      <alignment horizontal="right" vertical="center" indent="3"/>
    </xf>
    <xf numFmtId="164" fontId="15" fillId="3" borderId="0" xfId="3" applyNumberFormat="1" applyFont="1" applyFill="1" applyBorder="1" applyAlignment="1">
      <alignment horizontal="right" vertical="center" indent="3"/>
    </xf>
    <xf numFmtId="3" fontId="9" fillId="3" borderId="7" xfId="0" applyNumberFormat="1" applyFont="1" applyFill="1" applyBorder="1" applyAlignment="1">
      <alignment horizontal="right" vertical="center" indent="2"/>
    </xf>
    <xf numFmtId="3" fontId="15" fillId="3" borderId="0" xfId="1" applyNumberFormat="1" applyFont="1" applyFill="1" applyBorder="1" applyAlignment="1">
      <alignment horizontal="right" vertical="center" wrapText="1" indent="2"/>
    </xf>
    <xf numFmtId="165" fontId="15" fillId="3" borderId="7" xfId="1" applyNumberFormat="1" applyFont="1" applyFill="1" applyBorder="1" applyAlignment="1">
      <alignment horizontal="right" vertical="center" wrapText="1" indent="3"/>
    </xf>
    <xf numFmtId="165" fontId="15" fillId="3" borderId="0" xfId="1" applyNumberFormat="1" applyFont="1" applyFill="1" applyBorder="1" applyAlignment="1">
      <alignment horizontal="right" vertical="center" wrapText="1" indent="3"/>
    </xf>
    <xf numFmtId="3" fontId="11" fillId="3" borderId="7" xfId="2" applyNumberFormat="1" applyFont="1" applyFill="1" applyBorder="1" applyAlignment="1">
      <alignment horizontal="right" vertical="center" indent="2"/>
    </xf>
    <xf numFmtId="3" fontId="15" fillId="3" borderId="7" xfId="1" applyNumberFormat="1" applyFont="1" applyFill="1" applyBorder="1" applyAlignment="1">
      <alignment horizontal="right" vertical="center" indent="2"/>
    </xf>
    <xf numFmtId="3" fontId="15" fillId="3" borderId="13" xfId="1" applyNumberFormat="1" applyFont="1" applyFill="1" applyBorder="1" applyAlignment="1">
      <alignment horizontal="right" vertical="center" indent="2"/>
    </xf>
    <xf numFmtId="164" fontId="15" fillId="3" borderId="0" xfId="1" applyNumberFormat="1" applyFont="1" applyFill="1" applyBorder="1" applyAlignment="1">
      <alignment horizontal="right" vertical="center" indent="3"/>
    </xf>
    <xf numFmtId="3" fontId="11" fillId="3" borderId="7" xfId="0" applyNumberFormat="1" applyFont="1" applyFill="1" applyBorder="1" applyAlignment="1" applyProtection="1">
      <alignment horizontal="right" vertical="center" indent="2"/>
    </xf>
    <xf numFmtId="0" fontId="21" fillId="0" borderId="0" xfId="0" applyFont="1" applyAlignment="1">
      <alignment vertical="center" wrapText="1"/>
    </xf>
    <xf numFmtId="0" fontId="21" fillId="0" borderId="4" xfId="0" applyFont="1" applyBorder="1" applyAlignment="1">
      <alignment wrapText="1"/>
    </xf>
    <xf numFmtId="164" fontId="9" fillId="0" borderId="0" xfId="0" applyNumberFormat="1" applyFont="1" applyAlignment="1">
      <alignment vertical="center"/>
    </xf>
    <xf numFmtId="0" fontId="10" fillId="0" borderId="0" xfId="0" applyFont="1" applyAlignment="1"/>
    <xf numFmtId="0" fontId="11" fillId="0" borderId="0" xfId="5" quotePrefix="1" applyAlignment="1">
      <alignment vertical="center"/>
    </xf>
    <xf numFmtId="0" fontId="11" fillId="0" borderId="0" xfId="5" applyAlignment="1">
      <alignment vertical="center"/>
    </xf>
    <xf numFmtId="0" fontId="9" fillId="0" borderId="1" xfId="0" applyFont="1" applyFill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1" fillId="0" borderId="0" xfId="5" quotePrefix="1" applyAlignment="1">
      <alignment vertical="center" wrapText="1"/>
    </xf>
    <xf numFmtId="0" fontId="11" fillId="0" borderId="0" xfId="5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7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0" fillId="0" borderId="5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10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 indent="1"/>
    </xf>
    <xf numFmtId="0" fontId="22" fillId="0" borderId="4" xfId="0" applyFont="1" applyFill="1" applyBorder="1" applyAlignment="1">
      <alignment horizontal="left" vertical="center" wrapText="1" indent="1"/>
    </xf>
    <xf numFmtId="0" fontId="10" fillId="0" borderId="9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0" xfId="0" applyAlignment="1"/>
    <xf numFmtId="0" fontId="17" fillId="2" borderId="0" xfId="0" applyFont="1" applyFill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8" fillId="0" borderId="6" xfId="2" applyFont="1" applyFill="1" applyBorder="1" applyAlignment="1">
      <alignment horizontal="center" vertical="center" wrapText="1"/>
    </xf>
    <xf numFmtId="166" fontId="18" fillId="0" borderId="6" xfId="0" applyNumberFormat="1" applyFont="1" applyFill="1" applyBorder="1" applyAlignment="1" applyProtection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17" fillId="0" borderId="0" xfId="0" applyFont="1" applyAlignment="1"/>
    <xf numFmtId="0" fontId="16" fillId="0" borderId="0" xfId="0" applyFont="1" applyAlignment="1"/>
    <xf numFmtId="0" fontId="1" fillId="0" borderId="0" xfId="0" applyFont="1" applyAlignment="1">
      <alignment vertical="top" wrapText="1"/>
    </xf>
    <xf numFmtId="0" fontId="9" fillId="0" borderId="0" xfId="0" applyFont="1" applyFill="1" applyAlignment="1">
      <alignment vertical="center"/>
    </xf>
    <xf numFmtId="0" fontId="11" fillId="0" borderId="0" xfId="5" quotePrefix="1" applyFill="1" applyAlignment="1">
      <alignment vertical="center"/>
    </xf>
    <xf numFmtId="0" fontId="11" fillId="0" borderId="0" xfId="5" applyFill="1" applyAlignment="1">
      <alignment vertical="center"/>
    </xf>
    <xf numFmtId="3" fontId="11" fillId="0" borderId="0" xfId="5" quotePrefix="1" applyNumberFormat="1" applyAlignment="1">
      <alignment vertical="center" wrapText="1"/>
    </xf>
  </cellXfs>
  <cellStyles count="7">
    <cellStyle name="Hyperlink" xfId="5" builtinId="8"/>
    <cellStyle name="Normal" xfId="0" builtinId="0"/>
    <cellStyle name="Normal 2" xfId="6"/>
    <cellStyle name="Normal_Sheet1" xfId="3"/>
    <cellStyle name="Normal_Sheet1_1" xfId="4"/>
    <cellStyle name="Normal_Sheet3" xfId="1"/>
    <cellStyle name="Normal_Sheet3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bservatorioemigracao.pt/np4/5917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observatorioemigracao.pt/np4/5917.html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observatorioemigracao.pt/np4/5917.htm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observatorioemigracao.pt/np4/5917.html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observatorioemigracao.pt/np4/5917.html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observatorioemigracao.pt/np4/5917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bservatorioemigracao.pt/np4/5917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observatorioemigracao.pt/np4/5917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observatorioemigracao.pt/np4/5917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observatorioemigracao.pt/np4/5917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observatorioemigracao.pt/np4/5917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observatorioemigracao.pt/np4/5917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observatorioemigracao.pt/np4/5917.htm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observatorioemigracao.pt/np4/591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zoomScaleNormal="100" workbookViewId="0"/>
  </sheetViews>
  <sheetFormatPr defaultColWidth="12.7109375" defaultRowHeight="15" customHeight="1" x14ac:dyDescent="0.25"/>
  <cols>
    <col min="1" max="1" width="14.7109375" style="6" customWidth="1"/>
    <col min="2" max="16384" width="12.7109375" style="6"/>
  </cols>
  <sheetData>
    <row r="1" spans="1:10" ht="30" customHeight="1" x14ac:dyDescent="0.25">
      <c r="A1" s="1" t="s">
        <v>774</v>
      </c>
      <c r="B1" s="10" t="s">
        <v>778</v>
      </c>
    </row>
    <row r="2" spans="1:10" ht="30" customHeight="1" x14ac:dyDescent="0.2">
      <c r="B2" s="119" t="s">
        <v>854</v>
      </c>
    </row>
    <row r="3" spans="1:10" ht="30" customHeight="1" x14ac:dyDescent="0.25">
      <c r="B3" s="7"/>
    </row>
    <row r="4" spans="1:10" ht="15" customHeight="1" x14ac:dyDescent="0.25">
      <c r="B4" s="129" t="str">
        <f>'Quadro 1'!B2</f>
        <v>Quadro 1  Emigrantes regressados entre 2001 e 2011 (todos os países)</v>
      </c>
      <c r="C4" s="130"/>
      <c r="D4" s="130"/>
      <c r="E4" s="130"/>
      <c r="F4" s="130"/>
      <c r="G4" s="130"/>
      <c r="H4" s="127"/>
      <c r="I4" s="127"/>
      <c r="J4" s="127"/>
    </row>
    <row r="5" spans="1:10" ht="15" customHeight="1" x14ac:dyDescent="0.25">
      <c r="B5" s="129" t="str">
        <f>'Quadro 2'!B2</f>
        <v>Quadro 2  Emigrantes regressados entre 2001 e 2011 (25 países com mais regressos)</v>
      </c>
      <c r="C5" s="130"/>
      <c r="D5" s="130"/>
      <c r="E5" s="130"/>
      <c r="F5" s="130"/>
      <c r="G5" s="130"/>
      <c r="H5" s="127"/>
      <c r="I5" s="127"/>
      <c r="J5" s="127"/>
    </row>
    <row r="6" spans="1:10" ht="15" customHeight="1" x14ac:dyDescent="0.25">
      <c r="B6" s="129" t="str">
        <f>'Quadro 3'!B2</f>
        <v>Quadro 3  Emigrantes regressados entre 2001 e 2011, segundo a idade e o sexo</v>
      </c>
      <c r="C6" s="130"/>
      <c r="D6" s="130"/>
      <c r="E6" s="130"/>
      <c r="F6" s="130"/>
      <c r="G6" s="130"/>
      <c r="H6" s="127"/>
      <c r="I6" s="127"/>
      <c r="J6" s="127"/>
    </row>
    <row r="7" spans="1:10" ht="15" customHeight="1" x14ac:dyDescent="0.25">
      <c r="B7" s="129" t="str">
        <f>'Quadro 4'!B2</f>
        <v>Quadro 4  Emigrantes regressados entre 2001 e 2011, segundo o principal meio de vida (categorias desagregadas)</v>
      </c>
      <c r="C7" s="130"/>
      <c r="D7" s="130"/>
      <c r="E7" s="130"/>
      <c r="F7" s="130"/>
      <c r="G7" s="130"/>
      <c r="H7" s="127"/>
      <c r="I7" s="127"/>
      <c r="J7" s="127"/>
    </row>
    <row r="8" spans="1:10" ht="15" customHeight="1" x14ac:dyDescent="0.25">
      <c r="B8" s="129" t="str">
        <f>'Quadro 5'!B2</f>
        <v>Quadro 5  Emigrantes regressados entre 2001 e 2011, segundo o principal meio de vida (categorias agregadas)</v>
      </c>
      <c r="C8" s="130"/>
      <c r="D8" s="130"/>
      <c r="E8" s="130"/>
      <c r="F8" s="130"/>
      <c r="G8" s="130"/>
      <c r="H8" s="127"/>
      <c r="I8" s="127"/>
      <c r="J8" s="127"/>
    </row>
    <row r="9" spans="1:10" ht="15" customHeight="1" x14ac:dyDescent="0.25">
      <c r="B9" s="129" t="str">
        <f>'Quadro 6'!B2</f>
        <v>Quadro 6  Emigrantes regressados entre 2001 e 2011, com 15 ou mais anos, segundo as qualificações académicas (categorias desagregadas)</v>
      </c>
      <c r="C9" s="130"/>
      <c r="D9" s="130"/>
      <c r="E9" s="130"/>
      <c r="F9" s="130"/>
      <c r="G9" s="130"/>
      <c r="H9" s="127"/>
      <c r="I9" s="127"/>
      <c r="J9" s="127"/>
    </row>
    <row r="10" spans="1:10" ht="15" customHeight="1" x14ac:dyDescent="0.25">
      <c r="B10" s="129" t="str">
        <f>'Quadro 7'!B2</f>
        <v>Quadro 7  Emigrantes regressados entre 2001 e 2011, com 15 ou mais anos, segundo as qualificações académicas (categorias agregadas)</v>
      </c>
      <c r="C10" s="130"/>
      <c r="D10" s="130"/>
      <c r="E10" s="130"/>
      <c r="F10" s="130"/>
      <c r="G10" s="130"/>
      <c r="H10" s="127"/>
      <c r="I10" s="127"/>
      <c r="J10" s="127"/>
    </row>
    <row r="11" spans="1:10" ht="15" customHeight="1" x14ac:dyDescent="0.25">
      <c r="B11" s="177" t="str">
        <f>'Quadro 8'!B2</f>
        <v>Quadro 8  Emigrantes regressados entre 2001 e 2011, com 15 ou mais anos, segundo a condição perante o trabalho</v>
      </c>
      <c r="C11" s="130"/>
      <c r="D11" s="130"/>
      <c r="E11" s="130"/>
      <c r="F11" s="130"/>
      <c r="G11" s="130"/>
      <c r="H11" s="127"/>
      <c r="I11" s="127"/>
      <c r="J11" s="127"/>
    </row>
    <row r="12" spans="1:10" ht="15" customHeight="1" x14ac:dyDescent="0.25">
      <c r="B12" s="129" t="str">
        <f>'Quadro 9'!B2</f>
        <v>Quadro 9  Emigrantes regressados entre 2001 e 2011, com 15 ou mais anos, segundo a profissão</v>
      </c>
      <c r="C12" s="130"/>
      <c r="D12" s="130"/>
      <c r="E12" s="130"/>
      <c r="F12" s="130"/>
      <c r="G12" s="130"/>
      <c r="H12" s="127"/>
      <c r="I12" s="127"/>
      <c r="J12" s="127"/>
    </row>
    <row r="13" spans="1:10" ht="15" customHeight="1" x14ac:dyDescent="0.25">
      <c r="B13" s="129" t="str">
        <f>'Quadro 10'!B2</f>
        <v>Quadro 10  Emigrantes regressados entre 2001 e 2011, com 15 ou mais anos, segundo o setor de atividade</v>
      </c>
      <c r="C13" s="130"/>
      <c r="D13" s="130"/>
      <c r="E13" s="130"/>
      <c r="F13" s="130"/>
      <c r="G13" s="130"/>
      <c r="H13" s="127"/>
      <c r="I13" s="127"/>
      <c r="J13" s="127"/>
    </row>
    <row r="14" spans="1:10" ht="15" customHeight="1" x14ac:dyDescent="0.25">
      <c r="B14" s="129" t="str">
        <f>'Quadro 11'!B2</f>
        <v>Quadro 11  Emigrantes regressados entre 2001 e 2011, com 15 ou mais anos, segundo a forma como exerce a profissão (categorias desagregadas)</v>
      </c>
      <c r="C14" s="130"/>
      <c r="D14" s="130"/>
      <c r="E14" s="130"/>
      <c r="F14" s="130"/>
      <c r="G14" s="130"/>
      <c r="H14" s="127"/>
      <c r="I14" s="127"/>
      <c r="J14" s="127"/>
    </row>
    <row r="15" spans="1:10" ht="15" customHeight="1" x14ac:dyDescent="0.25">
      <c r="B15" s="129" t="str">
        <f>'Quadro 12'!B2</f>
        <v>Quadro 12  Emigrantes regressados entre 2001 e 2011, com 15 ou mais anos, segundo a forma como exerce a profissão (categorias agregadas)</v>
      </c>
      <c r="C15" s="130"/>
      <c r="D15" s="130"/>
      <c r="E15" s="130"/>
      <c r="F15" s="130"/>
      <c r="G15" s="130"/>
      <c r="H15" s="127"/>
      <c r="I15" s="127"/>
      <c r="J15" s="127"/>
    </row>
    <row r="16" spans="1:10" ht="15" customHeight="1" x14ac:dyDescent="0.25">
      <c r="B16" s="120"/>
      <c r="C16" s="121"/>
      <c r="D16" s="121"/>
      <c r="E16" s="121"/>
      <c r="F16" s="121"/>
      <c r="G16" s="121"/>
    </row>
    <row r="17" spans="1:7" s="174" customFormat="1" ht="15" customHeight="1" x14ac:dyDescent="0.25">
      <c r="B17" s="175" t="s">
        <v>855</v>
      </c>
      <c r="C17" s="176"/>
      <c r="D17" s="176"/>
      <c r="E17" s="176"/>
      <c r="F17" s="176"/>
      <c r="G17" s="176"/>
    </row>
    <row r="18" spans="1:7" ht="30" customHeight="1" x14ac:dyDescent="0.25">
      <c r="B18" s="7"/>
    </row>
    <row r="19" spans="1:7" ht="15" customHeight="1" x14ac:dyDescent="0.25">
      <c r="A19" s="13" t="s">
        <v>776</v>
      </c>
      <c r="B19" s="126" t="s">
        <v>822</v>
      </c>
      <c r="C19" s="127"/>
      <c r="D19" s="127"/>
      <c r="E19" s="127"/>
      <c r="F19" s="127"/>
      <c r="G19" s="128"/>
    </row>
    <row r="20" spans="1:7" ht="15" customHeight="1" x14ac:dyDescent="0.25">
      <c r="A20" s="5" t="s">
        <v>777</v>
      </c>
      <c r="B20" s="129" t="s">
        <v>823</v>
      </c>
      <c r="C20" s="130"/>
      <c r="D20" s="130"/>
      <c r="E20" s="130"/>
      <c r="F20" s="127"/>
      <c r="G20" s="128"/>
    </row>
    <row r="21" spans="1:7" ht="30" customHeight="1" x14ac:dyDescent="0.25"/>
    <row r="22" spans="1:7" ht="90" customHeight="1" x14ac:dyDescent="0.25">
      <c r="B22" s="122" t="s">
        <v>773</v>
      </c>
      <c r="C22" s="123"/>
      <c r="D22" s="123"/>
      <c r="E22" s="124"/>
      <c r="F22" s="124"/>
      <c r="G22" s="125"/>
    </row>
  </sheetData>
  <mergeCells count="16">
    <mergeCell ref="B14:J14"/>
    <mergeCell ref="B15:J15"/>
    <mergeCell ref="B13:J13"/>
    <mergeCell ref="B12:J12"/>
    <mergeCell ref="B11:J11"/>
    <mergeCell ref="B10:J10"/>
    <mergeCell ref="B9:J9"/>
    <mergeCell ref="B8:J8"/>
    <mergeCell ref="B7:J7"/>
    <mergeCell ref="B6:J6"/>
    <mergeCell ref="B5:J5"/>
    <mergeCell ref="B4:J4"/>
    <mergeCell ref="B22:G22"/>
    <mergeCell ref="B19:G19"/>
    <mergeCell ref="B20:G20"/>
    <mergeCell ref="B17:G17"/>
  </mergeCells>
  <hyperlinks>
    <hyperlink ref="B20:E20" r:id="rId1" display="http://www.observatorioemigracao.pt/np4/5917.html"/>
    <hyperlink ref="B4:G4" location="'Quadro 1'!B2" display="'Quadro 1'!B2"/>
    <hyperlink ref="B5:G5" location="'Quadro 2'!B2" display="Quadro 2'!A1"/>
    <hyperlink ref="B6:G6" location="'Quadro 3'!B2" display="Quadro 3'!A1"/>
    <hyperlink ref="B7:G7" location="'Quadro 4'!B2" display="Quadro 4'!A1"/>
    <hyperlink ref="B8:G8" location="'Quadro 5'!B2" display="Quadro 5'!A1"/>
    <hyperlink ref="B9:G9" location="'Quadro 6'!B2" display="Quadro 6'!A1"/>
    <hyperlink ref="B10:G10" location="'Quadro 7'!B2" display="Quadro 7'!A1"/>
    <hyperlink ref="B11:G11" location="'Quadro 8'!B2" display="Quadro 8'!A1"/>
    <hyperlink ref="B12:G12" location="'Quadro 9'!B2" display="Quadro 9'!A1"/>
    <hyperlink ref="B13:G13" location="'Quadro 10'!B2" display="Quadro 10'!A1"/>
    <hyperlink ref="B14:G14" location="'Quadro 11'!B2" display="Quadro 11'!A1"/>
    <hyperlink ref="B15:G15" location="'Quadro 12'!B2" display="Quadro 12'!A1"/>
    <hyperlink ref="B17:G17" location="Metainformacao!B2" display="Metainformacao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showGridLines="0" zoomScaleNormal="100" workbookViewId="0">
      <selection activeCell="F1" sqref="F1"/>
    </sheetView>
  </sheetViews>
  <sheetFormatPr defaultColWidth="12.7109375" defaultRowHeight="15" customHeight="1" x14ac:dyDescent="0.25"/>
  <cols>
    <col min="1" max="1" width="14.7109375" style="6" customWidth="1"/>
    <col min="2" max="16384" width="12.7109375" style="6"/>
  </cols>
  <sheetData>
    <row r="1" spans="1:23" ht="30" customHeight="1" x14ac:dyDescent="0.25">
      <c r="A1" s="1" t="s">
        <v>774</v>
      </c>
      <c r="B1" s="10" t="s">
        <v>778</v>
      </c>
      <c r="C1" s="10"/>
      <c r="D1" s="10"/>
      <c r="F1" s="11" t="s">
        <v>779</v>
      </c>
    </row>
    <row r="2" spans="1:23" ht="30" customHeight="1" x14ac:dyDescent="0.25">
      <c r="B2" s="131" t="s">
        <v>831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23" ht="30" customHeight="1" x14ac:dyDescent="0.25">
      <c r="B3" s="154" t="s">
        <v>781</v>
      </c>
      <c r="C3" s="168" t="s">
        <v>26</v>
      </c>
      <c r="D3" s="152" t="s">
        <v>788</v>
      </c>
      <c r="E3" s="165"/>
      <c r="F3" s="165"/>
      <c r="G3" s="165"/>
      <c r="H3" s="165"/>
      <c r="I3" s="165"/>
      <c r="J3" s="165"/>
      <c r="K3" s="165"/>
      <c r="L3" s="165"/>
      <c r="M3" s="167"/>
      <c r="N3" s="153" t="s">
        <v>789</v>
      </c>
      <c r="O3" s="165"/>
      <c r="P3" s="165"/>
      <c r="Q3" s="165"/>
      <c r="R3" s="165"/>
      <c r="S3" s="165"/>
      <c r="T3" s="165"/>
      <c r="U3" s="165"/>
      <c r="V3" s="165"/>
      <c r="W3" s="165"/>
    </row>
    <row r="4" spans="1:23" ht="129.94999999999999" customHeight="1" x14ac:dyDescent="0.25">
      <c r="B4" s="155"/>
      <c r="C4" s="166"/>
      <c r="D4" s="32" t="s">
        <v>38</v>
      </c>
      <c r="E4" s="31" t="s">
        <v>849</v>
      </c>
      <c r="F4" s="31" t="s">
        <v>850</v>
      </c>
      <c r="G4" s="31" t="s">
        <v>39</v>
      </c>
      <c r="H4" s="31" t="s">
        <v>40</v>
      </c>
      <c r="I4" s="31" t="s">
        <v>851</v>
      </c>
      <c r="J4" s="31" t="s">
        <v>41</v>
      </c>
      <c r="K4" s="31" t="s">
        <v>42</v>
      </c>
      <c r="L4" s="31" t="s">
        <v>43</v>
      </c>
      <c r="M4" s="33" t="s">
        <v>44</v>
      </c>
      <c r="N4" s="31" t="s">
        <v>38</v>
      </c>
      <c r="O4" s="31" t="s">
        <v>849</v>
      </c>
      <c r="P4" s="31" t="s">
        <v>850</v>
      </c>
      <c r="Q4" s="31" t="s">
        <v>39</v>
      </c>
      <c r="R4" s="31" t="s">
        <v>40</v>
      </c>
      <c r="S4" s="31" t="s">
        <v>851</v>
      </c>
      <c r="T4" s="31" t="s">
        <v>41</v>
      </c>
      <c r="U4" s="31" t="s">
        <v>42</v>
      </c>
      <c r="V4" s="31" t="s">
        <v>43</v>
      </c>
      <c r="W4" s="31" t="s">
        <v>44</v>
      </c>
    </row>
    <row r="5" spans="1:23" ht="15" customHeight="1" x14ac:dyDescent="0.25">
      <c r="B5" s="22" t="s">
        <v>1</v>
      </c>
      <c r="C5" s="87">
        <v>18589</v>
      </c>
      <c r="D5" s="36">
        <v>44</v>
      </c>
      <c r="E5" s="35">
        <v>978</v>
      </c>
      <c r="F5" s="35">
        <v>1059</v>
      </c>
      <c r="G5" s="35">
        <v>906</v>
      </c>
      <c r="H5" s="35">
        <v>692</v>
      </c>
      <c r="I5" s="35">
        <v>3351</v>
      </c>
      <c r="J5" s="35">
        <v>813</v>
      </c>
      <c r="K5" s="35">
        <v>5867</v>
      </c>
      <c r="L5" s="35">
        <v>1454</v>
      </c>
      <c r="M5" s="37">
        <v>3425</v>
      </c>
      <c r="N5" s="41">
        <v>0.23669912313733929</v>
      </c>
      <c r="O5" s="41">
        <v>5.2611759642799498</v>
      </c>
      <c r="P5" s="41">
        <v>5.6969175318736891</v>
      </c>
      <c r="Q5" s="41">
        <v>4.8738501264188505</v>
      </c>
      <c r="R5" s="41">
        <v>3.722631663887245</v>
      </c>
      <c r="S5" s="41">
        <v>18.026790037118726</v>
      </c>
      <c r="T5" s="41">
        <v>4.3735542525149285</v>
      </c>
      <c r="U5" s="41">
        <v>31.561676260153853</v>
      </c>
      <c r="V5" s="41">
        <v>7.8218301145838947</v>
      </c>
      <c r="W5" s="41">
        <v>18.424874926031524</v>
      </c>
    </row>
    <row r="6" spans="1:23" ht="15" customHeight="1" x14ac:dyDescent="0.25">
      <c r="B6" s="90" t="s">
        <v>836</v>
      </c>
      <c r="C6" s="111">
        <v>17383</v>
      </c>
      <c r="D6" s="95">
        <v>40</v>
      </c>
      <c r="E6" s="94">
        <v>873</v>
      </c>
      <c r="F6" s="94">
        <v>511</v>
      </c>
      <c r="G6" s="94">
        <v>665</v>
      </c>
      <c r="H6" s="94">
        <v>636</v>
      </c>
      <c r="I6" s="94">
        <v>4054</v>
      </c>
      <c r="J6" s="94">
        <v>960</v>
      </c>
      <c r="K6" s="94">
        <v>4489</v>
      </c>
      <c r="L6" s="94">
        <v>1780</v>
      </c>
      <c r="M6" s="96">
        <v>3375</v>
      </c>
      <c r="N6" s="97">
        <v>0.23010987746649025</v>
      </c>
      <c r="O6" s="97">
        <v>5.0221480757061494</v>
      </c>
      <c r="P6" s="97">
        <v>2.9396536846344126</v>
      </c>
      <c r="Q6" s="97">
        <v>3.8255767128804004</v>
      </c>
      <c r="R6" s="97">
        <v>3.6587470517171949</v>
      </c>
      <c r="S6" s="97">
        <v>23.321636081228785</v>
      </c>
      <c r="T6" s="97">
        <v>5.5226370591957661</v>
      </c>
      <c r="U6" s="97">
        <v>25.82408099867687</v>
      </c>
      <c r="V6" s="97">
        <v>10.239889547258816</v>
      </c>
      <c r="W6" s="97">
        <v>19.415520911235117</v>
      </c>
    </row>
    <row r="7" spans="1:23" ht="15" customHeight="1" x14ac:dyDescent="0.25">
      <c r="B7" s="22" t="s">
        <v>7</v>
      </c>
      <c r="C7" s="87">
        <v>18531</v>
      </c>
      <c r="D7" s="36">
        <v>43</v>
      </c>
      <c r="E7" s="35">
        <v>1099</v>
      </c>
      <c r="F7" s="35">
        <v>2833</v>
      </c>
      <c r="G7" s="35">
        <v>1153</v>
      </c>
      <c r="H7" s="35">
        <v>595</v>
      </c>
      <c r="I7" s="35">
        <v>2450</v>
      </c>
      <c r="J7" s="35">
        <v>471</v>
      </c>
      <c r="K7" s="35">
        <v>5801</v>
      </c>
      <c r="L7" s="35">
        <v>1675</v>
      </c>
      <c r="M7" s="37">
        <v>2411</v>
      </c>
      <c r="N7" s="41">
        <v>0.23204360261183959</v>
      </c>
      <c r="O7" s="41">
        <v>5.9306027737305058</v>
      </c>
      <c r="P7" s="41">
        <v>15.287895958124222</v>
      </c>
      <c r="Q7" s="41">
        <v>6.2220063677081647</v>
      </c>
      <c r="R7" s="41">
        <v>3.2108358966056878</v>
      </c>
      <c r="S7" s="41">
        <v>13.221088986023421</v>
      </c>
      <c r="T7" s="41">
        <v>2.5416869030273594</v>
      </c>
      <c r="U7" s="41">
        <v>31.304300901192594</v>
      </c>
      <c r="V7" s="41">
        <v>9.0389077761588688</v>
      </c>
      <c r="W7" s="41">
        <v>13.010630834817333</v>
      </c>
    </row>
    <row r="8" spans="1:23" ht="15" customHeight="1" x14ac:dyDescent="0.25">
      <c r="B8" s="90" t="s">
        <v>5</v>
      </c>
      <c r="C8" s="111">
        <v>15978</v>
      </c>
      <c r="D8" s="95">
        <v>45</v>
      </c>
      <c r="E8" s="94">
        <v>902</v>
      </c>
      <c r="F8" s="94">
        <v>2553</v>
      </c>
      <c r="G8" s="94">
        <v>1342</v>
      </c>
      <c r="H8" s="94">
        <v>1157</v>
      </c>
      <c r="I8" s="94">
        <v>4273</v>
      </c>
      <c r="J8" s="94">
        <v>338</v>
      </c>
      <c r="K8" s="94">
        <v>2165</v>
      </c>
      <c r="L8" s="94">
        <v>952</v>
      </c>
      <c r="M8" s="96">
        <v>2251</v>
      </c>
      <c r="N8" s="97">
        <v>0.2816372512204281</v>
      </c>
      <c r="O8" s="97">
        <v>5.6452622355739139</v>
      </c>
      <c r="P8" s="97">
        <v>15.978220052572286</v>
      </c>
      <c r="Q8" s="97">
        <v>8.3990486919514336</v>
      </c>
      <c r="R8" s="97">
        <v>7.2412066591563402</v>
      </c>
      <c r="S8" s="97">
        <v>26.743021654775319</v>
      </c>
      <c r="T8" s="97">
        <v>2.1154086869445488</v>
      </c>
      <c r="U8" s="97">
        <v>13.549881086493928</v>
      </c>
      <c r="V8" s="97">
        <v>5.958192514707723</v>
      </c>
      <c r="W8" s="97">
        <v>14.088121166604081</v>
      </c>
    </row>
    <row r="9" spans="1:23" ht="15" customHeight="1" x14ac:dyDescent="0.25">
      <c r="B9" s="22" t="s">
        <v>3</v>
      </c>
      <c r="C9" s="87">
        <v>8982</v>
      </c>
      <c r="D9" s="36">
        <v>40</v>
      </c>
      <c r="E9" s="35">
        <v>451</v>
      </c>
      <c r="F9" s="35">
        <v>762</v>
      </c>
      <c r="G9" s="35">
        <v>534</v>
      </c>
      <c r="H9" s="35">
        <v>423</v>
      </c>
      <c r="I9" s="35">
        <v>1976</v>
      </c>
      <c r="J9" s="35">
        <v>265</v>
      </c>
      <c r="K9" s="35">
        <v>2275</v>
      </c>
      <c r="L9" s="35">
        <v>791</v>
      </c>
      <c r="M9" s="37">
        <v>1465</v>
      </c>
      <c r="N9" s="41">
        <v>0.445335114673792</v>
      </c>
      <c r="O9" s="41">
        <v>5.021153417947005</v>
      </c>
      <c r="P9" s="41">
        <v>8.483633934535737</v>
      </c>
      <c r="Q9" s="41">
        <v>5.945223780895124</v>
      </c>
      <c r="R9" s="41">
        <v>4.7094188376753507</v>
      </c>
      <c r="S9" s="41">
        <v>21.999554664885327</v>
      </c>
      <c r="T9" s="41">
        <v>2.9503451347138721</v>
      </c>
      <c r="U9" s="41">
        <v>25.328434647071923</v>
      </c>
      <c r="V9" s="41">
        <v>8.8065018926742376</v>
      </c>
      <c r="W9" s="41">
        <v>16.310398574927635</v>
      </c>
    </row>
    <row r="10" spans="1:23" ht="15" customHeight="1" x14ac:dyDescent="0.25">
      <c r="B10" s="90" t="s">
        <v>18</v>
      </c>
      <c r="C10" s="111">
        <v>4562</v>
      </c>
      <c r="D10" s="95">
        <v>43</v>
      </c>
      <c r="E10" s="94">
        <v>428</v>
      </c>
      <c r="F10" s="94">
        <v>949</v>
      </c>
      <c r="G10" s="94">
        <v>327</v>
      </c>
      <c r="H10" s="94">
        <v>230</v>
      </c>
      <c r="I10" s="94">
        <v>814</v>
      </c>
      <c r="J10" s="94">
        <v>181</v>
      </c>
      <c r="K10" s="94">
        <v>751</v>
      </c>
      <c r="L10" s="94">
        <v>213</v>
      </c>
      <c r="M10" s="96">
        <v>626</v>
      </c>
      <c r="N10" s="97">
        <v>0.94256904866286717</v>
      </c>
      <c r="O10" s="97">
        <v>9.3818500657606307</v>
      </c>
      <c r="P10" s="97">
        <v>20.802279701885137</v>
      </c>
      <c r="Q10" s="97">
        <v>7.1679088119245948</v>
      </c>
      <c r="R10" s="97">
        <v>5.0416483998246386</v>
      </c>
      <c r="S10" s="97">
        <v>17.843051293292415</v>
      </c>
      <c r="T10" s="97">
        <v>3.9675580885576505</v>
      </c>
      <c r="U10" s="97">
        <v>16.462078035949148</v>
      </c>
      <c r="V10" s="97">
        <v>4.6690048224462952</v>
      </c>
      <c r="W10" s="97">
        <v>13.722051731696624</v>
      </c>
    </row>
    <row r="11" spans="1:23" ht="15" customHeight="1" x14ac:dyDescent="0.25">
      <c r="B11" s="22" t="s">
        <v>22</v>
      </c>
      <c r="C11" s="87">
        <v>3697</v>
      </c>
      <c r="D11" s="36">
        <v>8</v>
      </c>
      <c r="E11" s="35">
        <v>554</v>
      </c>
      <c r="F11" s="35">
        <v>825</v>
      </c>
      <c r="G11" s="35">
        <v>399</v>
      </c>
      <c r="H11" s="35">
        <v>243</v>
      </c>
      <c r="I11" s="35">
        <v>816</v>
      </c>
      <c r="J11" s="35">
        <v>51</v>
      </c>
      <c r="K11" s="35">
        <v>273</v>
      </c>
      <c r="L11" s="35">
        <v>132</v>
      </c>
      <c r="M11" s="37">
        <v>396</v>
      </c>
      <c r="N11" s="41">
        <v>0.21639166892074654</v>
      </c>
      <c r="O11" s="41">
        <v>14.9851230727617</v>
      </c>
      <c r="P11" s="41">
        <v>22.315390857451987</v>
      </c>
      <c r="Q11" s="41">
        <v>10.792534487422234</v>
      </c>
      <c r="R11" s="41">
        <v>6.5728969434676765</v>
      </c>
      <c r="S11" s="41">
        <v>22.071950229916148</v>
      </c>
      <c r="T11" s="41">
        <v>1.3794968893697592</v>
      </c>
      <c r="U11" s="41">
        <v>7.3843657019204754</v>
      </c>
      <c r="V11" s="41">
        <v>3.5704625371923182</v>
      </c>
      <c r="W11" s="41">
        <v>10.711387611576955</v>
      </c>
    </row>
    <row r="12" spans="1:23" ht="15" customHeight="1" x14ac:dyDescent="0.25">
      <c r="B12" s="90" t="s">
        <v>9</v>
      </c>
      <c r="C12" s="111">
        <v>2865</v>
      </c>
      <c r="D12" s="95">
        <v>8</v>
      </c>
      <c r="E12" s="94">
        <v>105</v>
      </c>
      <c r="F12" s="94">
        <v>123</v>
      </c>
      <c r="G12" s="94">
        <v>153</v>
      </c>
      <c r="H12" s="94">
        <v>137</v>
      </c>
      <c r="I12" s="94">
        <v>648</v>
      </c>
      <c r="J12" s="94">
        <v>73</v>
      </c>
      <c r="K12" s="94">
        <v>825</v>
      </c>
      <c r="L12" s="94">
        <v>289</v>
      </c>
      <c r="M12" s="96">
        <v>504</v>
      </c>
      <c r="N12" s="97">
        <v>0.27923211169284468</v>
      </c>
      <c r="O12" s="97">
        <v>3.664921465968586</v>
      </c>
      <c r="P12" s="97">
        <v>4.2931937172774868</v>
      </c>
      <c r="Q12" s="97">
        <v>5.340314136125655</v>
      </c>
      <c r="R12" s="97">
        <v>4.7818499127399656</v>
      </c>
      <c r="S12" s="97">
        <v>22.61780104712042</v>
      </c>
      <c r="T12" s="97">
        <v>2.5479930191972078</v>
      </c>
      <c r="U12" s="97">
        <v>28.795811518324609</v>
      </c>
      <c r="V12" s="97">
        <v>10.087260034904014</v>
      </c>
      <c r="W12" s="97">
        <v>17.591623036649214</v>
      </c>
    </row>
    <row r="13" spans="1:23" ht="15" customHeight="1" x14ac:dyDescent="0.25">
      <c r="B13" s="22" t="s">
        <v>19</v>
      </c>
      <c r="C13" s="87">
        <v>2194</v>
      </c>
      <c r="D13" s="36">
        <v>7</v>
      </c>
      <c r="E13" s="35">
        <v>136</v>
      </c>
      <c r="F13" s="35">
        <v>136</v>
      </c>
      <c r="G13" s="35">
        <v>130</v>
      </c>
      <c r="H13" s="35">
        <v>102</v>
      </c>
      <c r="I13" s="35">
        <v>397</v>
      </c>
      <c r="J13" s="35">
        <v>117</v>
      </c>
      <c r="K13" s="35">
        <v>633</v>
      </c>
      <c r="L13" s="35">
        <v>138</v>
      </c>
      <c r="M13" s="37">
        <v>398</v>
      </c>
      <c r="N13" s="41">
        <v>0.31905195989061075</v>
      </c>
      <c r="O13" s="41">
        <v>6.1987237921604379</v>
      </c>
      <c r="P13" s="41">
        <v>6.1987237921604379</v>
      </c>
      <c r="Q13" s="41">
        <v>5.9252506836827719</v>
      </c>
      <c r="R13" s="41">
        <v>4.649042844120328</v>
      </c>
      <c r="S13" s="41">
        <v>18.094804010938926</v>
      </c>
      <c r="T13" s="41">
        <v>5.3327256153144935</v>
      </c>
      <c r="U13" s="41">
        <v>28.8514129443938</v>
      </c>
      <c r="V13" s="41">
        <v>6.2898814949863269</v>
      </c>
      <c r="W13" s="41">
        <v>18.140382862351871</v>
      </c>
    </row>
    <row r="14" spans="1:23" ht="15" customHeight="1" x14ac:dyDescent="0.25">
      <c r="B14" s="90" t="s">
        <v>2</v>
      </c>
      <c r="C14" s="111">
        <v>3289</v>
      </c>
      <c r="D14" s="95">
        <v>8</v>
      </c>
      <c r="E14" s="94">
        <v>163</v>
      </c>
      <c r="F14" s="94">
        <v>612</v>
      </c>
      <c r="G14" s="94">
        <v>244</v>
      </c>
      <c r="H14" s="94">
        <v>243</v>
      </c>
      <c r="I14" s="94">
        <v>629</v>
      </c>
      <c r="J14" s="94">
        <v>90</v>
      </c>
      <c r="K14" s="94">
        <v>691</v>
      </c>
      <c r="L14" s="94">
        <v>186</v>
      </c>
      <c r="M14" s="96">
        <v>423</v>
      </c>
      <c r="N14" s="97">
        <v>0.2432350258437215</v>
      </c>
      <c r="O14" s="97">
        <v>4.955913651565826</v>
      </c>
      <c r="P14" s="97">
        <v>18.607479477044695</v>
      </c>
      <c r="Q14" s="97">
        <v>7.4186682882335058</v>
      </c>
      <c r="R14" s="97">
        <v>7.3882639100030403</v>
      </c>
      <c r="S14" s="97">
        <v>19.1243539069626</v>
      </c>
      <c r="T14" s="97">
        <v>2.736394040741867</v>
      </c>
      <c r="U14" s="97">
        <v>21.009425357251445</v>
      </c>
      <c r="V14" s="97">
        <v>5.6552143508665251</v>
      </c>
      <c r="W14" s="97">
        <v>12.861051991486775</v>
      </c>
    </row>
    <row r="15" spans="1:23" ht="15" customHeight="1" x14ac:dyDescent="0.25">
      <c r="B15" s="22" t="s">
        <v>15</v>
      </c>
      <c r="C15" s="87">
        <v>2923</v>
      </c>
      <c r="D15" s="36">
        <v>22</v>
      </c>
      <c r="E15" s="35">
        <v>402</v>
      </c>
      <c r="F15" s="35">
        <v>628</v>
      </c>
      <c r="G15" s="35">
        <v>500</v>
      </c>
      <c r="H15" s="35">
        <v>173</v>
      </c>
      <c r="I15" s="35">
        <v>240</v>
      </c>
      <c r="J15" s="35">
        <v>31</v>
      </c>
      <c r="K15" s="35">
        <v>642</v>
      </c>
      <c r="L15" s="35">
        <v>149</v>
      </c>
      <c r="M15" s="37">
        <v>136</v>
      </c>
      <c r="N15" s="41">
        <v>0.752651385562778</v>
      </c>
      <c r="O15" s="41">
        <v>13.752993499828941</v>
      </c>
      <c r="P15" s="41">
        <v>21.484775915155662</v>
      </c>
      <c r="Q15" s="41">
        <v>17.105713308244955</v>
      </c>
      <c r="R15" s="41">
        <v>5.918576804652754</v>
      </c>
      <c r="S15" s="41">
        <v>8.2107423879575769</v>
      </c>
      <c r="T15" s="41">
        <v>1.0605542251111872</v>
      </c>
      <c r="U15" s="41">
        <v>21.96373588778652</v>
      </c>
      <c r="V15" s="41">
        <v>5.0975025658569963</v>
      </c>
      <c r="W15" s="41">
        <v>4.6527540198426278</v>
      </c>
    </row>
    <row r="16" spans="1:23" ht="15" customHeight="1" x14ac:dyDescent="0.25">
      <c r="B16" s="90" t="s">
        <v>8</v>
      </c>
      <c r="C16" s="111">
        <v>2630</v>
      </c>
      <c r="D16" s="95">
        <v>39</v>
      </c>
      <c r="E16" s="94">
        <v>176</v>
      </c>
      <c r="F16" s="94">
        <v>489</v>
      </c>
      <c r="G16" s="94">
        <v>194</v>
      </c>
      <c r="H16" s="94">
        <v>146</v>
      </c>
      <c r="I16" s="94">
        <v>442</v>
      </c>
      <c r="J16" s="94">
        <v>64</v>
      </c>
      <c r="K16" s="94">
        <v>573</v>
      </c>
      <c r="L16" s="94">
        <v>134</v>
      </c>
      <c r="M16" s="96">
        <v>373</v>
      </c>
      <c r="N16" s="97">
        <v>1.4828897338403042</v>
      </c>
      <c r="O16" s="97">
        <v>6.6920152091254748</v>
      </c>
      <c r="P16" s="97">
        <v>18.593155893536125</v>
      </c>
      <c r="Q16" s="97">
        <v>7.3764258555133075</v>
      </c>
      <c r="R16" s="97">
        <v>5.5513307984790874</v>
      </c>
      <c r="S16" s="97">
        <v>16.806083650190114</v>
      </c>
      <c r="T16" s="97">
        <v>2.4334600760456273</v>
      </c>
      <c r="U16" s="97">
        <v>21.787072243346007</v>
      </c>
      <c r="V16" s="97">
        <v>5.0950570342205319</v>
      </c>
      <c r="W16" s="97">
        <v>14.182509505703422</v>
      </c>
    </row>
    <row r="17" spans="1:23" ht="15" customHeight="1" x14ac:dyDescent="0.25">
      <c r="B17" s="22" t="s">
        <v>21</v>
      </c>
      <c r="C17" s="87">
        <v>1882</v>
      </c>
      <c r="D17" s="36">
        <v>1</v>
      </c>
      <c r="E17" s="35">
        <v>266</v>
      </c>
      <c r="F17" s="35">
        <v>63</v>
      </c>
      <c r="G17" s="35">
        <v>94</v>
      </c>
      <c r="H17" s="35">
        <v>76</v>
      </c>
      <c r="I17" s="35">
        <v>463</v>
      </c>
      <c r="J17" s="35">
        <v>95</v>
      </c>
      <c r="K17" s="35">
        <v>396</v>
      </c>
      <c r="L17" s="35">
        <v>105</v>
      </c>
      <c r="M17" s="37">
        <v>323</v>
      </c>
      <c r="N17" s="41">
        <v>5.3134962805526036E-2</v>
      </c>
      <c r="O17" s="41">
        <v>14.133900106269925</v>
      </c>
      <c r="P17" s="41">
        <v>3.3475026567481398</v>
      </c>
      <c r="Q17" s="41">
        <v>4.9946865037194481</v>
      </c>
      <c r="R17" s="41">
        <v>4.0382571732199786</v>
      </c>
      <c r="S17" s="41">
        <v>24.601487778958557</v>
      </c>
      <c r="T17" s="41">
        <v>5.0478214665249741</v>
      </c>
      <c r="U17" s="41">
        <v>21.041445270988309</v>
      </c>
      <c r="V17" s="41">
        <v>5.579171094580234</v>
      </c>
      <c r="W17" s="41">
        <v>17.162592986184912</v>
      </c>
    </row>
    <row r="18" spans="1:23" ht="15" customHeight="1" x14ac:dyDescent="0.25">
      <c r="B18" s="90" t="s">
        <v>12</v>
      </c>
      <c r="C18" s="111">
        <v>1679</v>
      </c>
      <c r="D18" s="95">
        <v>6</v>
      </c>
      <c r="E18" s="94">
        <v>67</v>
      </c>
      <c r="F18" s="94">
        <v>23</v>
      </c>
      <c r="G18" s="94">
        <v>59</v>
      </c>
      <c r="H18" s="94">
        <v>70</v>
      </c>
      <c r="I18" s="94">
        <v>394</v>
      </c>
      <c r="J18" s="94">
        <v>57</v>
      </c>
      <c r="K18" s="94">
        <v>536</v>
      </c>
      <c r="L18" s="94">
        <v>153</v>
      </c>
      <c r="M18" s="96">
        <v>314</v>
      </c>
      <c r="N18" s="97">
        <v>0.35735556879094699</v>
      </c>
      <c r="O18" s="97">
        <v>3.9904705181655746</v>
      </c>
      <c r="P18" s="97">
        <v>1.3698630136986301</v>
      </c>
      <c r="Q18" s="97">
        <v>3.5139964264443124</v>
      </c>
      <c r="R18" s="97">
        <v>4.1691483025610481</v>
      </c>
      <c r="S18" s="97">
        <v>23.466349017272186</v>
      </c>
      <c r="T18" s="97">
        <v>3.3948779035139967</v>
      </c>
      <c r="U18" s="97">
        <v>31.923764145324597</v>
      </c>
      <c r="V18" s="97">
        <v>9.1125670041691489</v>
      </c>
      <c r="W18" s="97">
        <v>18.701608100059559</v>
      </c>
    </row>
    <row r="19" spans="1:23" ht="15" customHeight="1" x14ac:dyDescent="0.25">
      <c r="B19" s="22" t="s">
        <v>4</v>
      </c>
      <c r="C19" s="87">
        <v>1777</v>
      </c>
      <c r="D19" s="36">
        <v>20</v>
      </c>
      <c r="E19" s="35">
        <v>110</v>
      </c>
      <c r="F19" s="35">
        <v>777</v>
      </c>
      <c r="G19" s="35">
        <v>166</v>
      </c>
      <c r="H19" s="35">
        <v>81</v>
      </c>
      <c r="I19" s="35">
        <v>233</v>
      </c>
      <c r="J19" s="35">
        <v>14</v>
      </c>
      <c r="K19" s="35">
        <v>199</v>
      </c>
      <c r="L19" s="35">
        <v>64</v>
      </c>
      <c r="M19" s="37">
        <v>113</v>
      </c>
      <c r="N19" s="41">
        <v>1.1254924029262803</v>
      </c>
      <c r="O19" s="41">
        <v>6.1902082160945415</v>
      </c>
      <c r="P19" s="41">
        <v>43.725379853685986</v>
      </c>
      <c r="Q19" s="41">
        <v>9.3415869442881263</v>
      </c>
      <c r="R19" s="41">
        <v>4.5582442318514351</v>
      </c>
      <c r="S19" s="41">
        <v>13.111986494091166</v>
      </c>
      <c r="T19" s="41">
        <v>0.78784468204839608</v>
      </c>
      <c r="U19" s="41">
        <v>11.198649409116488</v>
      </c>
      <c r="V19" s="41">
        <v>3.6015756893640969</v>
      </c>
      <c r="W19" s="41">
        <v>6.3590320765334827</v>
      </c>
    </row>
    <row r="20" spans="1:23" ht="15" customHeight="1" x14ac:dyDescent="0.25">
      <c r="B20" s="90" t="s">
        <v>17</v>
      </c>
      <c r="C20" s="111">
        <v>774</v>
      </c>
      <c r="D20" s="95">
        <v>0</v>
      </c>
      <c r="E20" s="94">
        <v>100</v>
      </c>
      <c r="F20" s="94">
        <v>72</v>
      </c>
      <c r="G20" s="94">
        <v>60</v>
      </c>
      <c r="H20" s="94">
        <v>46</v>
      </c>
      <c r="I20" s="94">
        <v>177</v>
      </c>
      <c r="J20" s="94">
        <v>36</v>
      </c>
      <c r="K20" s="94">
        <v>158</v>
      </c>
      <c r="L20" s="94">
        <v>39</v>
      </c>
      <c r="M20" s="96">
        <v>86</v>
      </c>
      <c r="N20" s="97">
        <v>0</v>
      </c>
      <c r="O20" s="97">
        <v>12.919896640826872</v>
      </c>
      <c r="P20" s="97">
        <v>9.3023255813953494</v>
      </c>
      <c r="Q20" s="97">
        <v>7.7519379844961236</v>
      </c>
      <c r="R20" s="97">
        <v>5.9431524547803614</v>
      </c>
      <c r="S20" s="97">
        <v>22.868217054263564</v>
      </c>
      <c r="T20" s="97">
        <v>4.6511627906976747</v>
      </c>
      <c r="U20" s="97">
        <v>20.413436692506458</v>
      </c>
      <c r="V20" s="97">
        <v>5.0387596899224807</v>
      </c>
      <c r="W20" s="97">
        <v>11.111111111111111</v>
      </c>
    </row>
    <row r="21" spans="1:23" ht="15" customHeight="1" x14ac:dyDescent="0.25">
      <c r="B21" s="22" t="s">
        <v>16</v>
      </c>
      <c r="C21" s="87">
        <v>1161</v>
      </c>
      <c r="D21" s="36">
        <v>9</v>
      </c>
      <c r="E21" s="35">
        <v>178</v>
      </c>
      <c r="F21" s="35">
        <v>366</v>
      </c>
      <c r="G21" s="35">
        <v>206</v>
      </c>
      <c r="H21" s="35">
        <v>76</v>
      </c>
      <c r="I21" s="35">
        <v>143</v>
      </c>
      <c r="J21" s="35">
        <v>10</v>
      </c>
      <c r="K21" s="35">
        <v>94</v>
      </c>
      <c r="L21" s="35">
        <v>30</v>
      </c>
      <c r="M21" s="37">
        <v>49</v>
      </c>
      <c r="N21" s="41">
        <v>0.77519379844961245</v>
      </c>
      <c r="O21" s="41">
        <v>15.331610680447891</v>
      </c>
      <c r="P21" s="41">
        <v>31.524547803617569</v>
      </c>
      <c r="Q21" s="41">
        <v>17.743324720068905</v>
      </c>
      <c r="R21" s="41">
        <v>6.5460809646856157</v>
      </c>
      <c r="S21" s="41">
        <v>12.316968130921619</v>
      </c>
      <c r="T21" s="41">
        <v>0.8613264427217916</v>
      </c>
      <c r="U21" s="41">
        <v>8.0964685615848406</v>
      </c>
      <c r="V21" s="41">
        <v>2.5839793281653747</v>
      </c>
      <c r="W21" s="41">
        <v>4.2204995693367788</v>
      </c>
    </row>
    <row r="22" spans="1:23" ht="15" customHeight="1" x14ac:dyDescent="0.25">
      <c r="B22" s="90" t="s">
        <v>14</v>
      </c>
      <c r="C22" s="111">
        <v>578</v>
      </c>
      <c r="D22" s="95">
        <v>6</v>
      </c>
      <c r="E22" s="94">
        <v>48</v>
      </c>
      <c r="F22" s="94">
        <v>172</v>
      </c>
      <c r="G22" s="94">
        <v>65</v>
      </c>
      <c r="H22" s="94">
        <v>40</v>
      </c>
      <c r="I22" s="94">
        <v>93</v>
      </c>
      <c r="J22" s="94">
        <v>4</v>
      </c>
      <c r="K22" s="94">
        <v>73</v>
      </c>
      <c r="L22" s="94">
        <v>11</v>
      </c>
      <c r="M22" s="96">
        <v>66</v>
      </c>
      <c r="N22" s="97">
        <v>1.0380622837370241</v>
      </c>
      <c r="O22" s="97">
        <v>8.3044982698961931</v>
      </c>
      <c r="P22" s="97">
        <v>29.757785467128027</v>
      </c>
      <c r="Q22" s="97">
        <v>11.245674740484429</v>
      </c>
      <c r="R22" s="97">
        <v>6.9204152249134951</v>
      </c>
      <c r="S22" s="97">
        <v>16.089965397923876</v>
      </c>
      <c r="T22" s="97">
        <v>0.69204152249134954</v>
      </c>
      <c r="U22" s="97">
        <v>12.629757785467127</v>
      </c>
      <c r="V22" s="97">
        <v>1.9031141868512111</v>
      </c>
      <c r="W22" s="97">
        <v>11.418685121107266</v>
      </c>
    </row>
    <row r="23" spans="1:23" ht="15" customHeight="1" x14ac:dyDescent="0.25">
      <c r="B23" s="22" t="s">
        <v>6</v>
      </c>
      <c r="C23" s="87">
        <v>862</v>
      </c>
      <c r="D23" s="36">
        <v>3</v>
      </c>
      <c r="E23" s="35">
        <v>41</v>
      </c>
      <c r="F23" s="35">
        <v>162</v>
      </c>
      <c r="G23" s="35">
        <v>96</v>
      </c>
      <c r="H23" s="35">
        <v>70</v>
      </c>
      <c r="I23" s="35">
        <v>166</v>
      </c>
      <c r="J23" s="35">
        <v>11</v>
      </c>
      <c r="K23" s="35">
        <v>145</v>
      </c>
      <c r="L23" s="35">
        <v>81</v>
      </c>
      <c r="M23" s="37">
        <v>87</v>
      </c>
      <c r="N23" s="41">
        <v>0.34802784222737815</v>
      </c>
      <c r="O23" s="41">
        <v>4.7563805104408354</v>
      </c>
      <c r="P23" s="41">
        <v>18.793503480278424</v>
      </c>
      <c r="Q23" s="41">
        <v>11.136890951276101</v>
      </c>
      <c r="R23" s="41">
        <v>8.1206496519721583</v>
      </c>
      <c r="S23" s="41">
        <v>19.257540603248259</v>
      </c>
      <c r="T23" s="41">
        <v>1.2761020881670533</v>
      </c>
      <c r="U23" s="41">
        <v>16.821345707656612</v>
      </c>
      <c r="V23" s="41">
        <v>9.3967517401392122</v>
      </c>
      <c r="W23" s="41">
        <v>10.092807424593968</v>
      </c>
    </row>
    <row r="24" spans="1:23" ht="15" customHeight="1" x14ac:dyDescent="0.25">
      <c r="B24" s="90" t="s">
        <v>20</v>
      </c>
      <c r="C24" s="111">
        <v>793</v>
      </c>
      <c r="D24" s="95">
        <v>1</v>
      </c>
      <c r="E24" s="94">
        <v>15</v>
      </c>
      <c r="F24" s="94">
        <v>4</v>
      </c>
      <c r="G24" s="94">
        <v>17</v>
      </c>
      <c r="H24" s="94">
        <v>13</v>
      </c>
      <c r="I24" s="94">
        <v>73</v>
      </c>
      <c r="J24" s="94">
        <v>97</v>
      </c>
      <c r="K24" s="94">
        <v>389</v>
      </c>
      <c r="L24" s="94">
        <v>58</v>
      </c>
      <c r="M24" s="96">
        <v>126</v>
      </c>
      <c r="N24" s="97">
        <v>0.12610340479192939</v>
      </c>
      <c r="O24" s="97">
        <v>1.8915510718789406</v>
      </c>
      <c r="P24" s="97">
        <v>0.50441361916771754</v>
      </c>
      <c r="Q24" s="97">
        <v>2.1437578814627996</v>
      </c>
      <c r="R24" s="97">
        <v>1.639344262295082</v>
      </c>
      <c r="S24" s="97">
        <v>9.2055485498108442</v>
      </c>
      <c r="T24" s="97">
        <v>12.23203026481715</v>
      </c>
      <c r="U24" s="97">
        <v>49.054224464060532</v>
      </c>
      <c r="V24" s="97">
        <v>7.3139974779319035</v>
      </c>
      <c r="W24" s="97">
        <v>15.889029003783103</v>
      </c>
    </row>
    <row r="25" spans="1:23" ht="15" customHeight="1" x14ac:dyDescent="0.25">
      <c r="B25" s="22" t="s">
        <v>25</v>
      </c>
      <c r="C25" s="87">
        <v>404</v>
      </c>
      <c r="D25" s="36">
        <v>0</v>
      </c>
      <c r="E25" s="35">
        <v>24</v>
      </c>
      <c r="F25" s="35">
        <v>65</v>
      </c>
      <c r="G25" s="35">
        <v>48</v>
      </c>
      <c r="H25" s="35">
        <v>28</v>
      </c>
      <c r="I25" s="35">
        <v>82</v>
      </c>
      <c r="J25" s="35">
        <v>7</v>
      </c>
      <c r="K25" s="35">
        <v>72</v>
      </c>
      <c r="L25" s="35">
        <v>15</v>
      </c>
      <c r="M25" s="37">
        <v>63</v>
      </c>
      <c r="N25" s="41">
        <v>0</v>
      </c>
      <c r="O25" s="41">
        <v>5.9405940594059405</v>
      </c>
      <c r="P25" s="41">
        <v>16.089108910891088</v>
      </c>
      <c r="Q25" s="41">
        <v>11.881188118811881</v>
      </c>
      <c r="R25" s="41">
        <v>6.9306930693069315</v>
      </c>
      <c r="S25" s="41">
        <v>20.297029702970299</v>
      </c>
      <c r="T25" s="41">
        <v>1.7326732673267329</v>
      </c>
      <c r="U25" s="41">
        <v>17.82178217821782</v>
      </c>
      <c r="V25" s="41">
        <v>3.7128712871287126</v>
      </c>
      <c r="W25" s="41">
        <v>15.594059405940595</v>
      </c>
    </row>
    <row r="26" spans="1:23" ht="15" customHeight="1" x14ac:dyDescent="0.25">
      <c r="A26"/>
      <c r="B26" s="90" t="s">
        <v>13</v>
      </c>
      <c r="C26" s="111">
        <v>473</v>
      </c>
      <c r="D26" s="95">
        <v>0</v>
      </c>
      <c r="E26" s="94">
        <v>9</v>
      </c>
      <c r="F26" s="94">
        <v>4</v>
      </c>
      <c r="G26" s="94">
        <v>20</v>
      </c>
      <c r="H26" s="94">
        <v>17</v>
      </c>
      <c r="I26" s="94">
        <v>157</v>
      </c>
      <c r="J26" s="94">
        <v>34</v>
      </c>
      <c r="K26" s="94">
        <v>73</v>
      </c>
      <c r="L26" s="94">
        <v>35</v>
      </c>
      <c r="M26" s="96">
        <v>124</v>
      </c>
      <c r="N26" s="97">
        <v>0</v>
      </c>
      <c r="O26" s="97">
        <v>1.9027484143763214</v>
      </c>
      <c r="P26" s="97">
        <v>0.84566596194503174</v>
      </c>
      <c r="Q26" s="97">
        <v>4.2283298097251585</v>
      </c>
      <c r="R26" s="97">
        <v>3.5940803382663846</v>
      </c>
      <c r="S26" s="97">
        <v>33.192389006342495</v>
      </c>
      <c r="T26" s="97">
        <v>7.1881606765327692</v>
      </c>
      <c r="U26" s="97">
        <v>15.433403805496829</v>
      </c>
      <c r="V26" s="97">
        <v>7.3995771670190278</v>
      </c>
      <c r="W26" s="97">
        <v>26.215644820295985</v>
      </c>
    </row>
    <row r="27" spans="1:23" ht="15" customHeight="1" x14ac:dyDescent="0.25">
      <c r="A27"/>
      <c r="B27" s="22" t="s">
        <v>10</v>
      </c>
      <c r="C27" s="87">
        <v>535</v>
      </c>
      <c r="D27" s="36">
        <v>2</v>
      </c>
      <c r="E27" s="35">
        <v>8</v>
      </c>
      <c r="F27" s="35">
        <v>44</v>
      </c>
      <c r="G27" s="35">
        <v>30</v>
      </c>
      <c r="H27" s="35">
        <v>29</v>
      </c>
      <c r="I27" s="35">
        <v>99</v>
      </c>
      <c r="J27" s="35">
        <v>7</v>
      </c>
      <c r="K27" s="35">
        <v>173</v>
      </c>
      <c r="L27" s="35">
        <v>71</v>
      </c>
      <c r="M27" s="37">
        <v>72</v>
      </c>
      <c r="N27" s="41">
        <v>0.37383177570093462</v>
      </c>
      <c r="O27" s="41">
        <v>1.4953271028037385</v>
      </c>
      <c r="P27" s="41">
        <v>8.2242990654205617</v>
      </c>
      <c r="Q27" s="41">
        <v>5.6074766355140184</v>
      </c>
      <c r="R27" s="41">
        <v>5.4205607476635516</v>
      </c>
      <c r="S27" s="41">
        <v>18.504672897196262</v>
      </c>
      <c r="T27" s="41">
        <v>1.3084112149532712</v>
      </c>
      <c r="U27" s="41">
        <v>32.336448598130843</v>
      </c>
      <c r="V27" s="41">
        <v>13.271028037383179</v>
      </c>
      <c r="W27" s="41">
        <v>13.457943925233645</v>
      </c>
    </row>
    <row r="28" spans="1:23" ht="15" customHeight="1" x14ac:dyDescent="0.25">
      <c r="A28"/>
      <c r="B28" s="90" t="s">
        <v>24</v>
      </c>
      <c r="C28" s="111">
        <v>395</v>
      </c>
      <c r="D28" s="95">
        <v>3</v>
      </c>
      <c r="E28" s="94">
        <v>38</v>
      </c>
      <c r="F28" s="94">
        <v>234</v>
      </c>
      <c r="G28" s="94">
        <v>55</v>
      </c>
      <c r="H28" s="94">
        <v>32</v>
      </c>
      <c r="I28" s="94">
        <v>19</v>
      </c>
      <c r="J28" s="94">
        <v>1</v>
      </c>
      <c r="K28" s="94">
        <v>7</v>
      </c>
      <c r="L28" s="94">
        <v>2</v>
      </c>
      <c r="M28" s="96">
        <v>4</v>
      </c>
      <c r="N28" s="97">
        <v>0.75949367088607589</v>
      </c>
      <c r="O28" s="97">
        <v>9.6202531645569618</v>
      </c>
      <c r="P28" s="97">
        <v>59.240506329113927</v>
      </c>
      <c r="Q28" s="97">
        <v>13.924050632911392</v>
      </c>
      <c r="R28" s="97">
        <v>8.1012658227848107</v>
      </c>
      <c r="S28" s="97">
        <v>4.8101265822784809</v>
      </c>
      <c r="T28" s="97">
        <v>0.25316455696202533</v>
      </c>
      <c r="U28" s="97">
        <v>1.7721518987341773</v>
      </c>
      <c r="V28" s="97">
        <v>0.50632911392405067</v>
      </c>
      <c r="W28" s="97">
        <v>1.0126582278481013</v>
      </c>
    </row>
    <row r="29" spans="1:23" ht="15" customHeight="1" x14ac:dyDescent="0.25">
      <c r="A29"/>
      <c r="B29" s="22" t="s">
        <v>23</v>
      </c>
      <c r="C29" s="87">
        <v>235</v>
      </c>
      <c r="D29" s="36">
        <v>0</v>
      </c>
      <c r="E29" s="35">
        <v>37</v>
      </c>
      <c r="F29" s="35">
        <v>92</v>
      </c>
      <c r="G29" s="35">
        <v>33</v>
      </c>
      <c r="H29" s="35">
        <v>14</v>
      </c>
      <c r="I29" s="35">
        <v>46</v>
      </c>
      <c r="J29" s="35">
        <v>0</v>
      </c>
      <c r="K29" s="35">
        <v>3</v>
      </c>
      <c r="L29" s="35">
        <v>2</v>
      </c>
      <c r="M29" s="37">
        <v>8</v>
      </c>
      <c r="N29" s="41">
        <v>0</v>
      </c>
      <c r="O29" s="41">
        <v>15.74468085106383</v>
      </c>
      <c r="P29" s="41">
        <v>39.148936170212764</v>
      </c>
      <c r="Q29" s="41">
        <v>14.042553191489363</v>
      </c>
      <c r="R29" s="41">
        <v>5.9574468085106389</v>
      </c>
      <c r="S29" s="41">
        <v>19.574468085106382</v>
      </c>
      <c r="T29" s="41">
        <v>0</v>
      </c>
      <c r="U29" s="41">
        <v>1.2765957446808509</v>
      </c>
      <c r="V29" s="41">
        <v>0.85106382978723405</v>
      </c>
      <c r="W29" s="41">
        <v>3.4042553191489362</v>
      </c>
    </row>
    <row r="30" spans="1:23" ht="15" customHeight="1" x14ac:dyDescent="0.25">
      <c r="A30"/>
      <c r="B30" s="90" t="s">
        <v>0</v>
      </c>
      <c r="C30" s="111">
        <v>6238</v>
      </c>
      <c r="D30" s="95">
        <v>89</v>
      </c>
      <c r="E30" s="94">
        <v>630</v>
      </c>
      <c r="F30" s="94">
        <v>1811</v>
      </c>
      <c r="G30" s="94">
        <v>761</v>
      </c>
      <c r="H30" s="94">
        <v>302</v>
      </c>
      <c r="I30" s="94">
        <v>885</v>
      </c>
      <c r="J30" s="94">
        <v>109</v>
      </c>
      <c r="K30" s="94">
        <v>871</v>
      </c>
      <c r="L30" s="94">
        <v>262</v>
      </c>
      <c r="M30" s="96">
        <v>518</v>
      </c>
      <c r="N30" s="97">
        <v>1.4267393395319012</v>
      </c>
      <c r="O30" s="97">
        <v>10.099390830394357</v>
      </c>
      <c r="P30" s="97">
        <v>29.031740942609812</v>
      </c>
      <c r="Q30" s="97">
        <v>12.199422891952549</v>
      </c>
      <c r="R30" s="97">
        <v>4.8412952869509462</v>
      </c>
      <c r="S30" s="97">
        <v>14.187239499839693</v>
      </c>
      <c r="T30" s="97">
        <v>1.7473549214491826</v>
      </c>
      <c r="U30" s="97">
        <v>13.962808592497595</v>
      </c>
      <c r="V30" s="97">
        <v>4.200064123116384</v>
      </c>
      <c r="W30" s="97">
        <v>8.303943571657582</v>
      </c>
    </row>
    <row r="31" spans="1:23" ht="15" customHeight="1" x14ac:dyDescent="0.25">
      <c r="A31"/>
      <c r="B31" s="24" t="s">
        <v>26</v>
      </c>
      <c r="C31" s="72">
        <v>119409</v>
      </c>
      <c r="D31" s="72">
        <v>487</v>
      </c>
      <c r="E31" s="49">
        <v>7838</v>
      </c>
      <c r="F31" s="49">
        <v>15369</v>
      </c>
      <c r="G31" s="49">
        <v>8257</v>
      </c>
      <c r="H31" s="49">
        <v>5671</v>
      </c>
      <c r="I31" s="49">
        <v>23120</v>
      </c>
      <c r="J31" s="49">
        <v>3936</v>
      </c>
      <c r="K31" s="49">
        <v>28174</v>
      </c>
      <c r="L31" s="49">
        <v>8821</v>
      </c>
      <c r="M31" s="73">
        <v>17736</v>
      </c>
      <c r="N31" s="43">
        <v>0.40784195496151882</v>
      </c>
      <c r="O31" s="43">
        <v>6.563994338785184</v>
      </c>
      <c r="P31" s="43">
        <v>12.870889128960128</v>
      </c>
      <c r="Q31" s="43">
        <v>6.9148891624584419</v>
      </c>
      <c r="R31" s="43">
        <v>4.7492232578783842</v>
      </c>
      <c r="S31" s="43">
        <v>19.362024638008858</v>
      </c>
      <c r="T31" s="43">
        <v>3.2962339522146569</v>
      </c>
      <c r="U31" s="43">
        <v>23.594536425227581</v>
      </c>
      <c r="V31" s="43">
        <v>7.3872153690257845</v>
      </c>
      <c r="W31" s="43">
        <v>14.853151772479462</v>
      </c>
    </row>
    <row r="32" spans="1:23" ht="15" customHeight="1" x14ac:dyDescent="0.25">
      <c r="A32"/>
    </row>
    <row r="33" spans="1:16" ht="15" customHeight="1" x14ac:dyDescent="0.25">
      <c r="A33" s="3" t="s">
        <v>783</v>
      </c>
      <c r="B33" s="133" t="s">
        <v>821</v>
      </c>
      <c r="C33" s="134"/>
      <c r="D33" s="134"/>
      <c r="E33" s="134"/>
      <c r="F33" s="139"/>
      <c r="G33" s="160"/>
      <c r="P33" s="118"/>
    </row>
    <row r="34" spans="1:16" ht="15" customHeight="1" x14ac:dyDescent="0.25">
      <c r="A34" s="3" t="s">
        <v>775</v>
      </c>
      <c r="B34" s="133" t="s">
        <v>797</v>
      </c>
      <c r="C34" s="134"/>
      <c r="D34" s="134"/>
      <c r="E34" s="134"/>
      <c r="F34" s="139"/>
      <c r="G34" s="160"/>
    </row>
    <row r="35" spans="1:16" ht="15" customHeight="1" x14ac:dyDescent="0.25">
      <c r="A35" s="13" t="s">
        <v>776</v>
      </c>
      <c r="B35" s="126" t="s">
        <v>822</v>
      </c>
      <c r="C35" s="127"/>
      <c r="D35" s="127"/>
      <c r="E35" s="127"/>
      <c r="F35" s="127"/>
      <c r="G35" s="128"/>
    </row>
    <row r="36" spans="1:16" ht="15" customHeight="1" x14ac:dyDescent="0.25">
      <c r="A36" s="5" t="s">
        <v>777</v>
      </c>
      <c r="B36" s="129" t="s">
        <v>823</v>
      </c>
      <c r="C36" s="130"/>
      <c r="D36" s="130"/>
      <c r="E36" s="130"/>
      <c r="F36" s="127"/>
      <c r="G36" s="128"/>
    </row>
  </sheetData>
  <mergeCells count="9">
    <mergeCell ref="B2:M2"/>
    <mergeCell ref="B3:B4"/>
    <mergeCell ref="C3:C4"/>
    <mergeCell ref="D3:M3"/>
    <mergeCell ref="N3:W3"/>
    <mergeCell ref="B33:G33"/>
    <mergeCell ref="B34:G34"/>
    <mergeCell ref="B35:G35"/>
    <mergeCell ref="B36:G36"/>
  </mergeCells>
  <hyperlinks>
    <hyperlink ref="F1" location="Indice!A1" display="[índice Ç]"/>
    <hyperlink ref="B36:E36" r:id="rId1" display="http://www.observatorioemigracao.pt/np4/5917.html"/>
  </hyperlinks>
  <pageMargins left="0.7" right="0.7" top="0.75" bottom="0.75" header="0.3" footer="0.3"/>
  <pageSetup paperSize="9" scale="43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2"/>
  <sheetViews>
    <sheetView showGridLines="0" zoomScaleNormal="100" workbookViewId="0">
      <selection activeCell="F1" sqref="F1"/>
    </sheetView>
  </sheetViews>
  <sheetFormatPr defaultColWidth="12.7109375" defaultRowHeight="15" customHeight="1" x14ac:dyDescent="0.25"/>
  <cols>
    <col min="1" max="1" width="14.7109375" style="6" customWidth="1"/>
    <col min="2" max="2" width="12.7109375" style="6"/>
    <col min="3" max="45" width="10.7109375" style="6" customWidth="1"/>
    <col min="46" max="16384" width="12.7109375" style="6"/>
  </cols>
  <sheetData>
    <row r="1" spans="1:45" ht="30" customHeight="1" x14ac:dyDescent="0.25">
      <c r="A1" s="1" t="s">
        <v>774</v>
      </c>
      <c r="B1" s="10" t="s">
        <v>778</v>
      </c>
      <c r="C1" s="10"/>
      <c r="D1" s="10"/>
      <c r="F1" s="11" t="s">
        <v>779</v>
      </c>
    </row>
    <row r="2" spans="1:45" ht="30" customHeight="1" x14ac:dyDescent="0.25">
      <c r="B2" s="131" t="s">
        <v>832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16"/>
      <c r="O2" s="116"/>
      <c r="P2" s="116"/>
      <c r="Q2" s="116"/>
      <c r="R2" s="116"/>
      <c r="S2" s="116"/>
      <c r="T2" s="116"/>
      <c r="U2" s="116"/>
      <c r="V2"/>
      <c r="W2"/>
      <c r="X2"/>
      <c r="Y2"/>
      <c r="Z2"/>
      <c r="AA2"/>
      <c r="AB2"/>
      <c r="AC2"/>
    </row>
    <row r="3" spans="1:45" s="61" customFormat="1" ht="30" customHeight="1" x14ac:dyDescent="0.25">
      <c r="B3" s="154" t="s">
        <v>781</v>
      </c>
      <c r="C3" s="164" t="s">
        <v>26</v>
      </c>
      <c r="D3" s="152" t="s">
        <v>788</v>
      </c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7"/>
      <c r="Y3" s="153" t="s">
        <v>789</v>
      </c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</row>
    <row r="4" spans="1:45" ht="150" customHeight="1" x14ac:dyDescent="0.25">
      <c r="B4" s="155"/>
      <c r="C4" s="166"/>
      <c r="D4" s="82" t="s">
        <v>49</v>
      </c>
      <c r="E4" s="81" t="s">
        <v>837</v>
      </c>
      <c r="F4" s="81" t="s">
        <v>814</v>
      </c>
      <c r="G4" s="81" t="s">
        <v>838</v>
      </c>
      <c r="H4" s="81" t="s">
        <v>815</v>
      </c>
      <c r="I4" s="81" t="s">
        <v>50</v>
      </c>
      <c r="J4" s="81" t="s">
        <v>51</v>
      </c>
      <c r="K4" s="81" t="s">
        <v>816</v>
      </c>
      <c r="L4" s="81" t="s">
        <v>52</v>
      </c>
      <c r="M4" s="81" t="s">
        <v>839</v>
      </c>
      <c r="N4" s="81" t="s">
        <v>840</v>
      </c>
      <c r="O4" s="81" t="s">
        <v>841</v>
      </c>
      <c r="P4" s="81" t="s">
        <v>842</v>
      </c>
      <c r="Q4" s="81" t="s">
        <v>843</v>
      </c>
      <c r="R4" s="81" t="s">
        <v>817</v>
      </c>
      <c r="S4" s="81" t="s">
        <v>53</v>
      </c>
      <c r="T4" s="81" t="s">
        <v>844</v>
      </c>
      <c r="U4" s="81" t="s">
        <v>845</v>
      </c>
      <c r="V4" s="81" t="s">
        <v>846</v>
      </c>
      <c r="W4" s="81" t="s">
        <v>847</v>
      </c>
      <c r="X4" s="83" t="s">
        <v>848</v>
      </c>
      <c r="Y4" s="81" t="s">
        <v>49</v>
      </c>
      <c r="Z4" s="81" t="s">
        <v>837</v>
      </c>
      <c r="AA4" s="81" t="s">
        <v>814</v>
      </c>
      <c r="AB4" s="81" t="s">
        <v>838</v>
      </c>
      <c r="AC4" s="81" t="s">
        <v>815</v>
      </c>
      <c r="AD4" s="81" t="s">
        <v>50</v>
      </c>
      <c r="AE4" s="81" t="s">
        <v>51</v>
      </c>
      <c r="AF4" s="81" t="s">
        <v>816</v>
      </c>
      <c r="AG4" s="81" t="s">
        <v>52</v>
      </c>
      <c r="AH4" s="81" t="s">
        <v>839</v>
      </c>
      <c r="AI4" s="81" t="s">
        <v>840</v>
      </c>
      <c r="AJ4" s="81" t="s">
        <v>841</v>
      </c>
      <c r="AK4" s="81" t="s">
        <v>842</v>
      </c>
      <c r="AL4" s="81" t="s">
        <v>843</v>
      </c>
      <c r="AM4" s="81" t="s">
        <v>817</v>
      </c>
      <c r="AN4" s="81" t="s">
        <v>53</v>
      </c>
      <c r="AO4" s="81" t="s">
        <v>844</v>
      </c>
      <c r="AP4" s="81" t="s">
        <v>845</v>
      </c>
      <c r="AQ4" s="81" t="s">
        <v>846</v>
      </c>
      <c r="AR4" s="81" t="s">
        <v>847</v>
      </c>
      <c r="AS4" s="81" t="s">
        <v>848</v>
      </c>
    </row>
    <row r="5" spans="1:45" ht="15" customHeight="1" x14ac:dyDescent="0.25">
      <c r="B5" s="22" t="s">
        <v>1</v>
      </c>
      <c r="C5" s="71">
        <v>18391</v>
      </c>
      <c r="D5" s="85">
        <v>897</v>
      </c>
      <c r="E5" s="28">
        <v>86</v>
      </c>
      <c r="F5" s="28">
        <v>2979</v>
      </c>
      <c r="G5" s="28">
        <v>124</v>
      </c>
      <c r="H5" s="28">
        <v>97</v>
      </c>
      <c r="I5" s="28">
        <v>4811</v>
      </c>
      <c r="J5" s="28">
        <v>2485</v>
      </c>
      <c r="K5" s="28">
        <v>626</v>
      </c>
      <c r="L5" s="28">
        <v>1637</v>
      </c>
      <c r="M5" s="28">
        <v>252</v>
      </c>
      <c r="N5" s="28">
        <v>181</v>
      </c>
      <c r="O5" s="28">
        <v>138</v>
      </c>
      <c r="P5" s="28">
        <v>377</v>
      </c>
      <c r="Q5" s="28">
        <v>975</v>
      </c>
      <c r="R5" s="28">
        <v>464</v>
      </c>
      <c r="S5" s="28">
        <v>539</v>
      </c>
      <c r="T5" s="28">
        <v>823</v>
      </c>
      <c r="U5" s="28">
        <v>131</v>
      </c>
      <c r="V5" s="28">
        <v>360</v>
      </c>
      <c r="W5" s="28">
        <v>405</v>
      </c>
      <c r="X5" s="86">
        <v>4</v>
      </c>
      <c r="Y5" s="88">
        <v>4.8773856777771734</v>
      </c>
      <c r="Z5" s="88">
        <v>0.46762003153716492</v>
      </c>
      <c r="AA5" s="88">
        <v>16.198140394758305</v>
      </c>
      <c r="AB5" s="88">
        <v>0.67424283616986569</v>
      </c>
      <c r="AC5" s="88">
        <v>0.52743189603610463</v>
      </c>
      <c r="AD5" s="88">
        <v>26.159534554945353</v>
      </c>
      <c r="AE5" s="88">
        <v>13.512043934533196</v>
      </c>
      <c r="AF5" s="88">
        <v>3.4038388342123866</v>
      </c>
      <c r="AG5" s="88">
        <v>8.9010929258876637</v>
      </c>
      <c r="AH5" s="88">
        <v>1.3702354412484368</v>
      </c>
      <c r="AI5" s="88">
        <v>0.98417704311891696</v>
      </c>
      <c r="AJ5" s="88">
        <v>0.75036702735033434</v>
      </c>
      <c r="AK5" s="88">
        <v>2.0499157196454787</v>
      </c>
      <c r="AL5" s="88">
        <v>5.3015061714969285</v>
      </c>
      <c r="AM5" s="88">
        <v>2.5229731934098201</v>
      </c>
      <c r="AN5" s="88">
        <v>2.9307813604480453</v>
      </c>
      <c r="AO5" s="88">
        <v>4.4750149529661245</v>
      </c>
      <c r="AP5" s="88">
        <v>0.71230493176010001</v>
      </c>
      <c r="AQ5" s="88">
        <v>1.957479201783481</v>
      </c>
      <c r="AR5" s="88">
        <v>2.202164102006416</v>
      </c>
      <c r="AS5" s="88">
        <v>2.1749768908705346E-2</v>
      </c>
    </row>
    <row r="6" spans="1:45" ht="15" customHeight="1" x14ac:dyDescent="0.25">
      <c r="B6" s="90" t="s">
        <v>836</v>
      </c>
      <c r="C6" s="107">
        <v>17184</v>
      </c>
      <c r="D6" s="112">
        <v>1028</v>
      </c>
      <c r="E6" s="91">
        <v>156</v>
      </c>
      <c r="F6" s="91">
        <v>2664</v>
      </c>
      <c r="G6" s="91">
        <v>87</v>
      </c>
      <c r="H6" s="91">
        <v>111</v>
      </c>
      <c r="I6" s="91">
        <v>3602</v>
      </c>
      <c r="J6" s="91">
        <v>2444</v>
      </c>
      <c r="K6" s="91">
        <v>596</v>
      </c>
      <c r="L6" s="91">
        <v>2540</v>
      </c>
      <c r="M6" s="91">
        <v>160</v>
      </c>
      <c r="N6" s="91">
        <v>87</v>
      </c>
      <c r="O6" s="91">
        <v>61</v>
      </c>
      <c r="P6" s="91">
        <v>214</v>
      </c>
      <c r="Q6" s="91">
        <v>859</v>
      </c>
      <c r="R6" s="91">
        <v>443</v>
      </c>
      <c r="S6" s="91">
        <v>443</v>
      </c>
      <c r="T6" s="91">
        <v>894</v>
      </c>
      <c r="U6" s="91">
        <v>106</v>
      </c>
      <c r="V6" s="91">
        <v>371</v>
      </c>
      <c r="W6" s="91">
        <v>318</v>
      </c>
      <c r="X6" s="113">
        <v>0</v>
      </c>
      <c r="Y6" s="114">
        <v>5.9823091247672249</v>
      </c>
      <c r="Z6" s="114">
        <v>0.9078212290502794</v>
      </c>
      <c r="AA6" s="114">
        <v>15.502793296089385</v>
      </c>
      <c r="AB6" s="114">
        <v>0.50628491620111726</v>
      </c>
      <c r="AC6" s="114">
        <v>0.64594972067039103</v>
      </c>
      <c r="AD6" s="114">
        <v>20.961359404096836</v>
      </c>
      <c r="AE6" s="114">
        <v>14.222532588454376</v>
      </c>
      <c r="AF6" s="114">
        <v>3.4683426443202978</v>
      </c>
      <c r="AG6" s="114">
        <v>14.781191806331471</v>
      </c>
      <c r="AH6" s="114">
        <v>0.93109869646182497</v>
      </c>
      <c r="AI6" s="114">
        <v>0.50628491620111726</v>
      </c>
      <c r="AJ6" s="114">
        <v>0.35498137802607077</v>
      </c>
      <c r="AK6" s="114">
        <v>1.2453445065176909</v>
      </c>
      <c r="AL6" s="114">
        <v>4.9988361266294223</v>
      </c>
      <c r="AM6" s="114">
        <v>2.5779795158286776</v>
      </c>
      <c r="AN6" s="114">
        <v>2.5779795158286776</v>
      </c>
      <c r="AO6" s="114">
        <v>5.2025139664804465</v>
      </c>
      <c r="AP6" s="114">
        <v>0.61685288640595903</v>
      </c>
      <c r="AQ6" s="114">
        <v>2.1589851024208566</v>
      </c>
      <c r="AR6" s="114">
        <v>1.8505586592178773</v>
      </c>
      <c r="AS6" s="114">
        <v>0</v>
      </c>
    </row>
    <row r="7" spans="1:45" ht="15" customHeight="1" x14ac:dyDescent="0.25">
      <c r="B7" s="22" t="s">
        <v>7</v>
      </c>
      <c r="C7" s="71">
        <v>18330</v>
      </c>
      <c r="D7" s="85">
        <v>529</v>
      </c>
      <c r="E7" s="28">
        <v>86</v>
      </c>
      <c r="F7" s="28">
        <v>2821</v>
      </c>
      <c r="G7" s="28">
        <v>148</v>
      </c>
      <c r="H7" s="28">
        <v>120</v>
      </c>
      <c r="I7" s="28">
        <v>4940</v>
      </c>
      <c r="J7" s="28">
        <v>2140</v>
      </c>
      <c r="K7" s="28">
        <v>957</v>
      </c>
      <c r="L7" s="28">
        <v>1304</v>
      </c>
      <c r="M7" s="28">
        <v>471</v>
      </c>
      <c r="N7" s="28">
        <v>245</v>
      </c>
      <c r="O7" s="28">
        <v>103</v>
      </c>
      <c r="P7" s="28">
        <v>997</v>
      </c>
      <c r="Q7" s="28">
        <v>669</v>
      </c>
      <c r="R7" s="28">
        <v>472</v>
      </c>
      <c r="S7" s="28">
        <v>769</v>
      </c>
      <c r="T7" s="28">
        <v>888</v>
      </c>
      <c r="U7" s="28">
        <v>271</v>
      </c>
      <c r="V7" s="28">
        <v>233</v>
      </c>
      <c r="W7" s="28">
        <v>161</v>
      </c>
      <c r="X7" s="86">
        <v>6</v>
      </c>
      <c r="Y7" s="88">
        <v>2.8859792689579922</v>
      </c>
      <c r="Z7" s="88">
        <v>0.46917621385706493</v>
      </c>
      <c r="AA7" s="88">
        <v>15.390070921985815</v>
      </c>
      <c r="AB7" s="88">
        <v>0.80741953082378615</v>
      </c>
      <c r="AC7" s="88">
        <v>0.65466448445171854</v>
      </c>
      <c r="AD7" s="88">
        <v>26.950354609929079</v>
      </c>
      <c r="AE7" s="88">
        <v>11.674849972722313</v>
      </c>
      <c r="AF7" s="88">
        <v>5.2209492635024546</v>
      </c>
      <c r="AG7" s="88">
        <v>7.1140207310420074</v>
      </c>
      <c r="AH7" s="88">
        <v>2.5695581014729951</v>
      </c>
      <c r="AI7" s="88">
        <v>1.336606655755592</v>
      </c>
      <c r="AJ7" s="88">
        <v>0.56192034915439171</v>
      </c>
      <c r="AK7" s="88">
        <v>5.4391707583196949</v>
      </c>
      <c r="AL7" s="88">
        <v>3.6497545008183305</v>
      </c>
      <c r="AM7" s="88">
        <v>2.5750136388434259</v>
      </c>
      <c r="AN7" s="88">
        <v>4.1953082378614299</v>
      </c>
      <c r="AO7" s="88">
        <v>4.8445171849427169</v>
      </c>
      <c r="AP7" s="88">
        <v>1.4784506273867977</v>
      </c>
      <c r="AQ7" s="88">
        <v>1.2711402073104201</v>
      </c>
      <c r="AR7" s="88">
        <v>0.87834151663938898</v>
      </c>
      <c r="AS7" s="88">
        <v>3.2733224222585927E-2</v>
      </c>
    </row>
    <row r="8" spans="1:45" ht="15" customHeight="1" x14ac:dyDescent="0.25">
      <c r="B8" s="90" t="s">
        <v>5</v>
      </c>
      <c r="C8" s="107">
        <v>15837</v>
      </c>
      <c r="D8" s="112">
        <v>318</v>
      </c>
      <c r="E8" s="91">
        <v>27</v>
      </c>
      <c r="F8" s="91">
        <v>2112</v>
      </c>
      <c r="G8" s="91">
        <v>74</v>
      </c>
      <c r="H8" s="91">
        <v>107</v>
      </c>
      <c r="I8" s="91">
        <v>1244</v>
      </c>
      <c r="J8" s="91">
        <v>2643</v>
      </c>
      <c r="K8" s="91">
        <v>708</v>
      </c>
      <c r="L8" s="91">
        <v>2539</v>
      </c>
      <c r="M8" s="91">
        <v>592</v>
      </c>
      <c r="N8" s="91">
        <v>288</v>
      </c>
      <c r="O8" s="91">
        <v>142</v>
      </c>
      <c r="P8" s="91">
        <v>901</v>
      </c>
      <c r="Q8" s="91">
        <v>1016</v>
      </c>
      <c r="R8" s="91">
        <v>411</v>
      </c>
      <c r="S8" s="91">
        <v>1056</v>
      </c>
      <c r="T8" s="91">
        <v>827</v>
      </c>
      <c r="U8" s="91">
        <v>298</v>
      </c>
      <c r="V8" s="91">
        <v>324</v>
      </c>
      <c r="W8" s="91">
        <v>202</v>
      </c>
      <c r="X8" s="113">
        <v>8</v>
      </c>
      <c r="Y8" s="114">
        <v>2.0079560522826294</v>
      </c>
      <c r="Z8" s="114">
        <v>0.17048683462777042</v>
      </c>
      <c r="AA8" s="114">
        <v>13.335859064216708</v>
      </c>
      <c r="AB8" s="114">
        <v>0.46726021342425966</v>
      </c>
      <c r="AC8" s="114">
        <v>0.67563301130264564</v>
      </c>
      <c r="AD8" s="114">
        <v>7.8550230472943117</v>
      </c>
      <c r="AE8" s="114">
        <v>16.68876681189619</v>
      </c>
      <c r="AF8" s="114">
        <v>4.4705436635726468</v>
      </c>
      <c r="AG8" s="114">
        <v>16.032076782218855</v>
      </c>
      <c r="AH8" s="114">
        <v>3.7380817073940773</v>
      </c>
      <c r="AI8" s="114">
        <v>1.8185262360295509</v>
      </c>
      <c r="AJ8" s="114">
        <v>0.89663446359790366</v>
      </c>
      <c r="AK8" s="114">
        <v>5.6892088148007831</v>
      </c>
      <c r="AL8" s="114">
        <v>6.4153564437709161</v>
      </c>
      <c r="AM8" s="114">
        <v>2.5951884826671718</v>
      </c>
      <c r="AN8" s="114">
        <v>6.6679295321083538</v>
      </c>
      <c r="AO8" s="114">
        <v>5.2219486013765231</v>
      </c>
      <c r="AP8" s="114">
        <v>1.8816695081139103</v>
      </c>
      <c r="AQ8" s="114">
        <v>2.0458420155332449</v>
      </c>
      <c r="AR8" s="114">
        <v>1.2754940961040599</v>
      </c>
      <c r="AS8" s="114">
        <v>5.0514617667487528E-2</v>
      </c>
    </row>
    <row r="9" spans="1:45" ht="15" customHeight="1" x14ac:dyDescent="0.25">
      <c r="B9" s="22" t="s">
        <v>3</v>
      </c>
      <c r="C9" s="71">
        <v>8910</v>
      </c>
      <c r="D9" s="85">
        <v>268</v>
      </c>
      <c r="E9" s="28">
        <v>48</v>
      </c>
      <c r="F9" s="28">
        <v>1756</v>
      </c>
      <c r="G9" s="28">
        <v>37</v>
      </c>
      <c r="H9" s="28">
        <v>61</v>
      </c>
      <c r="I9" s="28">
        <v>1575</v>
      </c>
      <c r="J9" s="28">
        <v>1334</v>
      </c>
      <c r="K9" s="28">
        <v>363</v>
      </c>
      <c r="L9" s="28">
        <v>1045</v>
      </c>
      <c r="M9" s="28">
        <v>122</v>
      </c>
      <c r="N9" s="28">
        <v>70</v>
      </c>
      <c r="O9" s="28">
        <v>43</v>
      </c>
      <c r="P9" s="28">
        <v>273</v>
      </c>
      <c r="Q9" s="28">
        <v>474</v>
      </c>
      <c r="R9" s="28">
        <v>240</v>
      </c>
      <c r="S9" s="28">
        <v>385</v>
      </c>
      <c r="T9" s="28">
        <v>421</v>
      </c>
      <c r="U9" s="28">
        <v>83</v>
      </c>
      <c r="V9" s="28">
        <v>169</v>
      </c>
      <c r="W9" s="28">
        <v>139</v>
      </c>
      <c r="X9" s="86">
        <v>4</v>
      </c>
      <c r="Y9" s="88">
        <v>3.0078563411896746</v>
      </c>
      <c r="Z9" s="88">
        <v>0.53872053872053871</v>
      </c>
      <c r="AA9" s="88">
        <v>19.708193041526375</v>
      </c>
      <c r="AB9" s="88">
        <v>0.41526374859708187</v>
      </c>
      <c r="AC9" s="88">
        <v>0.68462401795735128</v>
      </c>
      <c r="AD9" s="88">
        <v>17.676767676767678</v>
      </c>
      <c r="AE9" s="88">
        <v>14.971941638608305</v>
      </c>
      <c r="AF9" s="88">
        <v>4.0740740740740744</v>
      </c>
      <c r="AG9" s="88">
        <v>11.728395061728394</v>
      </c>
      <c r="AH9" s="88">
        <v>1.3692480359147026</v>
      </c>
      <c r="AI9" s="88">
        <v>0.78563411896745239</v>
      </c>
      <c r="AJ9" s="88">
        <v>0.48260381593714929</v>
      </c>
      <c r="AK9" s="88">
        <v>3.063973063973064</v>
      </c>
      <c r="AL9" s="88">
        <v>5.3198653198653201</v>
      </c>
      <c r="AM9" s="88">
        <v>2.6936026936026933</v>
      </c>
      <c r="AN9" s="88">
        <v>4.3209876543209873</v>
      </c>
      <c r="AO9" s="88">
        <v>4.7250280583613922</v>
      </c>
      <c r="AP9" s="88">
        <v>0.93153759820426496</v>
      </c>
      <c r="AQ9" s="88">
        <v>1.8967452300785634</v>
      </c>
      <c r="AR9" s="88">
        <v>1.5600448933782267</v>
      </c>
      <c r="AS9" s="88">
        <v>4.4893378226711564E-2</v>
      </c>
    </row>
    <row r="10" spans="1:45" ht="15" customHeight="1" x14ac:dyDescent="0.25">
      <c r="B10" s="90" t="s">
        <v>18</v>
      </c>
      <c r="C10" s="107">
        <v>4521</v>
      </c>
      <c r="D10" s="112">
        <v>183</v>
      </c>
      <c r="E10" s="91">
        <v>11</v>
      </c>
      <c r="F10" s="91">
        <v>539</v>
      </c>
      <c r="G10" s="91">
        <v>16</v>
      </c>
      <c r="H10" s="91">
        <v>16</v>
      </c>
      <c r="I10" s="91">
        <v>609</v>
      </c>
      <c r="J10" s="91">
        <v>638</v>
      </c>
      <c r="K10" s="91">
        <v>148</v>
      </c>
      <c r="L10" s="91">
        <v>460</v>
      </c>
      <c r="M10" s="91">
        <v>150</v>
      </c>
      <c r="N10" s="91">
        <v>84</v>
      </c>
      <c r="O10" s="91">
        <v>35</v>
      </c>
      <c r="P10" s="91">
        <v>306</v>
      </c>
      <c r="Q10" s="91">
        <v>220</v>
      </c>
      <c r="R10" s="91">
        <v>186</v>
      </c>
      <c r="S10" s="91">
        <v>420</v>
      </c>
      <c r="T10" s="91">
        <v>285</v>
      </c>
      <c r="U10" s="91">
        <v>63</v>
      </c>
      <c r="V10" s="91">
        <v>87</v>
      </c>
      <c r="W10" s="91">
        <v>60</v>
      </c>
      <c r="X10" s="113">
        <v>5</v>
      </c>
      <c r="Y10" s="114">
        <v>4.0477770404777704</v>
      </c>
      <c r="Z10" s="114">
        <v>0.24330900243309003</v>
      </c>
      <c r="AA10" s="114">
        <v>11.922141119221411</v>
      </c>
      <c r="AB10" s="114">
        <v>0.35390400353904006</v>
      </c>
      <c r="AC10" s="114">
        <v>0.35390400353904006</v>
      </c>
      <c r="AD10" s="114">
        <v>13.470471134704711</v>
      </c>
      <c r="AE10" s="114">
        <v>14.111922141119221</v>
      </c>
      <c r="AF10" s="114">
        <v>3.27361203273612</v>
      </c>
      <c r="AG10" s="114">
        <v>10.174740101747402</v>
      </c>
      <c r="AH10" s="114">
        <v>3.3178500331785004</v>
      </c>
      <c r="AI10" s="114">
        <v>1.85799601857996</v>
      </c>
      <c r="AJ10" s="114">
        <v>0.77416500774165009</v>
      </c>
      <c r="AK10" s="114">
        <v>6.7684140676841409</v>
      </c>
      <c r="AL10" s="114">
        <v>4.8661800486618008</v>
      </c>
      <c r="AM10" s="114">
        <v>4.1141340411413401</v>
      </c>
      <c r="AN10" s="114">
        <v>9.2899800928998015</v>
      </c>
      <c r="AO10" s="114">
        <v>6.3039150630391507</v>
      </c>
      <c r="AP10" s="114">
        <v>1.3934970139349701</v>
      </c>
      <c r="AQ10" s="114">
        <v>1.9243530192435303</v>
      </c>
      <c r="AR10" s="114">
        <v>1.3271400132714002</v>
      </c>
      <c r="AS10" s="114">
        <v>0.11059500110595002</v>
      </c>
    </row>
    <row r="11" spans="1:45" ht="15" customHeight="1" x14ac:dyDescent="0.25">
      <c r="B11" s="22" t="s">
        <v>22</v>
      </c>
      <c r="C11" s="71">
        <v>3676</v>
      </c>
      <c r="D11" s="85">
        <v>67</v>
      </c>
      <c r="E11" s="28">
        <v>6</v>
      </c>
      <c r="F11" s="28">
        <v>370</v>
      </c>
      <c r="G11" s="28">
        <v>39</v>
      </c>
      <c r="H11" s="28">
        <v>16</v>
      </c>
      <c r="I11" s="28">
        <v>216</v>
      </c>
      <c r="J11" s="28">
        <v>669</v>
      </c>
      <c r="K11" s="28">
        <v>136</v>
      </c>
      <c r="L11" s="28">
        <v>423</v>
      </c>
      <c r="M11" s="28">
        <v>229</v>
      </c>
      <c r="N11" s="28">
        <v>86</v>
      </c>
      <c r="O11" s="28">
        <v>46</v>
      </c>
      <c r="P11" s="28">
        <v>296</v>
      </c>
      <c r="Q11" s="28">
        <v>195</v>
      </c>
      <c r="R11" s="28">
        <v>114</v>
      </c>
      <c r="S11" s="28">
        <v>214</v>
      </c>
      <c r="T11" s="28">
        <v>265</v>
      </c>
      <c r="U11" s="28">
        <v>69</v>
      </c>
      <c r="V11" s="28">
        <v>133</v>
      </c>
      <c r="W11" s="28">
        <v>87</v>
      </c>
      <c r="X11" s="86">
        <v>0</v>
      </c>
      <c r="Y11" s="88">
        <v>1.8226332970620238</v>
      </c>
      <c r="Z11" s="88">
        <v>0.1632208922742111</v>
      </c>
      <c r="AA11" s="88">
        <v>10.065288356909683</v>
      </c>
      <c r="AB11" s="88">
        <v>1.0609357997823721</v>
      </c>
      <c r="AC11" s="88">
        <v>0.43525571273122959</v>
      </c>
      <c r="AD11" s="88">
        <v>5.8759521218715998</v>
      </c>
      <c r="AE11" s="88">
        <v>18.199129488574535</v>
      </c>
      <c r="AF11" s="88">
        <v>3.6996735582154514</v>
      </c>
      <c r="AG11" s="88">
        <v>11.507072905331881</v>
      </c>
      <c r="AH11" s="88">
        <v>6.2295973884657236</v>
      </c>
      <c r="AI11" s="88">
        <v>2.3394994559303592</v>
      </c>
      <c r="AJ11" s="88">
        <v>1.2513601741022851</v>
      </c>
      <c r="AK11" s="88">
        <v>8.0522306855277481</v>
      </c>
      <c r="AL11" s="88">
        <v>5.3046789989118608</v>
      </c>
      <c r="AM11" s="88">
        <v>3.1011969532100108</v>
      </c>
      <c r="AN11" s="88">
        <v>5.8215451577801964</v>
      </c>
      <c r="AO11" s="88">
        <v>7.2089227421109907</v>
      </c>
      <c r="AP11" s="88">
        <v>1.8770402611534276</v>
      </c>
      <c r="AQ11" s="88">
        <v>3.618063112078346</v>
      </c>
      <c r="AR11" s="88">
        <v>2.3667029379760609</v>
      </c>
      <c r="AS11" s="88">
        <v>0</v>
      </c>
    </row>
    <row r="12" spans="1:45" ht="15" customHeight="1" x14ac:dyDescent="0.25">
      <c r="B12" s="90" t="s">
        <v>9</v>
      </c>
      <c r="C12" s="107">
        <v>2838</v>
      </c>
      <c r="D12" s="112">
        <v>70</v>
      </c>
      <c r="E12" s="91">
        <v>16</v>
      </c>
      <c r="F12" s="91">
        <v>499</v>
      </c>
      <c r="G12" s="91">
        <v>21</v>
      </c>
      <c r="H12" s="91">
        <v>18</v>
      </c>
      <c r="I12" s="91">
        <v>607</v>
      </c>
      <c r="J12" s="91">
        <v>390</v>
      </c>
      <c r="K12" s="91">
        <v>136</v>
      </c>
      <c r="L12" s="91">
        <v>329</v>
      </c>
      <c r="M12" s="91">
        <v>41</v>
      </c>
      <c r="N12" s="91">
        <v>42</v>
      </c>
      <c r="O12" s="91">
        <v>17</v>
      </c>
      <c r="P12" s="91">
        <v>56</v>
      </c>
      <c r="Q12" s="91">
        <v>144</v>
      </c>
      <c r="R12" s="91">
        <v>95</v>
      </c>
      <c r="S12" s="91">
        <v>83</v>
      </c>
      <c r="T12" s="91">
        <v>147</v>
      </c>
      <c r="U12" s="91">
        <v>13</v>
      </c>
      <c r="V12" s="91">
        <v>55</v>
      </c>
      <c r="W12" s="91">
        <v>53</v>
      </c>
      <c r="X12" s="113">
        <v>6</v>
      </c>
      <c r="Y12" s="114">
        <v>2.4665257223396759</v>
      </c>
      <c r="Z12" s="114">
        <v>0.56377730796335446</v>
      </c>
      <c r="AA12" s="114">
        <v>17.582804792107119</v>
      </c>
      <c r="AB12" s="114">
        <v>0.73995771670190269</v>
      </c>
      <c r="AC12" s="114">
        <v>0.63424947145877375</v>
      </c>
      <c r="AD12" s="114">
        <v>21.38830162085976</v>
      </c>
      <c r="AE12" s="114">
        <v>13.742071881606766</v>
      </c>
      <c r="AF12" s="114">
        <v>4.7921071176885128</v>
      </c>
      <c r="AG12" s="114">
        <v>11.592670894996477</v>
      </c>
      <c r="AH12" s="114">
        <v>1.4446793516560958</v>
      </c>
      <c r="AI12" s="114">
        <v>1.4799154334038054</v>
      </c>
      <c r="AJ12" s="114">
        <v>0.5990133897110641</v>
      </c>
      <c r="AK12" s="114">
        <v>1.9732205778717407</v>
      </c>
      <c r="AL12" s="114">
        <v>5.07399577167019</v>
      </c>
      <c r="AM12" s="114">
        <v>3.3474277660324172</v>
      </c>
      <c r="AN12" s="114">
        <v>2.9245947850599014</v>
      </c>
      <c r="AO12" s="114">
        <v>5.1797040169133188</v>
      </c>
      <c r="AP12" s="114">
        <v>0.45806906272022557</v>
      </c>
      <c r="AQ12" s="114">
        <v>1.9379844961240309</v>
      </c>
      <c r="AR12" s="114">
        <v>1.8675123326286118</v>
      </c>
      <c r="AS12" s="114">
        <v>0.21141649048625794</v>
      </c>
    </row>
    <row r="13" spans="1:45" ht="15" customHeight="1" x14ac:dyDescent="0.25">
      <c r="B13" s="22" t="s">
        <v>19</v>
      </c>
      <c r="C13" s="71">
        <v>2170</v>
      </c>
      <c r="D13" s="85">
        <v>129</v>
      </c>
      <c r="E13" s="28">
        <v>5</v>
      </c>
      <c r="F13" s="28">
        <v>339</v>
      </c>
      <c r="G13" s="28">
        <v>15</v>
      </c>
      <c r="H13" s="28">
        <v>11</v>
      </c>
      <c r="I13" s="28">
        <v>430</v>
      </c>
      <c r="J13" s="28">
        <v>330</v>
      </c>
      <c r="K13" s="28">
        <v>65</v>
      </c>
      <c r="L13" s="28">
        <v>208</v>
      </c>
      <c r="M13" s="28">
        <v>34</v>
      </c>
      <c r="N13" s="28">
        <v>24</v>
      </c>
      <c r="O13" s="28">
        <v>29</v>
      </c>
      <c r="P13" s="28">
        <v>46</v>
      </c>
      <c r="Q13" s="28">
        <v>112</v>
      </c>
      <c r="R13" s="28">
        <v>57</v>
      </c>
      <c r="S13" s="28">
        <v>100</v>
      </c>
      <c r="T13" s="28">
        <v>108</v>
      </c>
      <c r="U13" s="28">
        <v>21</v>
      </c>
      <c r="V13" s="28">
        <v>59</v>
      </c>
      <c r="W13" s="28">
        <v>47</v>
      </c>
      <c r="X13" s="86">
        <v>1</v>
      </c>
      <c r="Y13" s="88">
        <v>5.9447004608294929</v>
      </c>
      <c r="Z13" s="88">
        <v>0.2304147465437788</v>
      </c>
      <c r="AA13" s="88">
        <v>15.622119815668203</v>
      </c>
      <c r="AB13" s="88">
        <v>0.69124423963133641</v>
      </c>
      <c r="AC13" s="88">
        <v>0.50691244239631339</v>
      </c>
      <c r="AD13" s="88">
        <v>19.815668202764979</v>
      </c>
      <c r="AE13" s="88">
        <v>15.207373271889402</v>
      </c>
      <c r="AF13" s="88">
        <v>2.9953917050691241</v>
      </c>
      <c r="AG13" s="88">
        <v>9.5852534562211993</v>
      </c>
      <c r="AH13" s="88">
        <v>1.566820276497696</v>
      </c>
      <c r="AI13" s="88">
        <v>1.1059907834101383</v>
      </c>
      <c r="AJ13" s="88">
        <v>1.336405529953917</v>
      </c>
      <c r="AK13" s="88">
        <v>2.1198156682027647</v>
      </c>
      <c r="AL13" s="88">
        <v>5.161290322580645</v>
      </c>
      <c r="AM13" s="88">
        <v>2.6267281105990783</v>
      </c>
      <c r="AN13" s="88">
        <v>4.6082949308755765</v>
      </c>
      <c r="AO13" s="88">
        <v>4.9769585253456219</v>
      </c>
      <c r="AP13" s="88">
        <v>0.967741935483871</v>
      </c>
      <c r="AQ13" s="88">
        <v>2.7188940092165899</v>
      </c>
      <c r="AR13" s="88">
        <v>2.1658986175115209</v>
      </c>
      <c r="AS13" s="88">
        <v>4.6082949308755762E-2</v>
      </c>
    </row>
    <row r="14" spans="1:45" ht="15" customHeight="1" x14ac:dyDescent="0.25">
      <c r="B14" s="90" t="s">
        <v>2</v>
      </c>
      <c r="C14" s="107">
        <v>3254</v>
      </c>
      <c r="D14" s="112">
        <v>104</v>
      </c>
      <c r="E14" s="91">
        <v>2</v>
      </c>
      <c r="F14" s="91">
        <v>637</v>
      </c>
      <c r="G14" s="91">
        <v>30</v>
      </c>
      <c r="H14" s="91">
        <v>19</v>
      </c>
      <c r="I14" s="91">
        <v>303</v>
      </c>
      <c r="J14" s="91">
        <v>491</v>
      </c>
      <c r="K14" s="91">
        <v>139</v>
      </c>
      <c r="L14" s="91">
        <v>319</v>
      </c>
      <c r="M14" s="91">
        <v>135</v>
      </c>
      <c r="N14" s="91">
        <v>43</v>
      </c>
      <c r="O14" s="91">
        <v>15</v>
      </c>
      <c r="P14" s="91">
        <v>271</v>
      </c>
      <c r="Q14" s="91">
        <v>177</v>
      </c>
      <c r="R14" s="91">
        <v>96</v>
      </c>
      <c r="S14" s="91">
        <v>207</v>
      </c>
      <c r="T14" s="91">
        <v>121</v>
      </c>
      <c r="U14" s="91">
        <v>67</v>
      </c>
      <c r="V14" s="91">
        <v>53</v>
      </c>
      <c r="W14" s="91">
        <v>21</v>
      </c>
      <c r="X14" s="113">
        <v>4</v>
      </c>
      <c r="Y14" s="114">
        <v>3.1960663798401971</v>
      </c>
      <c r="Z14" s="114">
        <v>6.1462814996926851E-2</v>
      </c>
      <c r="AA14" s="114">
        <v>19.575906576521206</v>
      </c>
      <c r="AB14" s="114">
        <v>0.92194222495390299</v>
      </c>
      <c r="AC14" s="114">
        <v>0.58389674247080514</v>
      </c>
      <c r="AD14" s="114">
        <v>9.3116164720344194</v>
      </c>
      <c r="AE14" s="114">
        <v>15.089121081745544</v>
      </c>
      <c r="AF14" s="114">
        <v>4.2716656422864165</v>
      </c>
      <c r="AG14" s="114">
        <v>9.8033189920098334</v>
      </c>
      <c r="AH14" s="114">
        <v>4.1487400122925626</v>
      </c>
      <c r="AI14" s="114">
        <v>1.3214505224339275</v>
      </c>
      <c r="AJ14" s="114">
        <v>0.46097111247695149</v>
      </c>
      <c r="AK14" s="114">
        <v>8.3282114320835898</v>
      </c>
      <c r="AL14" s="114">
        <v>5.4394591272280275</v>
      </c>
      <c r="AM14" s="114">
        <v>2.9502151198524893</v>
      </c>
      <c r="AN14" s="114">
        <v>6.3614013521819297</v>
      </c>
      <c r="AO14" s="114">
        <v>3.7185003073140752</v>
      </c>
      <c r="AP14" s="114">
        <v>2.0590043023970499</v>
      </c>
      <c r="AQ14" s="114">
        <v>1.6287645974185618</v>
      </c>
      <c r="AR14" s="114">
        <v>0.64535955746773199</v>
      </c>
      <c r="AS14" s="114">
        <v>0.1229256299938537</v>
      </c>
    </row>
    <row r="15" spans="1:45" ht="15" customHeight="1" x14ac:dyDescent="0.25">
      <c r="B15" s="22" t="s">
        <v>15</v>
      </c>
      <c r="C15" s="71">
        <v>2907</v>
      </c>
      <c r="D15" s="85">
        <v>38</v>
      </c>
      <c r="E15" s="28">
        <v>26</v>
      </c>
      <c r="F15" s="28">
        <v>325</v>
      </c>
      <c r="G15" s="28">
        <v>26</v>
      </c>
      <c r="H15" s="28">
        <v>25</v>
      </c>
      <c r="I15" s="28">
        <v>973</v>
      </c>
      <c r="J15" s="28">
        <v>385</v>
      </c>
      <c r="K15" s="28">
        <v>96</v>
      </c>
      <c r="L15" s="28">
        <v>141</v>
      </c>
      <c r="M15" s="28">
        <v>116</v>
      </c>
      <c r="N15" s="28">
        <v>51</v>
      </c>
      <c r="O15" s="28">
        <v>29</v>
      </c>
      <c r="P15" s="28">
        <v>187</v>
      </c>
      <c r="Q15" s="28">
        <v>90</v>
      </c>
      <c r="R15" s="28">
        <v>87</v>
      </c>
      <c r="S15" s="28">
        <v>142</v>
      </c>
      <c r="T15" s="28">
        <v>90</v>
      </c>
      <c r="U15" s="28">
        <v>25</v>
      </c>
      <c r="V15" s="28">
        <v>37</v>
      </c>
      <c r="W15" s="28">
        <v>16</v>
      </c>
      <c r="X15" s="86">
        <v>2</v>
      </c>
      <c r="Y15" s="88">
        <v>1.3071895424836601</v>
      </c>
      <c r="Z15" s="88">
        <v>0.89439284485724124</v>
      </c>
      <c r="AA15" s="88">
        <v>11.179910560715514</v>
      </c>
      <c r="AB15" s="88">
        <v>0.89439284485724124</v>
      </c>
      <c r="AC15" s="88">
        <v>0.85999312005503958</v>
      </c>
      <c r="AD15" s="88">
        <v>33.47093223254214</v>
      </c>
      <c r="AE15" s="88">
        <v>13.24389404884761</v>
      </c>
      <c r="AF15" s="88">
        <v>3.3023735810113517</v>
      </c>
      <c r="AG15" s="88">
        <v>4.8503611971104235</v>
      </c>
      <c r="AH15" s="88">
        <v>3.9903680770553831</v>
      </c>
      <c r="AI15" s="88">
        <v>1.7543859649122806</v>
      </c>
      <c r="AJ15" s="88">
        <v>0.99759201926384578</v>
      </c>
      <c r="AK15" s="88">
        <v>6.4327485380116958</v>
      </c>
      <c r="AL15" s="88">
        <v>3.0959752321981426</v>
      </c>
      <c r="AM15" s="88">
        <v>2.9927760577915374</v>
      </c>
      <c r="AN15" s="88">
        <v>4.8847609219126245</v>
      </c>
      <c r="AO15" s="88">
        <v>3.0959752321981426</v>
      </c>
      <c r="AP15" s="88">
        <v>0.85999312005503958</v>
      </c>
      <c r="AQ15" s="88">
        <v>1.2727898176814585</v>
      </c>
      <c r="AR15" s="88">
        <v>0.55039559683522532</v>
      </c>
      <c r="AS15" s="88">
        <v>6.8799449604403165E-2</v>
      </c>
    </row>
    <row r="16" spans="1:45" ht="15" customHeight="1" x14ac:dyDescent="0.25">
      <c r="B16" s="90" t="s">
        <v>8</v>
      </c>
      <c r="C16" s="107">
        <v>2620</v>
      </c>
      <c r="D16" s="112">
        <v>68</v>
      </c>
      <c r="E16" s="91">
        <v>12</v>
      </c>
      <c r="F16" s="91">
        <v>388</v>
      </c>
      <c r="G16" s="91">
        <v>17</v>
      </c>
      <c r="H16" s="91">
        <v>12</v>
      </c>
      <c r="I16" s="91">
        <v>409</v>
      </c>
      <c r="J16" s="91">
        <v>308</v>
      </c>
      <c r="K16" s="91">
        <v>97</v>
      </c>
      <c r="L16" s="91">
        <v>220</v>
      </c>
      <c r="M16" s="91">
        <v>87</v>
      </c>
      <c r="N16" s="91">
        <v>32</v>
      </c>
      <c r="O16" s="91">
        <v>12</v>
      </c>
      <c r="P16" s="91">
        <v>165</v>
      </c>
      <c r="Q16" s="91">
        <v>129</v>
      </c>
      <c r="R16" s="91">
        <v>211</v>
      </c>
      <c r="S16" s="91">
        <v>143</v>
      </c>
      <c r="T16" s="91">
        <v>140</v>
      </c>
      <c r="U16" s="91">
        <v>39</v>
      </c>
      <c r="V16" s="91">
        <v>60</v>
      </c>
      <c r="W16" s="91">
        <v>47</v>
      </c>
      <c r="X16" s="113">
        <v>24</v>
      </c>
      <c r="Y16" s="114">
        <v>2.5954198473282442</v>
      </c>
      <c r="Z16" s="114">
        <v>0.45801526717557256</v>
      </c>
      <c r="AA16" s="114">
        <v>14.809160305343511</v>
      </c>
      <c r="AB16" s="114">
        <v>0.64885496183206104</v>
      </c>
      <c r="AC16" s="114">
        <v>0.45801526717557256</v>
      </c>
      <c r="AD16" s="114">
        <v>15.610687022900763</v>
      </c>
      <c r="AE16" s="114">
        <v>11.755725190839694</v>
      </c>
      <c r="AF16" s="114">
        <v>3.7022900763358777</v>
      </c>
      <c r="AG16" s="114">
        <v>8.3969465648854964</v>
      </c>
      <c r="AH16" s="114">
        <v>3.3206106870229006</v>
      </c>
      <c r="AI16" s="114">
        <v>1.2213740458015268</v>
      </c>
      <c r="AJ16" s="114">
        <v>0.45801526717557256</v>
      </c>
      <c r="AK16" s="114">
        <v>6.2977099236641214</v>
      </c>
      <c r="AL16" s="114">
        <v>4.9236641221374047</v>
      </c>
      <c r="AM16" s="114">
        <v>8.0534351145038165</v>
      </c>
      <c r="AN16" s="114">
        <v>5.4580152671755728</v>
      </c>
      <c r="AO16" s="114">
        <v>5.343511450381679</v>
      </c>
      <c r="AP16" s="114">
        <v>1.4885496183206106</v>
      </c>
      <c r="AQ16" s="114">
        <v>2.2900763358778624</v>
      </c>
      <c r="AR16" s="114">
        <v>1.7938931297709924</v>
      </c>
      <c r="AS16" s="114">
        <v>0.91603053435114512</v>
      </c>
    </row>
    <row r="17" spans="1:45" ht="15" customHeight="1" x14ac:dyDescent="0.25">
      <c r="B17" s="22" t="s">
        <v>21</v>
      </c>
      <c r="C17" s="71">
        <v>1862</v>
      </c>
      <c r="D17" s="85">
        <v>102</v>
      </c>
      <c r="E17" s="28">
        <v>5</v>
      </c>
      <c r="F17" s="28">
        <v>281</v>
      </c>
      <c r="G17" s="28">
        <v>5</v>
      </c>
      <c r="H17" s="28">
        <v>4</v>
      </c>
      <c r="I17" s="28">
        <v>213</v>
      </c>
      <c r="J17" s="28">
        <v>476</v>
      </c>
      <c r="K17" s="28">
        <v>39</v>
      </c>
      <c r="L17" s="28">
        <v>314</v>
      </c>
      <c r="M17" s="28">
        <v>14</v>
      </c>
      <c r="N17" s="28">
        <v>13</v>
      </c>
      <c r="O17" s="28">
        <v>8</v>
      </c>
      <c r="P17" s="28">
        <v>28</v>
      </c>
      <c r="Q17" s="28">
        <v>96</v>
      </c>
      <c r="R17" s="28">
        <v>34</v>
      </c>
      <c r="S17" s="28">
        <v>35</v>
      </c>
      <c r="T17" s="28">
        <v>80</v>
      </c>
      <c r="U17" s="28">
        <v>4</v>
      </c>
      <c r="V17" s="28">
        <v>60</v>
      </c>
      <c r="W17" s="28">
        <v>50</v>
      </c>
      <c r="X17" s="86">
        <v>1</v>
      </c>
      <c r="Y17" s="88">
        <v>5.4779806659505912</v>
      </c>
      <c r="Z17" s="88">
        <v>0.26852846401718583</v>
      </c>
      <c r="AA17" s="88">
        <v>15.091299677765843</v>
      </c>
      <c r="AB17" s="88">
        <v>0.26852846401718583</v>
      </c>
      <c r="AC17" s="88">
        <v>0.21482277121374865</v>
      </c>
      <c r="AD17" s="88">
        <v>11.439312567132117</v>
      </c>
      <c r="AE17" s="88">
        <v>25.563909774436087</v>
      </c>
      <c r="AF17" s="88">
        <v>2.0945220193340495</v>
      </c>
      <c r="AG17" s="88">
        <v>16.863587540279269</v>
      </c>
      <c r="AH17" s="88">
        <v>0.75187969924812026</v>
      </c>
      <c r="AI17" s="88">
        <v>0.69817400644468319</v>
      </c>
      <c r="AJ17" s="88">
        <v>0.42964554242749731</v>
      </c>
      <c r="AK17" s="88">
        <v>1.5037593984962405</v>
      </c>
      <c r="AL17" s="88">
        <v>5.1557465091299681</v>
      </c>
      <c r="AM17" s="88">
        <v>1.8259935553168638</v>
      </c>
      <c r="AN17" s="88">
        <v>1.8796992481203008</v>
      </c>
      <c r="AO17" s="88">
        <v>4.2964554242749733</v>
      </c>
      <c r="AP17" s="88">
        <v>0.21482277121374865</v>
      </c>
      <c r="AQ17" s="88">
        <v>3.2223415682062302</v>
      </c>
      <c r="AR17" s="88">
        <v>2.685284640171858</v>
      </c>
      <c r="AS17" s="88">
        <v>5.3705692803437163E-2</v>
      </c>
    </row>
    <row r="18" spans="1:45" ht="15" customHeight="1" x14ac:dyDescent="0.25">
      <c r="B18" s="90" t="s">
        <v>12</v>
      </c>
      <c r="C18" s="107">
        <v>1665</v>
      </c>
      <c r="D18" s="112">
        <v>72</v>
      </c>
      <c r="E18" s="91">
        <v>6</v>
      </c>
      <c r="F18" s="91">
        <v>282</v>
      </c>
      <c r="G18" s="91">
        <v>17</v>
      </c>
      <c r="H18" s="91">
        <v>11</v>
      </c>
      <c r="I18" s="91">
        <v>431</v>
      </c>
      <c r="J18" s="91">
        <v>265</v>
      </c>
      <c r="K18" s="91">
        <v>53</v>
      </c>
      <c r="L18" s="91">
        <v>244</v>
      </c>
      <c r="M18" s="91">
        <v>17</v>
      </c>
      <c r="N18" s="91">
        <v>6</v>
      </c>
      <c r="O18" s="91">
        <v>5</v>
      </c>
      <c r="P18" s="91">
        <v>9</v>
      </c>
      <c r="Q18" s="91">
        <v>64</v>
      </c>
      <c r="R18" s="91">
        <v>38</v>
      </c>
      <c r="S18" s="91">
        <v>20</v>
      </c>
      <c r="T18" s="91">
        <v>62</v>
      </c>
      <c r="U18" s="91">
        <v>11</v>
      </c>
      <c r="V18" s="91">
        <v>22</v>
      </c>
      <c r="W18" s="91">
        <v>29</v>
      </c>
      <c r="X18" s="113">
        <v>1</v>
      </c>
      <c r="Y18" s="114">
        <v>4.3243243243243246</v>
      </c>
      <c r="Z18" s="114">
        <v>0.36036036036036034</v>
      </c>
      <c r="AA18" s="114">
        <v>16.936936936936934</v>
      </c>
      <c r="AB18" s="114">
        <v>1.0210210210210209</v>
      </c>
      <c r="AC18" s="114">
        <v>0.66066066066066065</v>
      </c>
      <c r="AD18" s="114">
        <v>25.885885885885884</v>
      </c>
      <c r="AE18" s="114">
        <v>15.915915915915916</v>
      </c>
      <c r="AF18" s="114">
        <v>3.1831831831831829</v>
      </c>
      <c r="AG18" s="114">
        <v>14.654654654654657</v>
      </c>
      <c r="AH18" s="114">
        <v>1.0210210210210209</v>
      </c>
      <c r="AI18" s="114">
        <v>0.36036036036036034</v>
      </c>
      <c r="AJ18" s="114">
        <v>0.3003003003003003</v>
      </c>
      <c r="AK18" s="114">
        <v>0.54054054054054057</v>
      </c>
      <c r="AL18" s="114">
        <v>3.8438438438438438</v>
      </c>
      <c r="AM18" s="114">
        <v>2.2822822822822824</v>
      </c>
      <c r="AN18" s="114">
        <v>1.2012012012012012</v>
      </c>
      <c r="AO18" s="114">
        <v>3.7237237237237237</v>
      </c>
      <c r="AP18" s="114">
        <v>0.66066066066066065</v>
      </c>
      <c r="AQ18" s="114">
        <v>1.3213213213213213</v>
      </c>
      <c r="AR18" s="114">
        <v>1.7417417417417418</v>
      </c>
      <c r="AS18" s="114">
        <v>6.006006006006006E-2</v>
      </c>
    </row>
    <row r="19" spans="1:45" ht="15" customHeight="1" x14ac:dyDescent="0.25">
      <c r="B19" s="22" t="s">
        <v>4</v>
      </c>
      <c r="C19" s="71">
        <v>1771</v>
      </c>
      <c r="D19" s="85">
        <v>18</v>
      </c>
      <c r="E19" s="28">
        <v>1</v>
      </c>
      <c r="F19" s="28">
        <v>238</v>
      </c>
      <c r="G19" s="28">
        <v>9</v>
      </c>
      <c r="H19" s="28">
        <v>7</v>
      </c>
      <c r="I19" s="28">
        <v>137</v>
      </c>
      <c r="J19" s="28">
        <v>177</v>
      </c>
      <c r="K19" s="28">
        <v>61</v>
      </c>
      <c r="L19" s="28">
        <v>110</v>
      </c>
      <c r="M19" s="28">
        <v>67</v>
      </c>
      <c r="N19" s="28">
        <v>31</v>
      </c>
      <c r="O19" s="28">
        <v>8</v>
      </c>
      <c r="P19" s="28">
        <v>288</v>
      </c>
      <c r="Q19" s="28">
        <v>68</v>
      </c>
      <c r="R19" s="28">
        <v>92</v>
      </c>
      <c r="S19" s="28">
        <v>198</v>
      </c>
      <c r="T19" s="28">
        <v>120</v>
      </c>
      <c r="U19" s="28">
        <v>35</v>
      </c>
      <c r="V19" s="28">
        <v>84</v>
      </c>
      <c r="W19" s="28">
        <v>21</v>
      </c>
      <c r="X19" s="86">
        <v>1</v>
      </c>
      <c r="Y19" s="88">
        <v>1.0163749294184077</v>
      </c>
      <c r="Z19" s="88">
        <v>5.6465273856578201E-2</v>
      </c>
      <c r="AA19" s="88">
        <v>13.438735177865613</v>
      </c>
      <c r="AB19" s="88">
        <v>0.50818746470920384</v>
      </c>
      <c r="AC19" s="88">
        <v>0.39525691699604742</v>
      </c>
      <c r="AD19" s="88">
        <v>7.7357425183512145</v>
      </c>
      <c r="AE19" s="88">
        <v>9.9943534726143426</v>
      </c>
      <c r="AF19" s="88">
        <v>3.4443817052512706</v>
      </c>
      <c r="AG19" s="88">
        <v>6.2111801242236027</v>
      </c>
      <c r="AH19" s="88">
        <v>3.7831733483907399</v>
      </c>
      <c r="AI19" s="88">
        <v>1.7504234895539243</v>
      </c>
      <c r="AJ19" s="88">
        <v>0.4517221908526256</v>
      </c>
      <c r="AK19" s="88">
        <v>16.261998870694523</v>
      </c>
      <c r="AL19" s="88">
        <v>3.8396386222473176</v>
      </c>
      <c r="AM19" s="88">
        <v>5.1948051948051948</v>
      </c>
      <c r="AN19" s="88">
        <v>11.180124223602485</v>
      </c>
      <c r="AO19" s="88">
        <v>6.7758328627893842</v>
      </c>
      <c r="AP19" s="88">
        <v>1.9762845849802373</v>
      </c>
      <c r="AQ19" s="88">
        <v>4.7430830039525684</v>
      </c>
      <c r="AR19" s="88">
        <v>1.1857707509881421</v>
      </c>
      <c r="AS19" s="88">
        <v>5.6465273856578201E-2</v>
      </c>
    </row>
    <row r="20" spans="1:45" ht="15" customHeight="1" x14ac:dyDescent="0.25">
      <c r="B20" s="90" t="s">
        <v>17</v>
      </c>
      <c r="C20" s="107">
        <v>762</v>
      </c>
      <c r="D20" s="112">
        <v>40</v>
      </c>
      <c r="E20" s="91">
        <v>1</v>
      </c>
      <c r="F20" s="91">
        <v>101</v>
      </c>
      <c r="G20" s="91">
        <v>6</v>
      </c>
      <c r="H20" s="91">
        <v>1</v>
      </c>
      <c r="I20" s="91">
        <v>89</v>
      </c>
      <c r="J20" s="91">
        <v>176</v>
      </c>
      <c r="K20" s="91">
        <v>26</v>
      </c>
      <c r="L20" s="91">
        <v>107</v>
      </c>
      <c r="M20" s="91">
        <v>13</v>
      </c>
      <c r="N20" s="91">
        <v>5</v>
      </c>
      <c r="O20" s="91">
        <v>14</v>
      </c>
      <c r="P20" s="91">
        <v>23</v>
      </c>
      <c r="Q20" s="91">
        <v>28</v>
      </c>
      <c r="R20" s="91">
        <v>14</v>
      </c>
      <c r="S20" s="91">
        <v>44</v>
      </c>
      <c r="T20" s="91">
        <v>32</v>
      </c>
      <c r="U20" s="91">
        <v>6</v>
      </c>
      <c r="V20" s="91">
        <v>26</v>
      </c>
      <c r="W20" s="91">
        <v>10</v>
      </c>
      <c r="X20" s="113">
        <v>0</v>
      </c>
      <c r="Y20" s="114">
        <v>5.2493438320209975</v>
      </c>
      <c r="Z20" s="114">
        <v>0.13123359580052493</v>
      </c>
      <c r="AA20" s="114">
        <v>13.254593175853019</v>
      </c>
      <c r="AB20" s="114">
        <v>0.78740157480314954</v>
      </c>
      <c r="AC20" s="114">
        <v>0.13123359580052493</v>
      </c>
      <c r="AD20" s="114">
        <v>11.679790026246719</v>
      </c>
      <c r="AE20" s="114">
        <v>23.097112860892388</v>
      </c>
      <c r="AF20" s="114">
        <v>3.4120734908136483</v>
      </c>
      <c r="AG20" s="114">
        <v>14.041994750656167</v>
      </c>
      <c r="AH20" s="114">
        <v>1.7060367454068242</v>
      </c>
      <c r="AI20" s="114">
        <v>0.65616797900262469</v>
      </c>
      <c r="AJ20" s="114">
        <v>1.837270341207349</v>
      </c>
      <c r="AK20" s="114">
        <v>3.0183727034120733</v>
      </c>
      <c r="AL20" s="114">
        <v>3.674540682414698</v>
      </c>
      <c r="AM20" s="114">
        <v>1.837270341207349</v>
      </c>
      <c r="AN20" s="114">
        <v>5.7742782152230969</v>
      </c>
      <c r="AO20" s="114">
        <v>4.1994750656167978</v>
      </c>
      <c r="AP20" s="114">
        <v>0.78740157480314954</v>
      </c>
      <c r="AQ20" s="114">
        <v>3.4120734908136483</v>
      </c>
      <c r="AR20" s="114">
        <v>1.3123359580052494</v>
      </c>
      <c r="AS20" s="114">
        <v>0</v>
      </c>
    </row>
    <row r="21" spans="1:45" ht="15" customHeight="1" x14ac:dyDescent="0.25">
      <c r="B21" s="22" t="s">
        <v>16</v>
      </c>
      <c r="C21" s="71">
        <v>1151</v>
      </c>
      <c r="D21" s="85">
        <v>20</v>
      </c>
      <c r="E21" s="28">
        <v>0</v>
      </c>
      <c r="F21" s="28">
        <v>110</v>
      </c>
      <c r="G21" s="28">
        <v>8</v>
      </c>
      <c r="H21" s="28">
        <v>9</v>
      </c>
      <c r="I21" s="28">
        <v>111</v>
      </c>
      <c r="J21" s="28">
        <v>148</v>
      </c>
      <c r="K21" s="28">
        <v>34</v>
      </c>
      <c r="L21" s="28">
        <v>71</v>
      </c>
      <c r="M21" s="28">
        <v>74</v>
      </c>
      <c r="N21" s="28">
        <v>60</v>
      </c>
      <c r="O21" s="28">
        <v>15</v>
      </c>
      <c r="P21" s="28">
        <v>109</v>
      </c>
      <c r="Q21" s="28">
        <v>37</v>
      </c>
      <c r="R21" s="28">
        <v>55</v>
      </c>
      <c r="S21" s="28">
        <v>121</v>
      </c>
      <c r="T21" s="28">
        <v>98</v>
      </c>
      <c r="U21" s="28">
        <v>14</v>
      </c>
      <c r="V21" s="28">
        <v>50</v>
      </c>
      <c r="W21" s="28">
        <v>6</v>
      </c>
      <c r="X21" s="86">
        <v>1</v>
      </c>
      <c r="Y21" s="88">
        <v>1.7376194613379672</v>
      </c>
      <c r="Z21" s="88">
        <v>0</v>
      </c>
      <c r="AA21" s="88">
        <v>9.5569070373588172</v>
      </c>
      <c r="AB21" s="88">
        <v>0.69504778453518679</v>
      </c>
      <c r="AC21" s="88">
        <v>0.78192875760208524</v>
      </c>
      <c r="AD21" s="88">
        <v>9.6437880104257161</v>
      </c>
      <c r="AE21" s="88">
        <v>12.858384013900956</v>
      </c>
      <c r="AF21" s="88">
        <v>2.9539530842745436</v>
      </c>
      <c r="AG21" s="88">
        <v>6.1685490877497831</v>
      </c>
      <c r="AH21" s="88">
        <v>6.429192006950478</v>
      </c>
      <c r="AI21" s="88">
        <v>5.2128583840139004</v>
      </c>
      <c r="AJ21" s="88">
        <v>1.3032145960034751</v>
      </c>
      <c r="AK21" s="88">
        <v>9.4700260642919201</v>
      </c>
      <c r="AL21" s="88">
        <v>3.214596003475239</v>
      </c>
      <c r="AM21" s="88">
        <v>4.7784535186794086</v>
      </c>
      <c r="AN21" s="88">
        <v>10.512597741094702</v>
      </c>
      <c r="AO21" s="88">
        <v>8.5143353605560392</v>
      </c>
      <c r="AP21" s="88">
        <v>1.2163336229365769</v>
      </c>
      <c r="AQ21" s="88">
        <v>4.3440486533449176</v>
      </c>
      <c r="AR21" s="88">
        <v>0.52128583840139009</v>
      </c>
      <c r="AS21" s="88">
        <v>8.6880973066898348E-2</v>
      </c>
    </row>
    <row r="22" spans="1:45" ht="15" customHeight="1" x14ac:dyDescent="0.25">
      <c r="B22" s="90" t="s">
        <v>14</v>
      </c>
      <c r="C22" s="107">
        <v>577</v>
      </c>
      <c r="D22" s="112">
        <v>4</v>
      </c>
      <c r="E22" s="91">
        <v>3</v>
      </c>
      <c r="F22" s="91">
        <v>60</v>
      </c>
      <c r="G22" s="91">
        <v>5</v>
      </c>
      <c r="H22" s="91">
        <v>4</v>
      </c>
      <c r="I22" s="91">
        <v>84</v>
      </c>
      <c r="J22" s="91">
        <v>65</v>
      </c>
      <c r="K22" s="91">
        <v>10</v>
      </c>
      <c r="L22" s="91">
        <v>55</v>
      </c>
      <c r="M22" s="91">
        <v>26</v>
      </c>
      <c r="N22" s="91">
        <v>16</v>
      </c>
      <c r="O22" s="91">
        <v>3</v>
      </c>
      <c r="P22" s="91">
        <v>26</v>
      </c>
      <c r="Q22" s="91">
        <v>42</v>
      </c>
      <c r="R22" s="91">
        <v>20</v>
      </c>
      <c r="S22" s="91">
        <v>98</v>
      </c>
      <c r="T22" s="91">
        <v>27</v>
      </c>
      <c r="U22" s="91">
        <v>10</v>
      </c>
      <c r="V22" s="91">
        <v>8</v>
      </c>
      <c r="W22" s="91">
        <v>11</v>
      </c>
      <c r="X22" s="113">
        <v>0</v>
      </c>
      <c r="Y22" s="114">
        <v>0.6932409012131715</v>
      </c>
      <c r="Z22" s="114">
        <v>0.51993067590987874</v>
      </c>
      <c r="AA22" s="114">
        <v>10.398613518197573</v>
      </c>
      <c r="AB22" s="114">
        <v>0.86655112651646449</v>
      </c>
      <c r="AC22" s="114">
        <v>0.6932409012131715</v>
      </c>
      <c r="AD22" s="114">
        <v>14.558058925476603</v>
      </c>
      <c r="AE22" s="114">
        <v>11.265164644714037</v>
      </c>
      <c r="AF22" s="114">
        <v>1.733102253032929</v>
      </c>
      <c r="AG22" s="114">
        <v>9.5320623916811087</v>
      </c>
      <c r="AH22" s="114">
        <v>4.5060658578856154</v>
      </c>
      <c r="AI22" s="114">
        <v>2.772963604852686</v>
      </c>
      <c r="AJ22" s="114">
        <v>0.51993067590987874</v>
      </c>
      <c r="AK22" s="114">
        <v>4.5060658578856154</v>
      </c>
      <c r="AL22" s="114">
        <v>7.2790294627383014</v>
      </c>
      <c r="AM22" s="114">
        <v>3.4662045060658579</v>
      </c>
      <c r="AN22" s="114">
        <v>16.984402079722706</v>
      </c>
      <c r="AO22" s="114">
        <v>4.6793760831889086</v>
      </c>
      <c r="AP22" s="114">
        <v>1.733102253032929</v>
      </c>
      <c r="AQ22" s="114">
        <v>1.386481802426343</v>
      </c>
      <c r="AR22" s="114">
        <v>1.9064124783362217</v>
      </c>
      <c r="AS22" s="114">
        <v>0</v>
      </c>
    </row>
    <row r="23" spans="1:45" ht="15" customHeight="1" x14ac:dyDescent="0.25">
      <c r="B23" s="22" t="s">
        <v>6</v>
      </c>
      <c r="C23" s="71">
        <v>853</v>
      </c>
      <c r="D23" s="85">
        <v>12</v>
      </c>
      <c r="E23" s="28">
        <v>2</v>
      </c>
      <c r="F23" s="28">
        <v>134</v>
      </c>
      <c r="G23" s="28">
        <v>12</v>
      </c>
      <c r="H23" s="28">
        <v>1</v>
      </c>
      <c r="I23" s="28">
        <v>157</v>
      </c>
      <c r="J23" s="28">
        <v>114</v>
      </c>
      <c r="K23" s="28">
        <v>45</v>
      </c>
      <c r="L23" s="28">
        <v>85</v>
      </c>
      <c r="M23" s="28">
        <v>51</v>
      </c>
      <c r="N23" s="28">
        <v>24</v>
      </c>
      <c r="O23" s="28">
        <v>5</v>
      </c>
      <c r="P23" s="28">
        <v>57</v>
      </c>
      <c r="Q23" s="28">
        <v>48</v>
      </c>
      <c r="R23" s="28">
        <v>11</v>
      </c>
      <c r="S23" s="28">
        <v>40</v>
      </c>
      <c r="T23" s="28">
        <v>37</v>
      </c>
      <c r="U23" s="28">
        <v>9</v>
      </c>
      <c r="V23" s="28">
        <v>6</v>
      </c>
      <c r="W23" s="28">
        <v>3</v>
      </c>
      <c r="X23" s="86">
        <v>0</v>
      </c>
      <c r="Y23" s="88">
        <v>1.4067995310668231</v>
      </c>
      <c r="Z23" s="88">
        <v>0.23446658851113714</v>
      </c>
      <c r="AA23" s="88">
        <v>15.70926143024619</v>
      </c>
      <c r="AB23" s="88">
        <v>1.4067995310668231</v>
      </c>
      <c r="AC23" s="88">
        <v>0.11723329425556857</v>
      </c>
      <c r="AD23" s="88">
        <v>18.405627198124268</v>
      </c>
      <c r="AE23" s="88">
        <v>13.364595545134819</v>
      </c>
      <c r="AF23" s="88">
        <v>5.2754982415005864</v>
      </c>
      <c r="AG23" s="88">
        <v>9.9648300117233291</v>
      </c>
      <c r="AH23" s="88">
        <v>5.9788980070339974</v>
      </c>
      <c r="AI23" s="88">
        <v>2.8135990621336462</v>
      </c>
      <c r="AJ23" s="88">
        <v>0.58616647127784294</v>
      </c>
      <c r="AK23" s="88">
        <v>6.6822977725674093</v>
      </c>
      <c r="AL23" s="88">
        <v>5.6271981242672924</v>
      </c>
      <c r="AM23" s="88">
        <v>1.2895662368112544</v>
      </c>
      <c r="AN23" s="88">
        <v>4.6893317702227435</v>
      </c>
      <c r="AO23" s="88">
        <v>4.3376318874560376</v>
      </c>
      <c r="AP23" s="88">
        <v>1.0550996483001172</v>
      </c>
      <c r="AQ23" s="88">
        <v>0.70339976553341155</v>
      </c>
      <c r="AR23" s="88">
        <v>0.35169988276670577</v>
      </c>
      <c r="AS23" s="88">
        <v>0</v>
      </c>
    </row>
    <row r="24" spans="1:45" ht="15" customHeight="1" x14ac:dyDescent="0.25">
      <c r="B24" s="90" t="s">
        <v>20</v>
      </c>
      <c r="C24" s="107">
        <v>784</v>
      </c>
      <c r="D24" s="112">
        <v>66</v>
      </c>
      <c r="E24" s="91">
        <v>0</v>
      </c>
      <c r="F24" s="91">
        <v>70</v>
      </c>
      <c r="G24" s="91">
        <v>9</v>
      </c>
      <c r="H24" s="91">
        <v>6</v>
      </c>
      <c r="I24" s="91">
        <v>359</v>
      </c>
      <c r="J24" s="91">
        <v>81</v>
      </c>
      <c r="K24" s="91">
        <v>19</v>
      </c>
      <c r="L24" s="91">
        <v>42</v>
      </c>
      <c r="M24" s="91">
        <v>1</v>
      </c>
      <c r="N24" s="91">
        <v>1</v>
      </c>
      <c r="O24" s="91">
        <v>3</v>
      </c>
      <c r="P24" s="91">
        <v>0</v>
      </c>
      <c r="Q24" s="91">
        <v>63</v>
      </c>
      <c r="R24" s="91">
        <v>24</v>
      </c>
      <c r="S24" s="91">
        <v>10</v>
      </c>
      <c r="T24" s="91">
        <v>12</v>
      </c>
      <c r="U24" s="91">
        <v>3</v>
      </c>
      <c r="V24" s="91">
        <v>3</v>
      </c>
      <c r="W24" s="91">
        <v>12</v>
      </c>
      <c r="X24" s="113">
        <v>0</v>
      </c>
      <c r="Y24" s="114">
        <v>8.4183673469387745</v>
      </c>
      <c r="Z24" s="114">
        <v>0</v>
      </c>
      <c r="AA24" s="114">
        <v>8.9285714285714288</v>
      </c>
      <c r="AB24" s="114">
        <v>1.1479591836734695</v>
      </c>
      <c r="AC24" s="114">
        <v>0.76530612244897955</v>
      </c>
      <c r="AD24" s="114">
        <v>45.790816326530617</v>
      </c>
      <c r="AE24" s="114">
        <v>10.331632653061225</v>
      </c>
      <c r="AF24" s="114">
        <v>2.4234693877551021</v>
      </c>
      <c r="AG24" s="114">
        <v>5.3571428571428568</v>
      </c>
      <c r="AH24" s="114">
        <v>0.12755102040816327</v>
      </c>
      <c r="AI24" s="114">
        <v>0.12755102040816327</v>
      </c>
      <c r="AJ24" s="114">
        <v>0.38265306122448978</v>
      </c>
      <c r="AK24" s="114">
        <v>0</v>
      </c>
      <c r="AL24" s="114">
        <v>8.0357142857142865</v>
      </c>
      <c r="AM24" s="114">
        <v>3.0612244897959182</v>
      </c>
      <c r="AN24" s="114">
        <v>1.2755102040816326</v>
      </c>
      <c r="AO24" s="114">
        <v>1.5306122448979591</v>
      </c>
      <c r="AP24" s="114">
        <v>0.38265306122448978</v>
      </c>
      <c r="AQ24" s="114">
        <v>0.38265306122448978</v>
      </c>
      <c r="AR24" s="114">
        <v>1.5306122448979591</v>
      </c>
      <c r="AS24" s="114">
        <v>0</v>
      </c>
    </row>
    <row r="25" spans="1:45" ht="15" customHeight="1" x14ac:dyDescent="0.25">
      <c r="B25" s="22" t="s">
        <v>25</v>
      </c>
      <c r="C25" s="71">
        <v>400</v>
      </c>
      <c r="D25" s="85">
        <v>8</v>
      </c>
      <c r="E25" s="28">
        <v>2</v>
      </c>
      <c r="F25" s="28">
        <v>72</v>
      </c>
      <c r="G25" s="28">
        <v>1</v>
      </c>
      <c r="H25" s="28">
        <v>2</v>
      </c>
      <c r="I25" s="28">
        <v>46</v>
      </c>
      <c r="J25" s="28">
        <v>53</v>
      </c>
      <c r="K25" s="28">
        <v>14</v>
      </c>
      <c r="L25" s="28">
        <v>46</v>
      </c>
      <c r="M25" s="28">
        <v>7</v>
      </c>
      <c r="N25" s="28">
        <v>7</v>
      </c>
      <c r="O25" s="28">
        <v>7</v>
      </c>
      <c r="P25" s="28">
        <v>31</v>
      </c>
      <c r="Q25" s="28">
        <v>18</v>
      </c>
      <c r="R25" s="28">
        <v>8</v>
      </c>
      <c r="S25" s="28">
        <v>29</v>
      </c>
      <c r="T25" s="28">
        <v>25</v>
      </c>
      <c r="U25" s="28">
        <v>8</v>
      </c>
      <c r="V25" s="28">
        <v>11</v>
      </c>
      <c r="W25" s="28">
        <v>5</v>
      </c>
      <c r="X25" s="86">
        <v>0</v>
      </c>
      <c r="Y25" s="88">
        <v>2</v>
      </c>
      <c r="Z25" s="88">
        <v>0.5</v>
      </c>
      <c r="AA25" s="88">
        <v>18</v>
      </c>
      <c r="AB25" s="88">
        <v>0.25</v>
      </c>
      <c r="AC25" s="88">
        <v>0.5</v>
      </c>
      <c r="AD25" s="88">
        <v>11.5</v>
      </c>
      <c r="AE25" s="88">
        <v>13.25</v>
      </c>
      <c r="AF25" s="88">
        <v>3.5000000000000004</v>
      </c>
      <c r="AG25" s="88">
        <v>11.5</v>
      </c>
      <c r="AH25" s="88">
        <v>1.7500000000000002</v>
      </c>
      <c r="AI25" s="88">
        <v>1.7500000000000002</v>
      </c>
      <c r="AJ25" s="88">
        <v>1.7500000000000002</v>
      </c>
      <c r="AK25" s="88">
        <v>7.75</v>
      </c>
      <c r="AL25" s="88">
        <v>4.5</v>
      </c>
      <c r="AM25" s="88">
        <v>2</v>
      </c>
      <c r="AN25" s="88">
        <v>7.2499999999999991</v>
      </c>
      <c r="AO25" s="88">
        <v>6.25</v>
      </c>
      <c r="AP25" s="88">
        <v>2</v>
      </c>
      <c r="AQ25" s="88">
        <v>2.75</v>
      </c>
      <c r="AR25" s="88">
        <v>1.25</v>
      </c>
      <c r="AS25" s="88">
        <v>0</v>
      </c>
    </row>
    <row r="26" spans="1:45" ht="15" customHeight="1" x14ac:dyDescent="0.25">
      <c r="B26" s="90" t="s">
        <v>13</v>
      </c>
      <c r="C26" s="107">
        <v>466</v>
      </c>
      <c r="D26" s="112">
        <v>16</v>
      </c>
      <c r="E26" s="91">
        <v>0</v>
      </c>
      <c r="F26" s="91">
        <v>33</v>
      </c>
      <c r="G26" s="91">
        <v>2</v>
      </c>
      <c r="H26" s="91">
        <v>3</v>
      </c>
      <c r="I26" s="91">
        <v>78</v>
      </c>
      <c r="J26" s="91">
        <v>71</v>
      </c>
      <c r="K26" s="91">
        <v>18</v>
      </c>
      <c r="L26" s="91">
        <v>121</v>
      </c>
      <c r="M26" s="91">
        <v>7</v>
      </c>
      <c r="N26" s="91">
        <v>1</v>
      </c>
      <c r="O26" s="91">
        <v>2</v>
      </c>
      <c r="P26" s="91">
        <v>2</v>
      </c>
      <c r="Q26" s="91">
        <v>42</v>
      </c>
      <c r="R26" s="91">
        <v>10</v>
      </c>
      <c r="S26" s="91">
        <v>8</v>
      </c>
      <c r="T26" s="91">
        <v>20</v>
      </c>
      <c r="U26" s="91">
        <v>4</v>
      </c>
      <c r="V26" s="91">
        <v>15</v>
      </c>
      <c r="W26" s="91">
        <v>13</v>
      </c>
      <c r="X26" s="113">
        <v>0</v>
      </c>
      <c r="Y26" s="114">
        <v>3.4334763948497855</v>
      </c>
      <c r="Z26" s="114">
        <v>0</v>
      </c>
      <c r="AA26" s="114">
        <v>7.0815450643776829</v>
      </c>
      <c r="AB26" s="114">
        <v>0.42918454935622319</v>
      </c>
      <c r="AC26" s="114">
        <v>0.64377682403433478</v>
      </c>
      <c r="AD26" s="114">
        <v>16.738197424892704</v>
      </c>
      <c r="AE26" s="114">
        <v>15.236051502145923</v>
      </c>
      <c r="AF26" s="114">
        <v>3.8626609442060089</v>
      </c>
      <c r="AG26" s="114">
        <v>25.9656652360515</v>
      </c>
      <c r="AH26" s="114">
        <v>1.502145922746781</v>
      </c>
      <c r="AI26" s="114">
        <v>0.21459227467811159</v>
      </c>
      <c r="AJ26" s="114">
        <v>0.42918454935622319</v>
      </c>
      <c r="AK26" s="114">
        <v>0.42918454935622319</v>
      </c>
      <c r="AL26" s="114">
        <v>9.0128755364806867</v>
      </c>
      <c r="AM26" s="114">
        <v>2.1459227467811157</v>
      </c>
      <c r="AN26" s="114">
        <v>1.7167381974248928</v>
      </c>
      <c r="AO26" s="114">
        <v>4.2918454935622314</v>
      </c>
      <c r="AP26" s="114">
        <v>0.85836909871244638</v>
      </c>
      <c r="AQ26" s="114">
        <v>3.2188841201716736</v>
      </c>
      <c r="AR26" s="114">
        <v>2.7896995708154506</v>
      </c>
      <c r="AS26" s="114">
        <v>0</v>
      </c>
    </row>
    <row r="27" spans="1:45" ht="15" customHeight="1" x14ac:dyDescent="0.25">
      <c r="B27" s="22" t="s">
        <v>10</v>
      </c>
      <c r="C27" s="71">
        <v>530</v>
      </c>
      <c r="D27" s="85">
        <v>14</v>
      </c>
      <c r="E27" s="28">
        <v>5</v>
      </c>
      <c r="F27" s="28">
        <v>91</v>
      </c>
      <c r="G27" s="28">
        <v>14</v>
      </c>
      <c r="H27" s="28">
        <v>3</v>
      </c>
      <c r="I27" s="28">
        <v>131</v>
      </c>
      <c r="J27" s="28">
        <v>57</v>
      </c>
      <c r="K27" s="28">
        <v>25</v>
      </c>
      <c r="L27" s="28">
        <v>55</v>
      </c>
      <c r="M27" s="28">
        <v>16</v>
      </c>
      <c r="N27" s="28">
        <v>3</v>
      </c>
      <c r="O27" s="28">
        <v>0</v>
      </c>
      <c r="P27" s="28">
        <v>19</v>
      </c>
      <c r="Q27" s="28">
        <v>35</v>
      </c>
      <c r="R27" s="28">
        <v>14</v>
      </c>
      <c r="S27" s="28">
        <v>15</v>
      </c>
      <c r="T27" s="28">
        <v>19</v>
      </c>
      <c r="U27" s="28">
        <v>5</v>
      </c>
      <c r="V27" s="28">
        <v>7</v>
      </c>
      <c r="W27" s="28">
        <v>2</v>
      </c>
      <c r="X27" s="86">
        <v>0</v>
      </c>
      <c r="Y27" s="88">
        <v>2.6415094339622645</v>
      </c>
      <c r="Z27" s="88">
        <v>0.94339622641509435</v>
      </c>
      <c r="AA27" s="88">
        <v>17.169811320754715</v>
      </c>
      <c r="AB27" s="88">
        <v>2.6415094339622645</v>
      </c>
      <c r="AC27" s="88">
        <v>0.56603773584905659</v>
      </c>
      <c r="AD27" s="88">
        <v>24.716981132075471</v>
      </c>
      <c r="AE27" s="88">
        <v>10.754716981132075</v>
      </c>
      <c r="AF27" s="88">
        <v>4.716981132075472</v>
      </c>
      <c r="AG27" s="88">
        <v>10.377358490566039</v>
      </c>
      <c r="AH27" s="88">
        <v>3.0188679245283021</v>
      </c>
      <c r="AI27" s="88">
        <v>0.56603773584905659</v>
      </c>
      <c r="AJ27" s="88">
        <v>0</v>
      </c>
      <c r="AK27" s="88">
        <v>3.5849056603773586</v>
      </c>
      <c r="AL27" s="88">
        <v>6.6037735849056602</v>
      </c>
      <c r="AM27" s="88">
        <v>2.6415094339622645</v>
      </c>
      <c r="AN27" s="88">
        <v>2.8301886792452833</v>
      </c>
      <c r="AO27" s="88">
        <v>3.5849056603773586</v>
      </c>
      <c r="AP27" s="88">
        <v>0.94339622641509435</v>
      </c>
      <c r="AQ27" s="88">
        <v>1.3207547169811322</v>
      </c>
      <c r="AR27" s="88">
        <v>0.37735849056603776</v>
      </c>
      <c r="AS27" s="88">
        <v>0</v>
      </c>
    </row>
    <row r="28" spans="1:45" ht="15" customHeight="1" x14ac:dyDescent="0.25">
      <c r="A28"/>
      <c r="B28" s="90" t="s">
        <v>24</v>
      </c>
      <c r="C28" s="107">
        <v>394</v>
      </c>
      <c r="D28" s="112">
        <v>2</v>
      </c>
      <c r="E28" s="91">
        <v>0</v>
      </c>
      <c r="F28" s="91">
        <v>15</v>
      </c>
      <c r="G28" s="91">
        <v>15</v>
      </c>
      <c r="H28" s="91">
        <v>1</v>
      </c>
      <c r="I28" s="91">
        <v>8</v>
      </c>
      <c r="J28" s="91">
        <v>19</v>
      </c>
      <c r="K28" s="91">
        <v>23</v>
      </c>
      <c r="L28" s="91">
        <v>11</v>
      </c>
      <c r="M28" s="91">
        <v>24</v>
      </c>
      <c r="N28" s="91">
        <v>22</v>
      </c>
      <c r="O28" s="91">
        <v>2</v>
      </c>
      <c r="P28" s="91">
        <v>74</v>
      </c>
      <c r="Q28" s="91">
        <v>5</v>
      </c>
      <c r="R28" s="91">
        <v>56</v>
      </c>
      <c r="S28" s="91">
        <v>61</v>
      </c>
      <c r="T28" s="91">
        <v>41</v>
      </c>
      <c r="U28" s="91">
        <v>10</v>
      </c>
      <c r="V28" s="91">
        <v>3</v>
      </c>
      <c r="W28" s="91">
        <v>1</v>
      </c>
      <c r="X28" s="113">
        <v>1</v>
      </c>
      <c r="Y28" s="114">
        <v>0.50761421319796951</v>
      </c>
      <c r="Z28" s="114">
        <v>0</v>
      </c>
      <c r="AA28" s="114">
        <v>3.8071065989847721</v>
      </c>
      <c r="AB28" s="114">
        <v>3.8071065989847721</v>
      </c>
      <c r="AC28" s="114">
        <v>0.25380710659898476</v>
      </c>
      <c r="AD28" s="114">
        <v>2.030456852791878</v>
      </c>
      <c r="AE28" s="114">
        <v>4.8223350253807107</v>
      </c>
      <c r="AF28" s="114">
        <v>5.8375634517766501</v>
      </c>
      <c r="AG28" s="114">
        <v>2.7918781725888326</v>
      </c>
      <c r="AH28" s="114">
        <v>6.091370558375635</v>
      </c>
      <c r="AI28" s="114">
        <v>5.5837563451776653</v>
      </c>
      <c r="AJ28" s="114">
        <v>0.50761421319796951</v>
      </c>
      <c r="AK28" s="114">
        <v>18.781725888324875</v>
      </c>
      <c r="AL28" s="114">
        <v>1.2690355329949239</v>
      </c>
      <c r="AM28" s="114">
        <v>14.213197969543149</v>
      </c>
      <c r="AN28" s="114">
        <v>15.482233502538071</v>
      </c>
      <c r="AO28" s="114">
        <v>10.406091370558377</v>
      </c>
      <c r="AP28" s="114">
        <v>2.5380710659898478</v>
      </c>
      <c r="AQ28" s="114">
        <v>0.76142131979695438</v>
      </c>
      <c r="AR28" s="114">
        <v>0.25380710659898476</v>
      </c>
      <c r="AS28" s="114">
        <v>0.25380710659898476</v>
      </c>
    </row>
    <row r="29" spans="1:45" ht="15" customHeight="1" x14ac:dyDescent="0.25">
      <c r="A29"/>
      <c r="B29" s="22" t="s">
        <v>23</v>
      </c>
      <c r="C29" s="71">
        <v>234</v>
      </c>
      <c r="D29" s="85">
        <v>0</v>
      </c>
      <c r="E29" s="28">
        <v>0</v>
      </c>
      <c r="F29" s="28">
        <v>31</v>
      </c>
      <c r="G29" s="28">
        <v>0</v>
      </c>
      <c r="H29" s="28">
        <v>3</v>
      </c>
      <c r="I29" s="28">
        <v>12</v>
      </c>
      <c r="J29" s="28">
        <v>44</v>
      </c>
      <c r="K29" s="28">
        <v>8</v>
      </c>
      <c r="L29" s="28">
        <v>14</v>
      </c>
      <c r="M29" s="28">
        <v>15</v>
      </c>
      <c r="N29" s="28">
        <v>8</v>
      </c>
      <c r="O29" s="28">
        <v>1</v>
      </c>
      <c r="P29" s="28">
        <v>31</v>
      </c>
      <c r="Q29" s="28">
        <v>3</v>
      </c>
      <c r="R29" s="28">
        <v>15</v>
      </c>
      <c r="S29" s="28">
        <v>27</v>
      </c>
      <c r="T29" s="28">
        <v>12</v>
      </c>
      <c r="U29" s="28">
        <v>1</v>
      </c>
      <c r="V29" s="28">
        <v>7</v>
      </c>
      <c r="W29" s="28">
        <v>2</v>
      </c>
      <c r="X29" s="86">
        <v>0</v>
      </c>
      <c r="Y29" s="88">
        <v>0</v>
      </c>
      <c r="Z29" s="88">
        <v>0</v>
      </c>
      <c r="AA29" s="88">
        <v>13.247863247863249</v>
      </c>
      <c r="AB29" s="88">
        <v>0</v>
      </c>
      <c r="AC29" s="88">
        <v>1.2820512820512819</v>
      </c>
      <c r="AD29" s="88">
        <v>5.1282051282051277</v>
      </c>
      <c r="AE29" s="88">
        <v>18.803418803418804</v>
      </c>
      <c r="AF29" s="88">
        <v>3.4188034188034191</v>
      </c>
      <c r="AG29" s="88">
        <v>5.982905982905983</v>
      </c>
      <c r="AH29" s="88">
        <v>6.4102564102564097</v>
      </c>
      <c r="AI29" s="88">
        <v>3.4188034188034191</v>
      </c>
      <c r="AJ29" s="88">
        <v>0.42735042735042739</v>
      </c>
      <c r="AK29" s="88">
        <v>13.247863247863249</v>
      </c>
      <c r="AL29" s="88">
        <v>1.2820512820512819</v>
      </c>
      <c r="AM29" s="88">
        <v>6.4102564102564097</v>
      </c>
      <c r="AN29" s="88">
        <v>11.538461538461538</v>
      </c>
      <c r="AO29" s="88">
        <v>5.1282051282051277</v>
      </c>
      <c r="AP29" s="88">
        <v>0.42735042735042739</v>
      </c>
      <c r="AQ29" s="88">
        <v>2.9914529914529915</v>
      </c>
      <c r="AR29" s="88">
        <v>0.85470085470085477</v>
      </c>
      <c r="AS29" s="88">
        <v>0</v>
      </c>
    </row>
    <row r="30" spans="1:45" ht="15" customHeight="1" x14ac:dyDescent="0.25">
      <c r="A30"/>
      <c r="B30" s="90" t="s">
        <v>0</v>
      </c>
      <c r="C30" s="107">
        <v>6181</v>
      </c>
      <c r="D30" s="112">
        <v>147</v>
      </c>
      <c r="E30" s="91">
        <v>25</v>
      </c>
      <c r="F30" s="91">
        <v>796</v>
      </c>
      <c r="G30" s="91">
        <v>51</v>
      </c>
      <c r="H30" s="91">
        <v>24</v>
      </c>
      <c r="I30" s="91">
        <v>886</v>
      </c>
      <c r="J30" s="91">
        <v>688</v>
      </c>
      <c r="K30" s="91">
        <v>224</v>
      </c>
      <c r="L30" s="91">
        <v>478</v>
      </c>
      <c r="M30" s="91">
        <v>284</v>
      </c>
      <c r="N30" s="91">
        <v>133</v>
      </c>
      <c r="O30" s="91">
        <v>44</v>
      </c>
      <c r="P30" s="91">
        <v>481</v>
      </c>
      <c r="Q30" s="91">
        <v>268</v>
      </c>
      <c r="R30" s="91">
        <v>402</v>
      </c>
      <c r="S30" s="91">
        <v>606</v>
      </c>
      <c r="T30" s="91">
        <v>297</v>
      </c>
      <c r="U30" s="91">
        <v>145</v>
      </c>
      <c r="V30" s="91">
        <v>128</v>
      </c>
      <c r="W30" s="91">
        <v>62</v>
      </c>
      <c r="X30" s="113">
        <v>12</v>
      </c>
      <c r="Y30" s="114">
        <v>2.378255945639864</v>
      </c>
      <c r="Z30" s="114">
        <v>0.40446529687752791</v>
      </c>
      <c r="AA30" s="114">
        <v>12.878175052580488</v>
      </c>
      <c r="AB30" s="114">
        <v>0.82510920563015688</v>
      </c>
      <c r="AC30" s="114">
        <v>0.3882866850024268</v>
      </c>
      <c r="AD30" s="114">
        <v>14.33425012133959</v>
      </c>
      <c r="AE30" s="114">
        <v>11.130884970069568</v>
      </c>
      <c r="AF30" s="114">
        <v>3.6240090600226504</v>
      </c>
      <c r="AG30" s="114">
        <v>7.7333764762983339</v>
      </c>
      <c r="AH30" s="114">
        <v>4.5947257725287169</v>
      </c>
      <c r="AI30" s="114">
        <v>2.1517553793884483</v>
      </c>
      <c r="AJ30" s="114">
        <v>0.71185892250444915</v>
      </c>
      <c r="AK30" s="114">
        <v>7.7819123119236373</v>
      </c>
      <c r="AL30" s="114">
        <v>4.3358679825270992</v>
      </c>
      <c r="AM30" s="114">
        <v>6.5038019737906492</v>
      </c>
      <c r="AN30" s="114">
        <v>9.8042387963112763</v>
      </c>
      <c r="AO30" s="114">
        <v>4.8050477269050322</v>
      </c>
      <c r="AP30" s="114">
        <v>2.3458987218896619</v>
      </c>
      <c r="AQ30" s="114">
        <v>2.0708623200129428</v>
      </c>
      <c r="AR30" s="114">
        <v>1.0030739362562693</v>
      </c>
      <c r="AS30" s="114">
        <v>0.1941433425012134</v>
      </c>
    </row>
    <row r="31" spans="1:45" ht="15" customHeight="1" x14ac:dyDescent="0.25">
      <c r="A31"/>
      <c r="B31" s="24" t="s">
        <v>26</v>
      </c>
      <c r="C31" s="72">
        <v>118268</v>
      </c>
      <c r="D31" s="72">
        <v>4220</v>
      </c>
      <c r="E31" s="49">
        <v>531</v>
      </c>
      <c r="F31" s="49">
        <v>17743</v>
      </c>
      <c r="G31" s="49">
        <v>788</v>
      </c>
      <c r="H31" s="49">
        <v>692</v>
      </c>
      <c r="I31" s="49">
        <v>22461</v>
      </c>
      <c r="J31" s="49">
        <v>16691</v>
      </c>
      <c r="K31" s="49">
        <v>4666</v>
      </c>
      <c r="L31" s="49">
        <v>12918</v>
      </c>
      <c r="M31" s="49">
        <v>3005</v>
      </c>
      <c r="N31" s="49">
        <v>1563</v>
      </c>
      <c r="O31" s="49">
        <v>787</v>
      </c>
      <c r="P31" s="49">
        <v>5267</v>
      </c>
      <c r="Q31" s="49">
        <v>5877</v>
      </c>
      <c r="R31" s="49">
        <v>3669</v>
      </c>
      <c r="S31" s="49">
        <v>5813</v>
      </c>
      <c r="T31" s="49">
        <v>5891</v>
      </c>
      <c r="U31" s="49">
        <v>1451</v>
      </c>
      <c r="V31" s="49">
        <v>2371</v>
      </c>
      <c r="W31" s="49">
        <v>1783</v>
      </c>
      <c r="X31" s="73">
        <v>81</v>
      </c>
      <c r="Y31" s="89">
        <v>3.568167213447424</v>
      </c>
      <c r="Z31" s="89">
        <v>0.44898028207122803</v>
      </c>
      <c r="AA31" s="89">
        <v>15.00236750431224</v>
      </c>
      <c r="AB31" s="89">
        <v>0.66628335644468495</v>
      </c>
      <c r="AC31" s="89">
        <v>0.58511178002502784</v>
      </c>
      <c r="AD31" s="89">
        <v>18.991612270436637</v>
      </c>
      <c r="AE31" s="89">
        <v>14.112862312713498</v>
      </c>
      <c r="AF31" s="89">
        <v>3.945276828897081</v>
      </c>
      <c r="AG31" s="89">
        <v>10.922650251970103</v>
      </c>
      <c r="AH31" s="89">
        <v>2.5408394493861399</v>
      </c>
      <c r="AI31" s="89">
        <v>1.3215747285825414</v>
      </c>
      <c r="AJ31" s="89">
        <v>0.66543781919031353</v>
      </c>
      <c r="AK31" s="89">
        <v>4.4534447187743087</v>
      </c>
      <c r="AL31" s="89">
        <v>4.9692224439408799</v>
      </c>
      <c r="AM31" s="89">
        <v>3.1022761862887678</v>
      </c>
      <c r="AN31" s="89">
        <v>4.915108059661109</v>
      </c>
      <c r="AO31" s="89">
        <v>4.9810599655020802</v>
      </c>
      <c r="AP31" s="89">
        <v>1.2268745560929415</v>
      </c>
      <c r="AQ31" s="89">
        <v>2.0047688301146551</v>
      </c>
      <c r="AR31" s="89">
        <v>1.5075929245442554</v>
      </c>
      <c r="AS31" s="89">
        <v>6.8488517604085641E-2</v>
      </c>
    </row>
    <row r="32" spans="1:45" ht="15" customHeight="1" x14ac:dyDescent="0.25">
      <c r="A32"/>
    </row>
    <row r="33" spans="1:27" ht="15" customHeight="1" x14ac:dyDescent="0.25">
      <c r="A33" s="3" t="s">
        <v>783</v>
      </c>
      <c r="B33" s="133" t="s">
        <v>821</v>
      </c>
      <c r="C33" s="134"/>
      <c r="D33" s="134"/>
      <c r="E33" s="134"/>
      <c r="F33" s="139"/>
      <c r="G33" s="160"/>
      <c r="AA33" s="118"/>
    </row>
    <row r="34" spans="1:27" ht="15" customHeight="1" x14ac:dyDescent="0.25">
      <c r="A34" s="3" t="s">
        <v>775</v>
      </c>
      <c r="B34" s="133" t="s">
        <v>797</v>
      </c>
      <c r="C34" s="134"/>
      <c r="D34" s="134"/>
      <c r="E34" s="134"/>
      <c r="F34" s="139"/>
      <c r="G34" s="160"/>
    </row>
    <row r="35" spans="1:27" ht="15" customHeight="1" x14ac:dyDescent="0.25">
      <c r="A35" s="13" t="s">
        <v>776</v>
      </c>
      <c r="B35" s="126" t="s">
        <v>822</v>
      </c>
      <c r="C35" s="127"/>
      <c r="D35" s="127"/>
      <c r="E35" s="127"/>
      <c r="F35" s="127"/>
      <c r="G35" s="128"/>
    </row>
    <row r="36" spans="1:27" ht="15" customHeight="1" x14ac:dyDescent="0.25">
      <c r="A36" s="5" t="s">
        <v>777</v>
      </c>
      <c r="B36" s="129" t="s">
        <v>823</v>
      </c>
      <c r="C36" s="130"/>
      <c r="D36" s="130"/>
      <c r="E36" s="130"/>
      <c r="F36" s="127"/>
      <c r="G36" s="128"/>
    </row>
    <row r="37" spans="1:27" ht="15" customHeight="1" x14ac:dyDescent="0.25">
      <c r="A37"/>
    </row>
    <row r="38" spans="1:27" ht="15" customHeight="1" x14ac:dyDescent="0.25">
      <c r="A38"/>
    </row>
    <row r="39" spans="1:27" ht="15" customHeight="1" x14ac:dyDescent="0.25">
      <c r="A39"/>
    </row>
    <row r="40" spans="1:27" ht="15" customHeight="1" x14ac:dyDescent="0.25">
      <c r="A40"/>
    </row>
    <row r="41" spans="1:27" ht="15" customHeight="1" x14ac:dyDescent="0.25">
      <c r="A41"/>
    </row>
    <row r="42" spans="1:27" ht="15" customHeight="1" x14ac:dyDescent="0.25">
      <c r="A42"/>
    </row>
  </sheetData>
  <mergeCells count="9">
    <mergeCell ref="B36:G36"/>
    <mergeCell ref="B3:B4"/>
    <mergeCell ref="C3:C4"/>
    <mergeCell ref="D3:X3"/>
    <mergeCell ref="Y3:AS3"/>
    <mergeCell ref="B33:G33"/>
    <mergeCell ref="B2:M2"/>
    <mergeCell ref="B34:G34"/>
    <mergeCell ref="B35:G35"/>
  </mergeCells>
  <hyperlinks>
    <hyperlink ref="F1" location="Indice!A1" display="[índice Ç]"/>
    <hyperlink ref="B36:E36" r:id="rId1" display="http://www.observatorioemigracao.pt/np4/5917.html"/>
  </hyperlinks>
  <pageMargins left="0.7" right="0.7" top="0.75" bottom="0.75" header="0.3" footer="0.3"/>
  <pageSetup paperSize="9" scale="28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Normal="100" workbookViewId="0">
      <selection activeCell="F1" sqref="F1"/>
    </sheetView>
  </sheetViews>
  <sheetFormatPr defaultRowHeight="15" customHeight="1" x14ac:dyDescent="0.25"/>
  <cols>
    <col min="1" max="1" width="14.7109375" style="6" customWidth="1"/>
    <col min="2" max="27" width="12.7109375" style="6" customWidth="1"/>
    <col min="28" max="16384" width="9.140625" style="6"/>
  </cols>
  <sheetData>
    <row r="1" spans="1:15" ht="30" customHeight="1" x14ac:dyDescent="0.25">
      <c r="A1" s="1" t="s">
        <v>774</v>
      </c>
      <c r="B1" s="10" t="s">
        <v>778</v>
      </c>
      <c r="C1" s="10"/>
      <c r="D1" s="10"/>
      <c r="F1" s="11" t="s">
        <v>779</v>
      </c>
    </row>
    <row r="2" spans="1:15" ht="30" customHeight="1" x14ac:dyDescent="0.25">
      <c r="B2" s="137" t="s">
        <v>833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spans="1:15" ht="30" customHeight="1" x14ac:dyDescent="0.25">
      <c r="B3" s="154" t="s">
        <v>798</v>
      </c>
      <c r="C3" s="169" t="s">
        <v>26</v>
      </c>
      <c r="D3" s="164" t="s">
        <v>788</v>
      </c>
      <c r="E3" s="163"/>
      <c r="F3" s="163"/>
      <c r="G3" s="163"/>
      <c r="H3" s="163"/>
      <c r="I3" s="170"/>
      <c r="J3" s="162" t="s">
        <v>789</v>
      </c>
      <c r="K3" s="163"/>
      <c r="L3" s="163"/>
      <c r="M3" s="163"/>
      <c r="N3" s="163"/>
      <c r="O3" s="163"/>
    </row>
    <row r="4" spans="1:15" ht="45" customHeight="1" x14ac:dyDescent="0.25">
      <c r="B4" s="155"/>
      <c r="C4" s="166"/>
      <c r="D4" s="82" t="s">
        <v>813</v>
      </c>
      <c r="E4" s="81" t="s">
        <v>45</v>
      </c>
      <c r="F4" s="81" t="s">
        <v>835</v>
      </c>
      <c r="G4" s="81" t="s">
        <v>46</v>
      </c>
      <c r="H4" s="81" t="s">
        <v>47</v>
      </c>
      <c r="I4" s="83" t="s">
        <v>48</v>
      </c>
      <c r="J4" s="81" t="s">
        <v>813</v>
      </c>
      <c r="K4" s="81" t="s">
        <v>45</v>
      </c>
      <c r="L4" s="81" t="s">
        <v>835</v>
      </c>
      <c r="M4" s="81" t="s">
        <v>46</v>
      </c>
      <c r="N4" s="81" t="s">
        <v>47</v>
      </c>
      <c r="O4" s="81" t="s">
        <v>48</v>
      </c>
    </row>
    <row r="5" spans="1:15" ht="15" customHeight="1" x14ac:dyDescent="0.25">
      <c r="B5" s="22" t="s">
        <v>1</v>
      </c>
      <c r="C5" s="84">
        <v>18391</v>
      </c>
      <c r="D5" s="85">
        <v>1764</v>
      </c>
      <c r="E5" s="28">
        <v>1765</v>
      </c>
      <c r="F5" s="28">
        <v>14402</v>
      </c>
      <c r="G5" s="28">
        <v>166</v>
      </c>
      <c r="H5" s="28">
        <v>13</v>
      </c>
      <c r="I5" s="86">
        <v>281</v>
      </c>
      <c r="J5" s="88">
        <v>9.5916480887390581</v>
      </c>
      <c r="K5" s="88">
        <v>9.5970855309662326</v>
      </c>
      <c r="L5" s="88">
        <v>78.310042955793591</v>
      </c>
      <c r="M5" s="88">
        <v>0.90261540971127185</v>
      </c>
      <c r="N5" s="88">
        <v>7.0686748953292383E-2</v>
      </c>
      <c r="O5" s="88">
        <v>1.5279212658365504</v>
      </c>
    </row>
    <row r="6" spans="1:15" ht="15" customHeight="1" x14ac:dyDescent="0.25">
      <c r="B6" s="90" t="s">
        <v>836</v>
      </c>
      <c r="C6" s="115">
        <v>17184</v>
      </c>
      <c r="D6" s="112">
        <v>1623</v>
      </c>
      <c r="E6" s="91">
        <v>1544</v>
      </c>
      <c r="F6" s="91">
        <v>13589</v>
      </c>
      <c r="G6" s="91">
        <v>203</v>
      </c>
      <c r="H6" s="91">
        <v>16</v>
      </c>
      <c r="I6" s="113">
        <v>209</v>
      </c>
      <c r="J6" s="114">
        <v>9.4448324022346384</v>
      </c>
      <c r="K6" s="114">
        <v>8.9851024208566113</v>
      </c>
      <c r="L6" s="114">
        <v>79.079376163873377</v>
      </c>
      <c r="M6" s="114">
        <v>1.1813314711359404</v>
      </c>
      <c r="N6" s="114">
        <v>9.3109869646182494E-2</v>
      </c>
      <c r="O6" s="114">
        <v>1.2162476722532587</v>
      </c>
    </row>
    <row r="7" spans="1:15" ht="15" customHeight="1" x14ac:dyDescent="0.25">
      <c r="B7" s="22" t="s">
        <v>7</v>
      </c>
      <c r="C7" s="84">
        <v>18330</v>
      </c>
      <c r="D7" s="85">
        <v>1384</v>
      </c>
      <c r="E7" s="28">
        <v>926</v>
      </c>
      <c r="F7" s="28">
        <v>15421</v>
      </c>
      <c r="G7" s="28">
        <v>89</v>
      </c>
      <c r="H7" s="28">
        <v>6</v>
      </c>
      <c r="I7" s="86">
        <v>504</v>
      </c>
      <c r="J7" s="88">
        <v>7.5504637206764871</v>
      </c>
      <c r="K7" s="88">
        <v>5.0518276050190947</v>
      </c>
      <c r="L7" s="88">
        <v>84.129841789416261</v>
      </c>
      <c r="M7" s="88">
        <v>0.48554282596835785</v>
      </c>
      <c r="N7" s="88">
        <v>3.2733224222585927E-2</v>
      </c>
      <c r="O7" s="88">
        <v>2.7495908346972175</v>
      </c>
    </row>
    <row r="8" spans="1:15" ht="15" customHeight="1" x14ac:dyDescent="0.25">
      <c r="B8" s="90" t="s">
        <v>5</v>
      </c>
      <c r="C8" s="115">
        <v>15837</v>
      </c>
      <c r="D8" s="112">
        <v>1358</v>
      </c>
      <c r="E8" s="91">
        <v>942</v>
      </c>
      <c r="F8" s="91">
        <v>12976</v>
      </c>
      <c r="G8" s="91">
        <v>60</v>
      </c>
      <c r="H8" s="91">
        <v>10</v>
      </c>
      <c r="I8" s="113">
        <v>491</v>
      </c>
      <c r="J8" s="114">
        <v>8.5748563490560077</v>
      </c>
      <c r="K8" s="114">
        <v>5.948096230346656</v>
      </c>
      <c r="L8" s="114">
        <v>81.934709856664767</v>
      </c>
      <c r="M8" s="114">
        <v>0.37885963250615651</v>
      </c>
      <c r="N8" s="114">
        <v>6.3143272084359409E-2</v>
      </c>
      <c r="O8" s="114">
        <v>3.1003346593420469</v>
      </c>
    </row>
    <row r="9" spans="1:15" ht="15" customHeight="1" x14ac:dyDescent="0.25">
      <c r="B9" s="22" t="s">
        <v>3</v>
      </c>
      <c r="C9" s="84">
        <v>8910</v>
      </c>
      <c r="D9" s="85">
        <v>756</v>
      </c>
      <c r="E9" s="28">
        <v>572</v>
      </c>
      <c r="F9" s="28">
        <v>7378</v>
      </c>
      <c r="G9" s="28">
        <v>59</v>
      </c>
      <c r="H9" s="28">
        <v>3</v>
      </c>
      <c r="I9" s="86">
        <v>142</v>
      </c>
      <c r="J9" s="88">
        <v>8.4848484848484862</v>
      </c>
      <c r="K9" s="88">
        <v>6.4197530864197532</v>
      </c>
      <c r="L9" s="88">
        <v>82.805836139169472</v>
      </c>
      <c r="M9" s="88">
        <v>0.66217732884399549</v>
      </c>
      <c r="N9" s="88">
        <v>3.3670033670033669E-2</v>
      </c>
      <c r="O9" s="88">
        <v>1.5937149270482602</v>
      </c>
    </row>
    <row r="10" spans="1:15" ht="15" customHeight="1" x14ac:dyDescent="0.25">
      <c r="B10" s="90" t="s">
        <v>18</v>
      </c>
      <c r="C10" s="115">
        <v>4521</v>
      </c>
      <c r="D10" s="112">
        <v>513</v>
      </c>
      <c r="E10" s="91">
        <v>390</v>
      </c>
      <c r="F10" s="91">
        <v>3426</v>
      </c>
      <c r="G10" s="91">
        <v>28</v>
      </c>
      <c r="H10" s="91">
        <v>4</v>
      </c>
      <c r="I10" s="113">
        <v>160</v>
      </c>
      <c r="J10" s="114">
        <v>11.34704711347047</v>
      </c>
      <c r="K10" s="114">
        <v>8.6264100862641016</v>
      </c>
      <c r="L10" s="114">
        <v>75.779694757796946</v>
      </c>
      <c r="M10" s="114">
        <v>0.61933200619332007</v>
      </c>
      <c r="N10" s="114">
        <v>8.8476000884760014E-2</v>
      </c>
      <c r="O10" s="114">
        <v>3.5390400353904008</v>
      </c>
    </row>
    <row r="11" spans="1:15" ht="15" customHeight="1" x14ac:dyDescent="0.25">
      <c r="B11" s="22" t="s">
        <v>22</v>
      </c>
      <c r="C11" s="84">
        <v>3676</v>
      </c>
      <c r="D11" s="85">
        <v>592</v>
      </c>
      <c r="E11" s="28">
        <v>301</v>
      </c>
      <c r="F11" s="28">
        <v>2630</v>
      </c>
      <c r="G11" s="28">
        <v>27</v>
      </c>
      <c r="H11" s="28">
        <v>1</v>
      </c>
      <c r="I11" s="86">
        <v>125</v>
      </c>
      <c r="J11" s="88">
        <v>16.104461371055496</v>
      </c>
      <c r="K11" s="88">
        <v>8.188248095756256</v>
      </c>
      <c r="L11" s="88">
        <v>71.545157780195865</v>
      </c>
      <c r="M11" s="88">
        <v>0.73449401523394997</v>
      </c>
      <c r="N11" s="88">
        <v>2.720348204570185E-2</v>
      </c>
      <c r="O11" s="88">
        <v>3.4004352557127313</v>
      </c>
    </row>
    <row r="12" spans="1:15" ht="15" customHeight="1" x14ac:dyDescent="0.25">
      <c r="B12" s="90" t="s">
        <v>9</v>
      </c>
      <c r="C12" s="115">
        <v>2838</v>
      </c>
      <c r="D12" s="112">
        <v>242</v>
      </c>
      <c r="E12" s="91">
        <v>228</v>
      </c>
      <c r="F12" s="91">
        <v>2304</v>
      </c>
      <c r="G12" s="91">
        <v>20</v>
      </c>
      <c r="H12" s="91">
        <v>0</v>
      </c>
      <c r="I12" s="113">
        <v>44</v>
      </c>
      <c r="J12" s="114">
        <v>8.5271317829457356</v>
      </c>
      <c r="K12" s="114">
        <v>8.0338266384777999</v>
      </c>
      <c r="L12" s="114">
        <v>81.18393234672304</v>
      </c>
      <c r="M12" s="114">
        <v>0.70472163495419315</v>
      </c>
      <c r="N12" s="114">
        <v>0</v>
      </c>
      <c r="O12" s="114">
        <v>1.5503875968992249</v>
      </c>
    </row>
    <row r="13" spans="1:15" ht="15" customHeight="1" x14ac:dyDescent="0.25">
      <c r="B13" s="22" t="s">
        <v>19</v>
      </c>
      <c r="C13" s="84">
        <v>2170</v>
      </c>
      <c r="D13" s="85">
        <v>291</v>
      </c>
      <c r="E13" s="28">
        <v>232</v>
      </c>
      <c r="F13" s="28">
        <v>1585</v>
      </c>
      <c r="G13" s="28">
        <v>20</v>
      </c>
      <c r="H13" s="28">
        <v>1</v>
      </c>
      <c r="I13" s="86">
        <v>41</v>
      </c>
      <c r="J13" s="88">
        <v>13.410138248847927</v>
      </c>
      <c r="K13" s="88">
        <v>10.691244239631336</v>
      </c>
      <c r="L13" s="88">
        <v>73.041474654377879</v>
      </c>
      <c r="M13" s="88">
        <v>0.92165898617511521</v>
      </c>
      <c r="N13" s="88">
        <v>4.6082949308755762E-2</v>
      </c>
      <c r="O13" s="88">
        <v>1.889400921658986</v>
      </c>
    </row>
    <row r="14" spans="1:15" ht="15" customHeight="1" x14ac:dyDescent="0.25">
      <c r="B14" s="90" t="s">
        <v>2</v>
      </c>
      <c r="C14" s="115">
        <v>3254</v>
      </c>
      <c r="D14" s="112">
        <v>274</v>
      </c>
      <c r="E14" s="91">
        <v>168</v>
      </c>
      <c r="F14" s="91">
        <v>2672</v>
      </c>
      <c r="G14" s="91">
        <v>18</v>
      </c>
      <c r="H14" s="91">
        <v>0</v>
      </c>
      <c r="I14" s="113">
        <v>122</v>
      </c>
      <c r="J14" s="114">
        <v>8.42040565457898</v>
      </c>
      <c r="K14" s="114">
        <v>5.1628764597418559</v>
      </c>
      <c r="L14" s="114">
        <v>82.11432083589429</v>
      </c>
      <c r="M14" s="114">
        <v>0.55316533497234166</v>
      </c>
      <c r="N14" s="114">
        <v>0</v>
      </c>
      <c r="O14" s="114">
        <v>3.7492317148125385</v>
      </c>
    </row>
    <row r="15" spans="1:15" ht="15" customHeight="1" x14ac:dyDescent="0.25">
      <c r="B15" s="22" t="s">
        <v>15</v>
      </c>
      <c r="C15" s="84">
        <v>2907</v>
      </c>
      <c r="D15" s="85">
        <v>304</v>
      </c>
      <c r="E15" s="28">
        <v>151</v>
      </c>
      <c r="F15" s="28">
        <v>2381</v>
      </c>
      <c r="G15" s="28">
        <v>14</v>
      </c>
      <c r="H15" s="28">
        <v>0</v>
      </c>
      <c r="I15" s="86">
        <v>57</v>
      </c>
      <c r="J15" s="88">
        <v>10.457516339869281</v>
      </c>
      <c r="K15" s="88">
        <v>5.1943584451324387</v>
      </c>
      <c r="L15" s="88">
        <v>81.905744754041962</v>
      </c>
      <c r="M15" s="88">
        <v>0.48159614723082217</v>
      </c>
      <c r="N15" s="88">
        <v>0</v>
      </c>
      <c r="O15" s="88">
        <v>1.9607843137254901</v>
      </c>
    </row>
    <row r="16" spans="1:15" ht="15" customHeight="1" x14ac:dyDescent="0.25">
      <c r="B16" s="90" t="s">
        <v>8</v>
      </c>
      <c r="C16" s="115">
        <v>2620</v>
      </c>
      <c r="D16" s="112">
        <v>229</v>
      </c>
      <c r="E16" s="91">
        <v>161</v>
      </c>
      <c r="F16" s="91">
        <v>2156</v>
      </c>
      <c r="G16" s="91">
        <v>8</v>
      </c>
      <c r="H16" s="91">
        <v>0</v>
      </c>
      <c r="I16" s="113">
        <v>66</v>
      </c>
      <c r="J16" s="114">
        <v>8.7404580152671763</v>
      </c>
      <c r="K16" s="114">
        <v>6.1450381679389317</v>
      </c>
      <c r="L16" s="114">
        <v>82.290076335877856</v>
      </c>
      <c r="M16" s="114">
        <v>0.30534351145038169</v>
      </c>
      <c r="N16" s="114">
        <v>0</v>
      </c>
      <c r="O16" s="114">
        <v>2.5190839694656488</v>
      </c>
    </row>
    <row r="17" spans="1:15" ht="15" customHeight="1" x14ac:dyDescent="0.25">
      <c r="B17" s="22" t="s">
        <v>21</v>
      </c>
      <c r="C17" s="84">
        <v>1862</v>
      </c>
      <c r="D17" s="85">
        <v>395</v>
      </c>
      <c r="E17" s="28">
        <v>199</v>
      </c>
      <c r="F17" s="28">
        <v>1219</v>
      </c>
      <c r="G17" s="28">
        <v>28</v>
      </c>
      <c r="H17" s="28">
        <v>2</v>
      </c>
      <c r="I17" s="86">
        <v>19</v>
      </c>
      <c r="J17" s="88">
        <v>21.21374865735768</v>
      </c>
      <c r="K17" s="88">
        <v>10.687432867883997</v>
      </c>
      <c r="L17" s="88">
        <v>65.467239527389907</v>
      </c>
      <c r="M17" s="88">
        <v>1.5037593984962405</v>
      </c>
      <c r="N17" s="88">
        <v>0.10741138560687433</v>
      </c>
      <c r="O17" s="88">
        <v>1.0204081632653061</v>
      </c>
    </row>
    <row r="18" spans="1:15" ht="15" customHeight="1" x14ac:dyDescent="0.25">
      <c r="B18" s="90" t="s">
        <v>12</v>
      </c>
      <c r="C18" s="115">
        <v>1665</v>
      </c>
      <c r="D18" s="112">
        <v>133</v>
      </c>
      <c r="E18" s="91">
        <v>134</v>
      </c>
      <c r="F18" s="91">
        <v>1360</v>
      </c>
      <c r="G18" s="91">
        <v>18</v>
      </c>
      <c r="H18" s="91">
        <v>0</v>
      </c>
      <c r="I18" s="113">
        <v>20</v>
      </c>
      <c r="J18" s="114">
        <v>7.9879879879879878</v>
      </c>
      <c r="K18" s="114">
        <v>8.0480480480480487</v>
      </c>
      <c r="L18" s="114">
        <v>81.681681681681681</v>
      </c>
      <c r="M18" s="114">
        <v>1.0810810810810811</v>
      </c>
      <c r="N18" s="114">
        <v>0</v>
      </c>
      <c r="O18" s="114">
        <v>1.2012012012012012</v>
      </c>
    </row>
    <row r="19" spans="1:15" ht="15" customHeight="1" x14ac:dyDescent="0.25">
      <c r="B19" s="22" t="s">
        <v>4</v>
      </c>
      <c r="C19" s="84">
        <v>1771</v>
      </c>
      <c r="D19" s="85">
        <v>148</v>
      </c>
      <c r="E19" s="28">
        <v>100</v>
      </c>
      <c r="F19" s="28">
        <v>1411</v>
      </c>
      <c r="G19" s="28">
        <v>7</v>
      </c>
      <c r="H19" s="28">
        <v>3</v>
      </c>
      <c r="I19" s="86">
        <v>102</v>
      </c>
      <c r="J19" s="88">
        <v>8.3568605307735737</v>
      </c>
      <c r="K19" s="88">
        <v>5.6465273856578211</v>
      </c>
      <c r="L19" s="88">
        <v>79.672501411631842</v>
      </c>
      <c r="M19" s="88">
        <v>0.39525691699604742</v>
      </c>
      <c r="N19" s="88">
        <v>0.16939582156973462</v>
      </c>
      <c r="O19" s="88">
        <v>5.7594579333709772</v>
      </c>
    </row>
    <row r="20" spans="1:15" ht="15" customHeight="1" x14ac:dyDescent="0.25">
      <c r="B20" s="90" t="s">
        <v>17</v>
      </c>
      <c r="C20" s="115">
        <v>762</v>
      </c>
      <c r="D20" s="112">
        <v>139</v>
      </c>
      <c r="E20" s="91">
        <v>84</v>
      </c>
      <c r="F20" s="91">
        <v>522</v>
      </c>
      <c r="G20" s="91">
        <v>4</v>
      </c>
      <c r="H20" s="91">
        <v>2</v>
      </c>
      <c r="I20" s="113">
        <v>11</v>
      </c>
      <c r="J20" s="114">
        <v>18.241469816272964</v>
      </c>
      <c r="K20" s="114">
        <v>11.023622047244094</v>
      </c>
      <c r="L20" s="114">
        <v>68.503937007874015</v>
      </c>
      <c r="M20" s="114">
        <v>0.52493438320209973</v>
      </c>
      <c r="N20" s="114">
        <v>0.26246719160104987</v>
      </c>
      <c r="O20" s="114">
        <v>1.4435695538057742</v>
      </c>
    </row>
    <row r="21" spans="1:15" ht="15" customHeight="1" x14ac:dyDescent="0.25">
      <c r="B21" s="22" t="s">
        <v>16</v>
      </c>
      <c r="C21" s="84">
        <v>1151</v>
      </c>
      <c r="D21" s="85">
        <v>119</v>
      </c>
      <c r="E21" s="28">
        <v>59</v>
      </c>
      <c r="F21" s="28">
        <v>938</v>
      </c>
      <c r="G21" s="28">
        <v>5</v>
      </c>
      <c r="H21" s="28">
        <v>1</v>
      </c>
      <c r="I21" s="86">
        <v>29</v>
      </c>
      <c r="J21" s="88">
        <v>10.338835794960904</v>
      </c>
      <c r="K21" s="88">
        <v>5.1259774109470024</v>
      </c>
      <c r="L21" s="88">
        <v>81.494352736750656</v>
      </c>
      <c r="M21" s="88">
        <v>0.4344048653344918</v>
      </c>
      <c r="N21" s="88">
        <v>8.6880973066898348E-2</v>
      </c>
      <c r="O21" s="88">
        <v>2.5195482189400522</v>
      </c>
    </row>
    <row r="22" spans="1:15" ht="15" customHeight="1" x14ac:dyDescent="0.25">
      <c r="B22" s="90" t="s">
        <v>14</v>
      </c>
      <c r="C22" s="115">
        <v>577</v>
      </c>
      <c r="D22" s="112">
        <v>36</v>
      </c>
      <c r="E22" s="91">
        <v>30</v>
      </c>
      <c r="F22" s="91">
        <v>490</v>
      </c>
      <c r="G22" s="91">
        <v>2</v>
      </c>
      <c r="H22" s="91">
        <v>0</v>
      </c>
      <c r="I22" s="113">
        <v>19</v>
      </c>
      <c r="J22" s="114">
        <v>6.239168110918544</v>
      </c>
      <c r="K22" s="114">
        <v>5.1993067590987865</v>
      </c>
      <c r="L22" s="114">
        <v>84.922010398613523</v>
      </c>
      <c r="M22" s="114">
        <v>0.34662045060658575</v>
      </c>
      <c r="N22" s="114">
        <v>0</v>
      </c>
      <c r="O22" s="114">
        <v>3.2928942807625647</v>
      </c>
    </row>
    <row r="23" spans="1:15" ht="15" customHeight="1" x14ac:dyDescent="0.25">
      <c r="B23" s="22" t="s">
        <v>6</v>
      </c>
      <c r="C23" s="84">
        <v>853</v>
      </c>
      <c r="D23" s="85">
        <v>58</v>
      </c>
      <c r="E23" s="28">
        <v>34</v>
      </c>
      <c r="F23" s="28">
        <v>746</v>
      </c>
      <c r="G23" s="28">
        <v>1</v>
      </c>
      <c r="H23" s="28">
        <v>0</v>
      </c>
      <c r="I23" s="86">
        <v>14</v>
      </c>
      <c r="J23" s="88">
        <v>6.7995310668229783</v>
      </c>
      <c r="K23" s="88">
        <v>3.9859320046893321</v>
      </c>
      <c r="L23" s="88">
        <v>87.456037514654156</v>
      </c>
      <c r="M23" s="88">
        <v>0.11723329425556857</v>
      </c>
      <c r="N23" s="88">
        <v>0</v>
      </c>
      <c r="O23" s="88">
        <v>1.6412661195779603</v>
      </c>
    </row>
    <row r="24" spans="1:15" ht="15" customHeight="1" x14ac:dyDescent="0.25">
      <c r="B24" s="90" t="s">
        <v>20</v>
      </c>
      <c r="C24" s="115">
        <v>784</v>
      </c>
      <c r="D24" s="112">
        <v>93</v>
      </c>
      <c r="E24" s="91">
        <v>66</v>
      </c>
      <c r="F24" s="91">
        <v>597</v>
      </c>
      <c r="G24" s="91">
        <v>17</v>
      </c>
      <c r="H24" s="91">
        <v>0</v>
      </c>
      <c r="I24" s="113">
        <v>11</v>
      </c>
      <c r="J24" s="114">
        <v>11.862244897959185</v>
      </c>
      <c r="K24" s="114">
        <v>8.4183673469387745</v>
      </c>
      <c r="L24" s="114">
        <v>76.147959183673478</v>
      </c>
      <c r="M24" s="114">
        <v>2.1683673469387754</v>
      </c>
      <c r="N24" s="114">
        <v>0</v>
      </c>
      <c r="O24" s="114">
        <v>1.403061224489796</v>
      </c>
    </row>
    <row r="25" spans="1:15" ht="15" customHeight="1" x14ac:dyDescent="0.25">
      <c r="B25" s="22" t="s">
        <v>25</v>
      </c>
      <c r="C25" s="84">
        <v>400</v>
      </c>
      <c r="D25" s="85">
        <v>37</v>
      </c>
      <c r="E25" s="28">
        <v>38</v>
      </c>
      <c r="F25" s="28">
        <v>314</v>
      </c>
      <c r="G25" s="28">
        <v>1</v>
      </c>
      <c r="H25" s="28">
        <v>0</v>
      </c>
      <c r="I25" s="86">
        <v>10</v>
      </c>
      <c r="J25" s="88">
        <v>9.25</v>
      </c>
      <c r="K25" s="88">
        <v>9.5</v>
      </c>
      <c r="L25" s="88">
        <v>78.5</v>
      </c>
      <c r="M25" s="88">
        <v>0.25</v>
      </c>
      <c r="N25" s="88">
        <v>0</v>
      </c>
      <c r="O25" s="88">
        <v>2.5</v>
      </c>
    </row>
    <row r="26" spans="1:15" ht="15" customHeight="1" x14ac:dyDescent="0.25">
      <c r="B26" s="90" t="s">
        <v>13</v>
      </c>
      <c r="C26" s="115">
        <v>466</v>
      </c>
      <c r="D26" s="112">
        <v>27</v>
      </c>
      <c r="E26" s="91">
        <v>22</v>
      </c>
      <c r="F26" s="91">
        <v>406</v>
      </c>
      <c r="G26" s="91">
        <v>4</v>
      </c>
      <c r="H26" s="91">
        <v>0</v>
      </c>
      <c r="I26" s="113">
        <v>7</v>
      </c>
      <c r="J26" s="114">
        <v>5.7939914163090123</v>
      </c>
      <c r="K26" s="114">
        <v>4.7210300429184553</v>
      </c>
      <c r="L26" s="114">
        <v>87.124463519313295</v>
      </c>
      <c r="M26" s="114">
        <v>0.85836909871244638</v>
      </c>
      <c r="N26" s="114">
        <v>0</v>
      </c>
      <c r="O26" s="114">
        <v>1.502145922746781</v>
      </c>
    </row>
    <row r="27" spans="1:15" ht="15" customHeight="1" x14ac:dyDescent="0.25">
      <c r="A27"/>
      <c r="B27" s="22" t="s">
        <v>10</v>
      </c>
      <c r="C27" s="84">
        <v>530</v>
      </c>
      <c r="D27" s="85">
        <v>27</v>
      </c>
      <c r="E27" s="28">
        <v>26</v>
      </c>
      <c r="F27" s="28">
        <v>459</v>
      </c>
      <c r="G27" s="28">
        <v>5</v>
      </c>
      <c r="H27" s="28">
        <v>1</v>
      </c>
      <c r="I27" s="86">
        <v>12</v>
      </c>
      <c r="J27" s="88">
        <v>5.0943396226415096</v>
      </c>
      <c r="K27" s="88">
        <v>4.9056603773584913</v>
      </c>
      <c r="L27" s="88">
        <v>86.603773584905667</v>
      </c>
      <c r="M27" s="88">
        <v>0.94339622641509435</v>
      </c>
      <c r="N27" s="88">
        <v>0.18867924528301888</v>
      </c>
      <c r="O27" s="88">
        <v>2.2641509433962264</v>
      </c>
    </row>
    <row r="28" spans="1:15" ht="15" customHeight="1" x14ac:dyDescent="0.25">
      <c r="A28"/>
      <c r="B28" s="90" t="s">
        <v>24</v>
      </c>
      <c r="C28" s="115">
        <v>394</v>
      </c>
      <c r="D28" s="112">
        <v>39</v>
      </c>
      <c r="E28" s="91">
        <v>25</v>
      </c>
      <c r="F28" s="91">
        <v>317</v>
      </c>
      <c r="G28" s="91">
        <v>0</v>
      </c>
      <c r="H28" s="91">
        <v>0</v>
      </c>
      <c r="I28" s="113">
        <v>13</v>
      </c>
      <c r="J28" s="114">
        <v>9.8984771573604071</v>
      </c>
      <c r="K28" s="114">
        <v>6.345177664974619</v>
      </c>
      <c r="L28" s="114">
        <v>80.456852791878177</v>
      </c>
      <c r="M28" s="114">
        <v>0</v>
      </c>
      <c r="N28" s="114">
        <v>0</v>
      </c>
      <c r="O28" s="114">
        <v>3.2994923857868024</v>
      </c>
    </row>
    <row r="29" spans="1:15" ht="15" customHeight="1" x14ac:dyDescent="0.25">
      <c r="A29"/>
      <c r="B29" s="22" t="s">
        <v>23</v>
      </c>
      <c r="C29" s="84">
        <v>234</v>
      </c>
      <c r="D29" s="85">
        <v>34</v>
      </c>
      <c r="E29" s="28">
        <v>20</v>
      </c>
      <c r="F29" s="28">
        <v>171</v>
      </c>
      <c r="G29" s="28">
        <v>2</v>
      </c>
      <c r="H29" s="28">
        <v>0</v>
      </c>
      <c r="I29" s="86">
        <v>7</v>
      </c>
      <c r="J29" s="88">
        <v>14.529914529914532</v>
      </c>
      <c r="K29" s="88">
        <v>8.5470085470085468</v>
      </c>
      <c r="L29" s="88">
        <v>73.076923076923066</v>
      </c>
      <c r="M29" s="88">
        <v>0.85470085470085477</v>
      </c>
      <c r="N29" s="88">
        <v>0</v>
      </c>
      <c r="O29" s="88">
        <v>2.9914529914529915</v>
      </c>
    </row>
    <row r="30" spans="1:15" ht="15" customHeight="1" x14ac:dyDescent="0.25">
      <c r="A30"/>
      <c r="B30" s="90" t="s">
        <v>0</v>
      </c>
      <c r="C30" s="115">
        <v>6181</v>
      </c>
      <c r="D30" s="112">
        <v>583</v>
      </c>
      <c r="E30" s="91">
        <v>298</v>
      </c>
      <c r="F30" s="91">
        <v>5069</v>
      </c>
      <c r="G30" s="91">
        <v>25</v>
      </c>
      <c r="H30" s="91">
        <v>4</v>
      </c>
      <c r="I30" s="113">
        <v>202</v>
      </c>
      <c r="J30" s="114">
        <v>9.4321307231839508</v>
      </c>
      <c r="K30" s="114">
        <v>4.8212263387801322</v>
      </c>
      <c r="L30" s="114">
        <v>82.009383594887566</v>
      </c>
      <c r="M30" s="114">
        <v>0.40446529687752791</v>
      </c>
      <c r="N30" s="114">
        <v>6.4714447500404462E-2</v>
      </c>
      <c r="O30" s="114">
        <v>3.2680795987704259</v>
      </c>
    </row>
    <row r="31" spans="1:15" ht="15" customHeight="1" x14ac:dyDescent="0.25">
      <c r="A31"/>
      <c r="B31" s="24" t="s">
        <v>26</v>
      </c>
      <c r="C31" s="72">
        <v>118268</v>
      </c>
      <c r="D31" s="72">
        <v>11198</v>
      </c>
      <c r="E31" s="49">
        <v>8515</v>
      </c>
      <c r="F31" s="49">
        <v>94939</v>
      </c>
      <c r="G31" s="49">
        <v>831</v>
      </c>
      <c r="H31" s="49">
        <v>67</v>
      </c>
      <c r="I31" s="73">
        <v>2718</v>
      </c>
      <c r="J31" s="89">
        <v>9.4683261744512457</v>
      </c>
      <c r="K31" s="89">
        <v>7.1997497209727062</v>
      </c>
      <c r="L31" s="89">
        <v>80.27446139276897</v>
      </c>
      <c r="M31" s="89">
        <v>0.70264145838265635</v>
      </c>
      <c r="N31" s="89">
        <v>5.6650996042885655E-2</v>
      </c>
      <c r="O31" s="89">
        <v>2.2981702573815399</v>
      </c>
    </row>
    <row r="32" spans="1:15" ht="15" customHeight="1" x14ac:dyDescent="0.25">
      <c r="A32"/>
    </row>
    <row r="33" spans="1:7" ht="15" customHeight="1" x14ac:dyDescent="0.25">
      <c r="A33" s="3" t="s">
        <v>783</v>
      </c>
      <c r="B33" s="133" t="s">
        <v>821</v>
      </c>
      <c r="C33" s="134"/>
      <c r="D33" s="134"/>
      <c r="E33" s="134"/>
      <c r="F33" s="139"/>
      <c r="G33" s="160"/>
    </row>
    <row r="34" spans="1:7" ht="15" customHeight="1" x14ac:dyDescent="0.25">
      <c r="A34" s="3" t="s">
        <v>775</v>
      </c>
      <c r="B34" s="133" t="s">
        <v>797</v>
      </c>
      <c r="C34" s="134"/>
      <c r="D34" s="134"/>
      <c r="E34" s="134"/>
      <c r="F34" s="139"/>
      <c r="G34" s="160"/>
    </row>
    <row r="35" spans="1:7" ht="15" customHeight="1" x14ac:dyDescent="0.25">
      <c r="A35" s="13" t="s">
        <v>776</v>
      </c>
      <c r="B35" s="126" t="s">
        <v>822</v>
      </c>
      <c r="C35" s="127"/>
      <c r="D35" s="127"/>
      <c r="E35" s="127"/>
      <c r="F35" s="127"/>
      <c r="G35" s="128"/>
    </row>
    <row r="36" spans="1:7" ht="15" customHeight="1" x14ac:dyDescent="0.25">
      <c r="A36" s="5" t="s">
        <v>777</v>
      </c>
      <c r="B36" s="129" t="s">
        <v>823</v>
      </c>
      <c r="C36" s="130"/>
      <c r="D36" s="130"/>
      <c r="E36" s="130"/>
      <c r="F36" s="127"/>
      <c r="G36" s="128"/>
    </row>
  </sheetData>
  <mergeCells count="9">
    <mergeCell ref="B2:O2"/>
    <mergeCell ref="B33:G33"/>
    <mergeCell ref="B34:G34"/>
    <mergeCell ref="B35:G35"/>
    <mergeCell ref="B36:G36"/>
    <mergeCell ref="B3:B4"/>
    <mergeCell ref="C3:C4"/>
    <mergeCell ref="D3:I3"/>
    <mergeCell ref="J3:O3"/>
  </mergeCells>
  <hyperlinks>
    <hyperlink ref="F1" location="Indice!A1" display="[índice Ç]"/>
    <hyperlink ref="B36:E36" r:id="rId1" display="http://www.observatorioemigracao.pt/np4/5917.html"/>
  </hyperlinks>
  <pageMargins left="0.7" right="0.7" top="0.75" bottom="0.75" header="0.3" footer="0.3"/>
  <pageSetup paperSize="9" scale="43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showGridLines="0" zoomScaleNormal="100" workbookViewId="0">
      <selection activeCell="F1" sqref="F1"/>
    </sheetView>
  </sheetViews>
  <sheetFormatPr defaultRowHeight="15" customHeight="1" x14ac:dyDescent="0.25"/>
  <cols>
    <col min="1" max="1" width="14.7109375" style="6" customWidth="1"/>
    <col min="2" max="11" width="12.7109375" style="6" customWidth="1"/>
    <col min="12" max="16384" width="9.140625" style="6"/>
  </cols>
  <sheetData>
    <row r="1" spans="1:11" ht="30" customHeight="1" x14ac:dyDescent="0.25">
      <c r="A1" s="1" t="s">
        <v>774</v>
      </c>
      <c r="B1" s="10" t="s">
        <v>778</v>
      </c>
      <c r="C1" s="10"/>
      <c r="D1" s="10"/>
      <c r="F1" s="11" t="s">
        <v>779</v>
      </c>
    </row>
    <row r="2" spans="1:11" ht="30" customHeight="1" x14ac:dyDescent="0.25">
      <c r="B2" s="137" t="s">
        <v>834</v>
      </c>
      <c r="C2" s="138"/>
      <c r="D2" s="138"/>
      <c r="E2" s="138"/>
      <c r="F2" s="138"/>
      <c r="G2" s="138"/>
      <c r="H2" s="138"/>
      <c r="I2" s="138"/>
      <c r="J2" s="138"/>
      <c r="K2" s="138"/>
    </row>
    <row r="3" spans="1:11" ht="30" customHeight="1" x14ac:dyDescent="0.25">
      <c r="B3" s="154" t="s">
        <v>781</v>
      </c>
      <c r="C3" s="169" t="s">
        <v>26</v>
      </c>
      <c r="D3" s="152" t="s">
        <v>788</v>
      </c>
      <c r="E3" s="165"/>
      <c r="F3" s="165"/>
      <c r="G3" s="167"/>
      <c r="H3" s="153" t="s">
        <v>789</v>
      </c>
      <c r="I3" s="165"/>
      <c r="J3" s="165"/>
      <c r="K3" s="165"/>
    </row>
    <row r="4" spans="1:11" ht="45" customHeight="1" x14ac:dyDescent="0.25">
      <c r="B4" s="155"/>
      <c r="C4" s="166"/>
      <c r="D4" s="82" t="s">
        <v>813</v>
      </c>
      <c r="E4" s="81" t="s">
        <v>45</v>
      </c>
      <c r="F4" s="81" t="s">
        <v>835</v>
      </c>
      <c r="G4" s="83" t="s">
        <v>48</v>
      </c>
      <c r="H4" s="81" t="s">
        <v>813</v>
      </c>
      <c r="I4" s="81" t="s">
        <v>45</v>
      </c>
      <c r="J4" s="81" t="s">
        <v>835</v>
      </c>
      <c r="K4" s="81" t="s">
        <v>48</v>
      </c>
    </row>
    <row r="5" spans="1:11" ht="15" customHeight="1" x14ac:dyDescent="0.25">
      <c r="B5" s="22" t="s">
        <v>1</v>
      </c>
      <c r="C5" s="84">
        <v>18391</v>
      </c>
      <c r="D5" s="85">
        <v>1764</v>
      </c>
      <c r="E5" s="28">
        <v>1765</v>
      </c>
      <c r="F5" s="28">
        <v>14402</v>
      </c>
      <c r="G5" s="86">
        <v>460</v>
      </c>
      <c r="H5" s="88">
        <v>9.5916480887390581</v>
      </c>
      <c r="I5" s="88">
        <v>9.5970855309662326</v>
      </c>
      <c r="J5" s="88">
        <v>78.310042955793591</v>
      </c>
      <c r="K5" s="88">
        <v>2.5012234245011147</v>
      </c>
    </row>
    <row r="6" spans="1:11" ht="15" customHeight="1" x14ac:dyDescent="0.25">
      <c r="B6" s="90" t="s">
        <v>836</v>
      </c>
      <c r="C6" s="115">
        <v>17184</v>
      </c>
      <c r="D6" s="112">
        <v>1623</v>
      </c>
      <c r="E6" s="91">
        <v>1544</v>
      </c>
      <c r="F6" s="91">
        <v>13589</v>
      </c>
      <c r="G6" s="113">
        <v>428</v>
      </c>
      <c r="H6" s="114">
        <v>9.4448324022346384</v>
      </c>
      <c r="I6" s="114">
        <v>8.9851024208566113</v>
      </c>
      <c r="J6" s="114">
        <v>79.079376163873377</v>
      </c>
      <c r="K6" s="114">
        <v>2.4906890130353818</v>
      </c>
    </row>
    <row r="7" spans="1:11" ht="15" customHeight="1" x14ac:dyDescent="0.25">
      <c r="B7" s="22" t="s">
        <v>7</v>
      </c>
      <c r="C7" s="84">
        <v>18330</v>
      </c>
      <c r="D7" s="85">
        <v>1384</v>
      </c>
      <c r="E7" s="28">
        <v>926</v>
      </c>
      <c r="F7" s="28">
        <v>15421</v>
      </c>
      <c r="G7" s="86">
        <v>599</v>
      </c>
      <c r="H7" s="88">
        <v>7.5504637206764871</v>
      </c>
      <c r="I7" s="88">
        <v>5.0518276050190947</v>
      </c>
      <c r="J7" s="88">
        <v>84.129841789416261</v>
      </c>
      <c r="K7" s="88">
        <v>3.2678668848881611</v>
      </c>
    </row>
    <row r="8" spans="1:11" ht="15" customHeight="1" x14ac:dyDescent="0.25">
      <c r="B8" s="90" t="s">
        <v>5</v>
      </c>
      <c r="C8" s="115">
        <v>15837</v>
      </c>
      <c r="D8" s="112">
        <v>1358</v>
      </c>
      <c r="E8" s="91">
        <v>942</v>
      </c>
      <c r="F8" s="91">
        <v>12976</v>
      </c>
      <c r="G8" s="113">
        <v>561</v>
      </c>
      <c r="H8" s="114">
        <v>8.5748563490560077</v>
      </c>
      <c r="I8" s="114">
        <v>5.948096230346656</v>
      </c>
      <c r="J8" s="114">
        <v>81.934709856664767</v>
      </c>
      <c r="K8" s="114">
        <v>3.5423375639325627</v>
      </c>
    </row>
    <row r="9" spans="1:11" ht="15" customHeight="1" x14ac:dyDescent="0.25">
      <c r="B9" s="22" t="s">
        <v>3</v>
      </c>
      <c r="C9" s="84">
        <v>8910</v>
      </c>
      <c r="D9" s="85">
        <v>756</v>
      </c>
      <c r="E9" s="28">
        <v>572</v>
      </c>
      <c r="F9" s="28">
        <v>7378</v>
      </c>
      <c r="G9" s="86">
        <v>204</v>
      </c>
      <c r="H9" s="88">
        <v>8.4848484848484862</v>
      </c>
      <c r="I9" s="88">
        <v>6.4197530864197532</v>
      </c>
      <c r="J9" s="88">
        <v>82.805836139169472</v>
      </c>
      <c r="K9" s="88">
        <v>2.2895622895622898</v>
      </c>
    </row>
    <row r="10" spans="1:11" ht="15" customHeight="1" x14ac:dyDescent="0.25">
      <c r="B10" s="90" t="s">
        <v>18</v>
      </c>
      <c r="C10" s="115">
        <v>4521</v>
      </c>
      <c r="D10" s="112">
        <v>513</v>
      </c>
      <c r="E10" s="91">
        <v>390</v>
      </c>
      <c r="F10" s="91">
        <v>3426</v>
      </c>
      <c r="G10" s="113">
        <v>192</v>
      </c>
      <c r="H10" s="114">
        <v>11.34704711347047</v>
      </c>
      <c r="I10" s="114">
        <v>8.6264100862641016</v>
      </c>
      <c r="J10" s="114">
        <v>75.779694757796946</v>
      </c>
      <c r="K10" s="114">
        <v>4.2468480424684802</v>
      </c>
    </row>
    <row r="11" spans="1:11" ht="15" customHeight="1" x14ac:dyDescent="0.25">
      <c r="B11" s="22" t="s">
        <v>22</v>
      </c>
      <c r="C11" s="84">
        <v>3676</v>
      </c>
      <c r="D11" s="85">
        <v>592</v>
      </c>
      <c r="E11" s="28">
        <v>301</v>
      </c>
      <c r="F11" s="28">
        <v>2630</v>
      </c>
      <c r="G11" s="86">
        <v>153</v>
      </c>
      <c r="H11" s="88">
        <v>16.104461371055496</v>
      </c>
      <c r="I11" s="88">
        <v>8.188248095756256</v>
      </c>
      <c r="J11" s="88">
        <v>71.545157780195865</v>
      </c>
      <c r="K11" s="88">
        <v>4.1621327529923837</v>
      </c>
    </row>
    <row r="12" spans="1:11" ht="15" customHeight="1" x14ac:dyDescent="0.25">
      <c r="B12" s="90" t="s">
        <v>9</v>
      </c>
      <c r="C12" s="115">
        <v>2838</v>
      </c>
      <c r="D12" s="112">
        <v>242</v>
      </c>
      <c r="E12" s="91">
        <v>228</v>
      </c>
      <c r="F12" s="91">
        <v>2304</v>
      </c>
      <c r="G12" s="113">
        <v>64</v>
      </c>
      <c r="H12" s="114">
        <v>8.5271317829457356</v>
      </c>
      <c r="I12" s="114">
        <v>8.0338266384777999</v>
      </c>
      <c r="J12" s="114">
        <v>81.18393234672304</v>
      </c>
      <c r="K12" s="114">
        <v>2.2551092318534178</v>
      </c>
    </row>
    <row r="13" spans="1:11" ht="15" customHeight="1" x14ac:dyDescent="0.25">
      <c r="B13" s="22" t="s">
        <v>19</v>
      </c>
      <c r="C13" s="84">
        <v>2170</v>
      </c>
      <c r="D13" s="85">
        <v>291</v>
      </c>
      <c r="E13" s="28">
        <v>232</v>
      </c>
      <c r="F13" s="28">
        <v>1585</v>
      </c>
      <c r="G13" s="86">
        <v>62</v>
      </c>
      <c r="H13" s="88">
        <v>13.410138248847927</v>
      </c>
      <c r="I13" s="88">
        <v>10.691244239631336</v>
      </c>
      <c r="J13" s="88">
        <v>73.041474654377879</v>
      </c>
      <c r="K13" s="88">
        <v>2.8571428571428572</v>
      </c>
    </row>
    <row r="14" spans="1:11" ht="15" customHeight="1" x14ac:dyDescent="0.25">
      <c r="B14" s="90" t="s">
        <v>2</v>
      </c>
      <c r="C14" s="115">
        <v>3254</v>
      </c>
      <c r="D14" s="112">
        <v>274</v>
      </c>
      <c r="E14" s="91">
        <v>168</v>
      </c>
      <c r="F14" s="91">
        <v>2672</v>
      </c>
      <c r="G14" s="113">
        <v>140</v>
      </c>
      <c r="H14" s="114">
        <v>8.42040565457898</v>
      </c>
      <c r="I14" s="114">
        <v>5.1628764597418559</v>
      </c>
      <c r="J14" s="114">
        <v>82.11432083589429</v>
      </c>
      <c r="K14" s="114">
        <v>4.3023970497848802</v>
      </c>
    </row>
    <row r="15" spans="1:11" ht="15" customHeight="1" x14ac:dyDescent="0.25">
      <c r="B15" s="22" t="s">
        <v>15</v>
      </c>
      <c r="C15" s="84">
        <v>2907</v>
      </c>
      <c r="D15" s="85">
        <v>304</v>
      </c>
      <c r="E15" s="28">
        <v>151</v>
      </c>
      <c r="F15" s="28">
        <v>2381</v>
      </c>
      <c r="G15" s="86">
        <v>71</v>
      </c>
      <c r="H15" s="88">
        <v>10.457516339869281</v>
      </c>
      <c r="I15" s="88">
        <v>5.1943584451324387</v>
      </c>
      <c r="J15" s="88">
        <v>81.905744754041962</v>
      </c>
      <c r="K15" s="88">
        <v>2.4423804609563122</v>
      </c>
    </row>
    <row r="16" spans="1:11" ht="15" customHeight="1" x14ac:dyDescent="0.25">
      <c r="B16" s="90" t="s">
        <v>8</v>
      </c>
      <c r="C16" s="115">
        <v>2620</v>
      </c>
      <c r="D16" s="112">
        <v>229</v>
      </c>
      <c r="E16" s="91">
        <v>161</v>
      </c>
      <c r="F16" s="91">
        <v>2156</v>
      </c>
      <c r="G16" s="113">
        <v>74</v>
      </c>
      <c r="H16" s="114">
        <v>8.7404580152671763</v>
      </c>
      <c r="I16" s="114">
        <v>6.1450381679389317</v>
      </c>
      <c r="J16" s="114">
        <v>82.290076335877856</v>
      </c>
      <c r="K16" s="114">
        <v>2.8244274809160306</v>
      </c>
    </row>
    <row r="17" spans="1:11" ht="15" customHeight="1" x14ac:dyDescent="0.25">
      <c r="B17" s="22" t="s">
        <v>21</v>
      </c>
      <c r="C17" s="84">
        <v>1862</v>
      </c>
      <c r="D17" s="85">
        <v>395</v>
      </c>
      <c r="E17" s="28">
        <v>199</v>
      </c>
      <c r="F17" s="28">
        <v>1219</v>
      </c>
      <c r="G17" s="86">
        <v>49</v>
      </c>
      <c r="H17" s="88">
        <v>21.21374865735768</v>
      </c>
      <c r="I17" s="88">
        <v>10.687432867883997</v>
      </c>
      <c r="J17" s="88">
        <v>65.467239527389907</v>
      </c>
      <c r="K17" s="88">
        <v>2.6315789473684208</v>
      </c>
    </row>
    <row r="18" spans="1:11" ht="15" customHeight="1" x14ac:dyDescent="0.25">
      <c r="B18" s="90" t="s">
        <v>12</v>
      </c>
      <c r="C18" s="115">
        <v>1665</v>
      </c>
      <c r="D18" s="112">
        <v>133</v>
      </c>
      <c r="E18" s="91">
        <v>134</v>
      </c>
      <c r="F18" s="91">
        <v>1360</v>
      </c>
      <c r="G18" s="113">
        <v>38</v>
      </c>
      <c r="H18" s="114">
        <v>7.9879879879879878</v>
      </c>
      <c r="I18" s="114">
        <v>8.0480480480480487</v>
      </c>
      <c r="J18" s="114">
        <v>81.681681681681681</v>
      </c>
      <c r="K18" s="114">
        <v>2.2822822822822824</v>
      </c>
    </row>
    <row r="19" spans="1:11" ht="15" customHeight="1" x14ac:dyDescent="0.25">
      <c r="B19" s="22" t="s">
        <v>4</v>
      </c>
      <c r="C19" s="84">
        <v>1771</v>
      </c>
      <c r="D19" s="85">
        <v>148</v>
      </c>
      <c r="E19" s="28">
        <v>100</v>
      </c>
      <c r="F19" s="28">
        <v>1411</v>
      </c>
      <c r="G19" s="86">
        <v>112</v>
      </c>
      <c r="H19" s="88">
        <v>8.3568605307735737</v>
      </c>
      <c r="I19" s="88">
        <v>5.6465273856578211</v>
      </c>
      <c r="J19" s="88">
        <v>79.672501411631842</v>
      </c>
      <c r="K19" s="88">
        <v>6.3241106719367588</v>
      </c>
    </row>
    <row r="20" spans="1:11" ht="15" customHeight="1" x14ac:dyDescent="0.25">
      <c r="B20" s="90" t="s">
        <v>17</v>
      </c>
      <c r="C20" s="115">
        <v>762</v>
      </c>
      <c r="D20" s="112">
        <v>139</v>
      </c>
      <c r="E20" s="91">
        <v>84</v>
      </c>
      <c r="F20" s="91">
        <v>522</v>
      </c>
      <c r="G20" s="113">
        <v>17</v>
      </c>
      <c r="H20" s="114">
        <v>18.241469816272964</v>
      </c>
      <c r="I20" s="114">
        <v>11.023622047244094</v>
      </c>
      <c r="J20" s="114">
        <v>68.503937007874015</v>
      </c>
      <c r="K20" s="114">
        <v>2.2309711286089238</v>
      </c>
    </row>
    <row r="21" spans="1:11" ht="15" customHeight="1" x14ac:dyDescent="0.25">
      <c r="B21" s="22" t="s">
        <v>16</v>
      </c>
      <c r="C21" s="84">
        <v>1151</v>
      </c>
      <c r="D21" s="85">
        <v>119</v>
      </c>
      <c r="E21" s="28">
        <v>59</v>
      </c>
      <c r="F21" s="28">
        <v>938</v>
      </c>
      <c r="G21" s="86">
        <v>35</v>
      </c>
      <c r="H21" s="88">
        <v>10.338835794960904</v>
      </c>
      <c r="I21" s="88">
        <v>5.1259774109470024</v>
      </c>
      <c r="J21" s="88">
        <v>81.494352736750656</v>
      </c>
      <c r="K21" s="88">
        <v>3.0408340573414421</v>
      </c>
    </row>
    <row r="22" spans="1:11" ht="15" customHeight="1" x14ac:dyDescent="0.25">
      <c r="B22" s="90" t="s">
        <v>14</v>
      </c>
      <c r="C22" s="115">
        <v>577</v>
      </c>
      <c r="D22" s="112">
        <v>36</v>
      </c>
      <c r="E22" s="91">
        <v>30</v>
      </c>
      <c r="F22" s="91">
        <v>490</v>
      </c>
      <c r="G22" s="113">
        <v>21</v>
      </c>
      <c r="H22" s="114">
        <v>6.239168110918544</v>
      </c>
      <c r="I22" s="114">
        <v>5.1993067590987865</v>
      </c>
      <c r="J22" s="114">
        <v>84.922010398613523</v>
      </c>
      <c r="K22" s="114">
        <v>3.6395147313691507</v>
      </c>
    </row>
    <row r="23" spans="1:11" ht="15" customHeight="1" x14ac:dyDescent="0.25">
      <c r="B23" s="22" t="s">
        <v>6</v>
      </c>
      <c r="C23" s="84">
        <v>853</v>
      </c>
      <c r="D23" s="85">
        <v>58</v>
      </c>
      <c r="E23" s="28">
        <v>34</v>
      </c>
      <c r="F23" s="28">
        <v>746</v>
      </c>
      <c r="G23" s="86">
        <v>15</v>
      </c>
      <c r="H23" s="88">
        <v>6.7995310668229783</v>
      </c>
      <c r="I23" s="88">
        <v>3.9859320046893321</v>
      </c>
      <c r="J23" s="88">
        <v>87.456037514654156</v>
      </c>
      <c r="K23" s="88">
        <v>1.7584994138335288</v>
      </c>
    </row>
    <row r="24" spans="1:11" ht="15" customHeight="1" x14ac:dyDescent="0.25">
      <c r="B24" s="90" t="s">
        <v>20</v>
      </c>
      <c r="C24" s="115">
        <v>784</v>
      </c>
      <c r="D24" s="112">
        <v>93</v>
      </c>
      <c r="E24" s="91">
        <v>66</v>
      </c>
      <c r="F24" s="91">
        <v>597</v>
      </c>
      <c r="G24" s="113">
        <v>28</v>
      </c>
      <c r="H24" s="114">
        <v>11.862244897959185</v>
      </c>
      <c r="I24" s="114">
        <v>8.4183673469387745</v>
      </c>
      <c r="J24" s="114">
        <v>76.147959183673478</v>
      </c>
      <c r="K24" s="114">
        <v>3.5714285714285712</v>
      </c>
    </row>
    <row r="25" spans="1:11" ht="15" customHeight="1" x14ac:dyDescent="0.25">
      <c r="B25" s="22" t="s">
        <v>25</v>
      </c>
      <c r="C25" s="84">
        <v>400</v>
      </c>
      <c r="D25" s="85">
        <v>37</v>
      </c>
      <c r="E25" s="28">
        <v>38</v>
      </c>
      <c r="F25" s="28">
        <v>314</v>
      </c>
      <c r="G25" s="86">
        <v>11</v>
      </c>
      <c r="H25" s="88">
        <v>9.25</v>
      </c>
      <c r="I25" s="88">
        <v>9.5</v>
      </c>
      <c r="J25" s="88">
        <v>78.5</v>
      </c>
      <c r="K25" s="88">
        <v>2.75</v>
      </c>
    </row>
    <row r="26" spans="1:11" ht="15" customHeight="1" x14ac:dyDescent="0.25">
      <c r="B26" s="90" t="s">
        <v>13</v>
      </c>
      <c r="C26" s="115">
        <v>466</v>
      </c>
      <c r="D26" s="112">
        <v>27</v>
      </c>
      <c r="E26" s="91">
        <v>22</v>
      </c>
      <c r="F26" s="91">
        <v>406</v>
      </c>
      <c r="G26" s="113">
        <v>11</v>
      </c>
      <c r="H26" s="114">
        <v>5.7939914163090123</v>
      </c>
      <c r="I26" s="114">
        <v>4.7210300429184553</v>
      </c>
      <c r="J26" s="114">
        <v>87.124463519313295</v>
      </c>
      <c r="K26" s="114">
        <v>2.3605150214592276</v>
      </c>
    </row>
    <row r="27" spans="1:11" ht="15" customHeight="1" x14ac:dyDescent="0.25">
      <c r="A27"/>
      <c r="B27" s="22" t="s">
        <v>10</v>
      </c>
      <c r="C27" s="84">
        <v>530</v>
      </c>
      <c r="D27" s="85">
        <v>27</v>
      </c>
      <c r="E27" s="28">
        <v>26</v>
      </c>
      <c r="F27" s="28">
        <v>459</v>
      </c>
      <c r="G27" s="86">
        <v>18</v>
      </c>
      <c r="H27" s="88">
        <v>5.0943396226415096</v>
      </c>
      <c r="I27" s="88">
        <v>4.9056603773584913</v>
      </c>
      <c r="J27" s="88">
        <v>86.603773584905667</v>
      </c>
      <c r="K27" s="88">
        <v>3.3962264150943398</v>
      </c>
    </row>
    <row r="28" spans="1:11" ht="15" customHeight="1" x14ac:dyDescent="0.25">
      <c r="A28"/>
      <c r="B28" s="90" t="s">
        <v>24</v>
      </c>
      <c r="C28" s="115">
        <v>394</v>
      </c>
      <c r="D28" s="112">
        <v>39</v>
      </c>
      <c r="E28" s="91">
        <v>25</v>
      </c>
      <c r="F28" s="91">
        <v>317</v>
      </c>
      <c r="G28" s="113">
        <v>13</v>
      </c>
      <c r="H28" s="114">
        <v>9.8984771573604071</v>
      </c>
      <c r="I28" s="114">
        <v>6.345177664974619</v>
      </c>
      <c r="J28" s="114">
        <v>80.456852791878177</v>
      </c>
      <c r="K28" s="114">
        <v>3.2994923857868024</v>
      </c>
    </row>
    <row r="29" spans="1:11" ht="15" customHeight="1" x14ac:dyDescent="0.25">
      <c r="A29"/>
      <c r="B29" s="22" t="s">
        <v>23</v>
      </c>
      <c r="C29" s="84">
        <v>234</v>
      </c>
      <c r="D29" s="85">
        <v>34</v>
      </c>
      <c r="E29" s="28">
        <v>20</v>
      </c>
      <c r="F29" s="28">
        <v>171</v>
      </c>
      <c r="G29" s="86">
        <v>9</v>
      </c>
      <c r="H29" s="88">
        <v>14.529914529914532</v>
      </c>
      <c r="I29" s="88">
        <v>8.5470085470085468</v>
      </c>
      <c r="J29" s="88">
        <v>73.076923076923066</v>
      </c>
      <c r="K29" s="88">
        <v>3.8461538461538463</v>
      </c>
    </row>
    <row r="30" spans="1:11" ht="15" customHeight="1" x14ac:dyDescent="0.25">
      <c r="A30"/>
      <c r="B30" s="90" t="s">
        <v>0</v>
      </c>
      <c r="C30" s="115">
        <v>6181</v>
      </c>
      <c r="D30" s="112">
        <v>583</v>
      </c>
      <c r="E30" s="91">
        <v>298</v>
      </c>
      <c r="F30" s="91">
        <v>5069</v>
      </c>
      <c r="G30" s="113">
        <v>231</v>
      </c>
      <c r="H30" s="114">
        <v>9.4321307231839508</v>
      </c>
      <c r="I30" s="114">
        <v>4.8212263387801322</v>
      </c>
      <c r="J30" s="114">
        <v>82.009383594887566</v>
      </c>
      <c r="K30" s="114">
        <v>3.7372593431483581</v>
      </c>
    </row>
    <row r="31" spans="1:11" ht="15" customHeight="1" x14ac:dyDescent="0.25">
      <c r="A31"/>
      <c r="B31" s="24" t="s">
        <v>26</v>
      </c>
      <c r="C31" s="72">
        <v>118268</v>
      </c>
      <c r="D31" s="72">
        <v>11198</v>
      </c>
      <c r="E31" s="49">
        <v>8515</v>
      </c>
      <c r="F31" s="49">
        <v>94939</v>
      </c>
      <c r="G31" s="40">
        <v>3616</v>
      </c>
      <c r="H31" s="89">
        <v>9.4683261744512457</v>
      </c>
      <c r="I31" s="89">
        <v>7.1997497209727062</v>
      </c>
      <c r="J31" s="89">
        <v>80.27446139276897</v>
      </c>
      <c r="K31" s="89">
        <v>3.0574627118070818</v>
      </c>
    </row>
    <row r="32" spans="1:11" ht="15" customHeight="1" x14ac:dyDescent="0.25">
      <c r="A32"/>
    </row>
    <row r="33" spans="1:7" ht="15" customHeight="1" x14ac:dyDescent="0.25">
      <c r="A33" s="3" t="s">
        <v>783</v>
      </c>
      <c r="B33" s="133" t="s">
        <v>821</v>
      </c>
      <c r="C33" s="134"/>
      <c r="D33" s="134"/>
      <c r="E33" s="134"/>
      <c r="F33" s="139"/>
      <c r="G33" s="160"/>
    </row>
    <row r="34" spans="1:7" ht="15" customHeight="1" x14ac:dyDescent="0.25">
      <c r="A34" s="3" t="s">
        <v>775</v>
      </c>
      <c r="B34" s="133" t="s">
        <v>797</v>
      </c>
      <c r="C34" s="134"/>
      <c r="D34" s="134"/>
      <c r="E34" s="134"/>
      <c r="F34" s="139"/>
      <c r="G34" s="160"/>
    </row>
    <row r="35" spans="1:7" ht="15" customHeight="1" x14ac:dyDescent="0.25">
      <c r="A35" s="13" t="s">
        <v>776</v>
      </c>
      <c r="B35" s="126" t="s">
        <v>822</v>
      </c>
      <c r="C35" s="127"/>
      <c r="D35" s="127"/>
      <c r="E35" s="127"/>
      <c r="F35" s="127"/>
      <c r="G35" s="128"/>
    </row>
    <row r="36" spans="1:7" ht="15" customHeight="1" x14ac:dyDescent="0.25">
      <c r="A36" s="5" t="s">
        <v>777</v>
      </c>
      <c r="B36" s="129" t="s">
        <v>823</v>
      </c>
      <c r="C36" s="130"/>
      <c r="D36" s="130"/>
      <c r="E36" s="130"/>
      <c r="F36" s="127"/>
      <c r="G36" s="128"/>
    </row>
  </sheetData>
  <mergeCells count="9">
    <mergeCell ref="B2:K2"/>
    <mergeCell ref="B33:G33"/>
    <mergeCell ref="B34:G34"/>
    <mergeCell ref="B35:G35"/>
    <mergeCell ref="B36:G36"/>
    <mergeCell ref="B3:B4"/>
    <mergeCell ref="C3:C4"/>
    <mergeCell ref="D3:G3"/>
    <mergeCell ref="H3:K3"/>
  </mergeCells>
  <hyperlinks>
    <hyperlink ref="F1" location="Indice!A1" display="[índice Ç]"/>
    <hyperlink ref="B36:E36" r:id="rId1" display="http://www.observatorioemigracao.pt/np4/5917.html"/>
  </hyperlinks>
  <pageMargins left="0.7" right="0.7" top="0.75" bottom="0.75" header="0.3" footer="0.3"/>
  <pageSetup paperSize="9" scale="43" orientation="landscape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showGridLines="0" zoomScaleNormal="100" workbookViewId="0">
      <selection activeCell="F1" sqref="F1"/>
    </sheetView>
  </sheetViews>
  <sheetFormatPr defaultRowHeight="15" customHeight="1" x14ac:dyDescent="0.25"/>
  <cols>
    <col min="1" max="1" width="14.7109375" style="6" customWidth="1"/>
    <col min="2" max="33" width="12.7109375" style="6" customWidth="1"/>
    <col min="34" max="16384" width="9.140625" style="6"/>
  </cols>
  <sheetData>
    <row r="1" spans="1:7" ht="30" customHeight="1" x14ac:dyDescent="0.25">
      <c r="A1" s="1" t="s">
        <v>774</v>
      </c>
      <c r="B1" s="10" t="s">
        <v>778</v>
      </c>
      <c r="F1" s="11" t="s">
        <v>779</v>
      </c>
    </row>
    <row r="2" spans="1:7" ht="30" customHeight="1" x14ac:dyDescent="0.2">
      <c r="B2" s="171" t="s">
        <v>780</v>
      </c>
      <c r="C2" s="172"/>
      <c r="D2" s="172"/>
      <c r="E2" s="172"/>
      <c r="F2" s="172"/>
      <c r="G2" s="172"/>
    </row>
    <row r="4" spans="1:7" ht="75" customHeight="1" x14ac:dyDescent="0.25">
      <c r="B4" s="173" t="s">
        <v>858</v>
      </c>
      <c r="C4" s="134"/>
      <c r="D4" s="134"/>
      <c r="E4" s="134"/>
      <c r="F4" s="134"/>
      <c r="G4" s="134"/>
    </row>
    <row r="5" spans="1:7" ht="30" customHeight="1" x14ac:dyDescent="0.25">
      <c r="B5" s="173" t="s">
        <v>856</v>
      </c>
      <c r="C5" s="134"/>
      <c r="D5" s="134"/>
      <c r="E5" s="134"/>
      <c r="F5" s="134"/>
      <c r="G5" s="134"/>
    </row>
    <row r="6" spans="1:7" ht="15" customHeight="1" x14ac:dyDescent="0.25">
      <c r="B6" s="173" t="s">
        <v>857</v>
      </c>
      <c r="C6" s="134"/>
      <c r="D6" s="134"/>
      <c r="E6" s="134"/>
      <c r="F6" s="134"/>
      <c r="G6" s="134"/>
    </row>
    <row r="7" spans="1:7" ht="30" customHeight="1" x14ac:dyDescent="0.25"/>
    <row r="8" spans="1:7" ht="15" customHeight="1" x14ac:dyDescent="0.25">
      <c r="A8" s="13" t="s">
        <v>776</v>
      </c>
      <c r="B8" s="126" t="s">
        <v>822</v>
      </c>
      <c r="C8" s="127"/>
      <c r="D8" s="127"/>
      <c r="E8" s="127"/>
      <c r="F8" s="127"/>
      <c r="G8" s="128"/>
    </row>
    <row r="9" spans="1:7" ht="15" customHeight="1" x14ac:dyDescent="0.25">
      <c r="A9" s="5" t="s">
        <v>777</v>
      </c>
      <c r="B9" s="129" t="s">
        <v>823</v>
      </c>
      <c r="C9" s="130"/>
      <c r="D9" s="130"/>
      <c r="E9" s="130"/>
      <c r="F9" s="127"/>
      <c r="G9" s="128"/>
    </row>
    <row r="17" s="2" customFormat="1" ht="15" customHeight="1" x14ac:dyDescent="0.25"/>
    <row r="18" s="2" customFormat="1" ht="15" customHeight="1" x14ac:dyDescent="0.25"/>
    <row r="19" s="2" customFormat="1" ht="15" customHeight="1" x14ac:dyDescent="0.25"/>
    <row r="20" s="2" customFormat="1" ht="15" customHeight="1" x14ac:dyDescent="0.25"/>
    <row r="21" s="2" customFormat="1" ht="15" customHeight="1" x14ac:dyDescent="0.25"/>
    <row r="22" s="2" customFormat="1" ht="15" customHeight="1" x14ac:dyDescent="0.25"/>
    <row r="23" s="2" customFormat="1" ht="15" customHeight="1" x14ac:dyDescent="0.25"/>
    <row r="24" s="2" customFormat="1" ht="15" customHeight="1" x14ac:dyDescent="0.25"/>
    <row r="25" s="2" customFormat="1" ht="15" customHeight="1" x14ac:dyDescent="0.25"/>
    <row r="26" s="2" customFormat="1" ht="15" customHeight="1" x14ac:dyDescent="0.25"/>
    <row r="27" s="2" customFormat="1" ht="15" customHeight="1" x14ac:dyDescent="0.25"/>
    <row r="28" s="2" customFormat="1" ht="15" customHeight="1" x14ac:dyDescent="0.25"/>
    <row r="29" s="2" customFormat="1" ht="15" customHeight="1" x14ac:dyDescent="0.25"/>
    <row r="30" s="2" customFormat="1" ht="15" customHeight="1" x14ac:dyDescent="0.25"/>
  </sheetData>
  <mergeCells count="6">
    <mergeCell ref="B4:G4"/>
    <mergeCell ref="B2:G2"/>
    <mergeCell ref="B8:G8"/>
    <mergeCell ref="B9:G9"/>
    <mergeCell ref="B6:G6"/>
    <mergeCell ref="B5:G5"/>
  </mergeCells>
  <hyperlinks>
    <hyperlink ref="F1" location="Indice!A1" display="[índice Ç]"/>
    <hyperlink ref="B9:E9" r:id="rId1" display="http://www.observatorioemigracao.pt/np4/5917.html"/>
  </hyperlinks>
  <pageMargins left="0.7" right="0.7" top="0.75" bottom="0.75" header="0.3" footer="0.3"/>
  <pageSetup paperSize="9" scale="43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5"/>
  <sheetViews>
    <sheetView showGridLines="0" zoomScaleNormal="100" workbookViewId="0">
      <selection activeCell="E1" sqref="E1"/>
    </sheetView>
  </sheetViews>
  <sheetFormatPr defaultColWidth="12.7109375" defaultRowHeight="15" customHeight="1" x14ac:dyDescent="0.25"/>
  <cols>
    <col min="1" max="1" width="14.7109375" style="6" customWidth="1"/>
    <col min="2" max="3" width="12.7109375" style="6"/>
    <col min="4" max="4" width="36.7109375" style="6" customWidth="1"/>
    <col min="5" max="16384" width="12.7109375" style="6"/>
  </cols>
  <sheetData>
    <row r="1" spans="1:5" ht="30" customHeight="1" x14ac:dyDescent="0.25">
      <c r="A1" s="1" t="s">
        <v>774</v>
      </c>
      <c r="B1" s="10" t="s">
        <v>778</v>
      </c>
      <c r="E1" s="11" t="s">
        <v>779</v>
      </c>
    </row>
    <row r="2" spans="1:5" ht="30" customHeight="1" x14ac:dyDescent="0.25">
      <c r="B2" s="131" t="s">
        <v>820</v>
      </c>
      <c r="C2" s="132"/>
      <c r="D2" s="132"/>
      <c r="E2" s="132"/>
    </row>
    <row r="3" spans="1:5" ht="30" customHeight="1" x14ac:dyDescent="0.25">
      <c r="B3" s="16" t="s">
        <v>782</v>
      </c>
      <c r="C3" s="16" t="s">
        <v>782</v>
      </c>
      <c r="D3" s="16" t="s">
        <v>781</v>
      </c>
      <c r="E3" s="17" t="s">
        <v>27</v>
      </c>
    </row>
    <row r="4" spans="1:5" ht="15" customHeight="1" x14ac:dyDescent="0.25">
      <c r="B4" s="14" t="s">
        <v>593</v>
      </c>
      <c r="C4" s="14" t="s">
        <v>594</v>
      </c>
      <c r="D4" s="14" t="s">
        <v>595</v>
      </c>
      <c r="E4" s="15">
        <v>35</v>
      </c>
    </row>
    <row r="5" spans="1:5" ht="15" customHeight="1" x14ac:dyDescent="0.25">
      <c r="B5" s="20" t="s">
        <v>354</v>
      </c>
      <c r="C5" s="20" t="s">
        <v>355</v>
      </c>
      <c r="D5" s="20" t="s">
        <v>17</v>
      </c>
      <c r="E5" s="21">
        <v>2250</v>
      </c>
    </row>
    <row r="6" spans="1:5" ht="15" customHeight="1" x14ac:dyDescent="0.25">
      <c r="B6" s="14" t="s">
        <v>148</v>
      </c>
      <c r="C6" s="14" t="s">
        <v>149</v>
      </c>
      <c r="D6" s="14" t="s">
        <v>150</v>
      </c>
      <c r="E6" s="15">
        <v>130</v>
      </c>
    </row>
    <row r="7" spans="1:5" ht="15" customHeight="1" x14ac:dyDescent="0.25">
      <c r="B7" s="20" t="s">
        <v>59</v>
      </c>
      <c r="C7" s="20" t="s">
        <v>60</v>
      </c>
      <c r="D7" s="20" t="s">
        <v>3</v>
      </c>
      <c r="E7" s="21">
        <v>18809</v>
      </c>
    </row>
    <row r="8" spans="1:5" ht="15" customHeight="1" x14ac:dyDescent="0.25">
      <c r="B8" s="14" t="s">
        <v>101</v>
      </c>
      <c r="C8" s="14" t="s">
        <v>102</v>
      </c>
      <c r="D8" s="14" t="s">
        <v>12</v>
      </c>
      <c r="E8" s="15">
        <v>2571</v>
      </c>
    </row>
    <row r="9" spans="1:5" ht="15" customHeight="1" x14ac:dyDescent="0.25">
      <c r="B9" s="20" t="s">
        <v>299</v>
      </c>
      <c r="C9" s="20" t="s">
        <v>300</v>
      </c>
      <c r="D9" s="20" t="s">
        <v>15</v>
      </c>
      <c r="E9" s="21">
        <v>4715</v>
      </c>
    </row>
    <row r="10" spans="1:5" ht="15" customHeight="1" x14ac:dyDescent="0.25">
      <c r="B10" s="14" t="s">
        <v>405</v>
      </c>
      <c r="C10" s="14" t="s">
        <v>406</v>
      </c>
      <c r="D10" s="14" t="s">
        <v>407</v>
      </c>
      <c r="E10" s="15">
        <v>21</v>
      </c>
    </row>
    <row r="11" spans="1:5" ht="15" customHeight="1" x14ac:dyDescent="0.25">
      <c r="B11" s="20" t="s">
        <v>767</v>
      </c>
      <c r="C11" s="20" t="s">
        <v>768</v>
      </c>
      <c r="D11" s="20" t="s">
        <v>769</v>
      </c>
      <c r="E11" s="21">
        <v>0</v>
      </c>
    </row>
    <row r="12" spans="1:5" ht="15" customHeight="1" x14ac:dyDescent="0.25">
      <c r="B12" s="14" t="s">
        <v>429</v>
      </c>
      <c r="C12" s="14" t="s">
        <v>430</v>
      </c>
      <c r="D12" s="14" t="s">
        <v>431</v>
      </c>
      <c r="E12" s="15">
        <v>6</v>
      </c>
    </row>
    <row r="13" spans="1:5" ht="15" customHeight="1" x14ac:dyDescent="0.25">
      <c r="B13" s="20" t="s">
        <v>465</v>
      </c>
      <c r="C13" s="20" t="s">
        <v>466</v>
      </c>
      <c r="D13" s="20" t="s">
        <v>467</v>
      </c>
      <c r="E13" s="21">
        <v>107</v>
      </c>
    </row>
    <row r="14" spans="1:5" ht="15" customHeight="1" x14ac:dyDescent="0.25">
      <c r="B14" s="14" t="s">
        <v>770</v>
      </c>
      <c r="C14" s="14" t="s">
        <v>771</v>
      </c>
      <c r="D14" s="14" t="s">
        <v>772</v>
      </c>
      <c r="E14" s="15">
        <v>0</v>
      </c>
    </row>
    <row r="15" spans="1:5" ht="15" customHeight="1" x14ac:dyDescent="0.25">
      <c r="B15" s="20" t="s">
        <v>548</v>
      </c>
      <c r="C15" s="20" t="s">
        <v>549</v>
      </c>
      <c r="D15" s="20" t="s">
        <v>550</v>
      </c>
      <c r="E15" s="21">
        <v>74</v>
      </c>
    </row>
    <row r="16" spans="1:5" ht="15" customHeight="1" x14ac:dyDescent="0.25">
      <c r="B16" s="14" t="s">
        <v>201</v>
      </c>
      <c r="C16" s="14" t="s">
        <v>202</v>
      </c>
      <c r="D16" s="14" t="s">
        <v>203</v>
      </c>
      <c r="E16" s="15">
        <v>143</v>
      </c>
    </row>
    <row r="17" spans="2:7" ht="15" customHeight="1" x14ac:dyDescent="0.25">
      <c r="B17" s="20" t="s">
        <v>500</v>
      </c>
      <c r="C17" s="20" t="s">
        <v>501</v>
      </c>
      <c r="D17" s="20" t="s">
        <v>502</v>
      </c>
      <c r="E17" s="21">
        <v>198</v>
      </c>
    </row>
    <row r="18" spans="2:7" ht="15" customHeight="1" x14ac:dyDescent="0.25">
      <c r="B18" s="14" t="s">
        <v>572</v>
      </c>
      <c r="C18" s="14" t="s">
        <v>573</v>
      </c>
      <c r="D18" s="14" t="s">
        <v>574</v>
      </c>
      <c r="E18" s="15">
        <v>160</v>
      </c>
    </row>
    <row r="19" spans="2:7" ht="15" customHeight="1" x14ac:dyDescent="0.25">
      <c r="B19" s="20" t="s">
        <v>462</v>
      </c>
      <c r="C19" s="20" t="s">
        <v>463</v>
      </c>
      <c r="D19" s="20" t="s">
        <v>464</v>
      </c>
      <c r="E19" s="21">
        <v>5</v>
      </c>
    </row>
    <row r="20" spans="2:7" ht="15" customHeight="1" x14ac:dyDescent="0.25">
      <c r="B20" s="14" t="s">
        <v>672</v>
      </c>
      <c r="C20" s="14" t="s">
        <v>673</v>
      </c>
      <c r="D20" s="14" t="s">
        <v>25</v>
      </c>
      <c r="E20" s="15">
        <v>910</v>
      </c>
    </row>
    <row r="21" spans="2:7" ht="15" customHeight="1" x14ac:dyDescent="0.25">
      <c r="B21" s="20" t="s">
        <v>93</v>
      </c>
      <c r="C21" s="20" t="s">
        <v>94</v>
      </c>
      <c r="D21" s="20" t="s">
        <v>95</v>
      </c>
      <c r="E21" s="21">
        <v>451</v>
      </c>
    </row>
    <row r="22" spans="2:7" ht="15" customHeight="1" x14ac:dyDescent="0.25">
      <c r="B22" s="14" t="s">
        <v>575</v>
      </c>
      <c r="C22" s="14" t="s">
        <v>576</v>
      </c>
      <c r="D22" s="14" t="s">
        <v>577</v>
      </c>
      <c r="E22" s="15">
        <v>10</v>
      </c>
    </row>
    <row r="23" spans="2:7" ht="15" customHeight="1" x14ac:dyDescent="0.25">
      <c r="B23" s="20" t="s">
        <v>417</v>
      </c>
      <c r="C23" s="20" t="s">
        <v>418</v>
      </c>
      <c r="D23" s="20" t="s">
        <v>419</v>
      </c>
      <c r="E23" s="21">
        <v>24</v>
      </c>
    </row>
    <row r="24" spans="2:7" ht="15" customHeight="1" x14ac:dyDescent="0.25">
      <c r="B24" s="14" t="s">
        <v>602</v>
      </c>
      <c r="C24" s="14" t="s">
        <v>603</v>
      </c>
      <c r="D24" s="14" t="s">
        <v>604</v>
      </c>
      <c r="E24" s="15">
        <v>18</v>
      </c>
    </row>
    <row r="25" spans="2:7" ht="15" customHeight="1" x14ac:dyDescent="0.25">
      <c r="B25" s="20" t="s">
        <v>450</v>
      </c>
      <c r="C25" s="20" t="s">
        <v>451</v>
      </c>
      <c r="D25" s="20" t="s">
        <v>452</v>
      </c>
      <c r="E25" s="21">
        <v>7</v>
      </c>
      <c r="G25" s="9"/>
    </row>
    <row r="26" spans="2:7" ht="15" customHeight="1" x14ac:dyDescent="0.25">
      <c r="B26" s="14" t="s">
        <v>554</v>
      </c>
      <c r="C26" s="14" t="s">
        <v>555</v>
      </c>
      <c r="D26" s="14" t="s">
        <v>556</v>
      </c>
      <c r="E26" s="15">
        <v>25</v>
      </c>
    </row>
    <row r="27" spans="2:7" ht="15" customHeight="1" x14ac:dyDescent="0.25">
      <c r="B27" s="20" t="s">
        <v>75</v>
      </c>
      <c r="C27" s="20" t="s">
        <v>76</v>
      </c>
      <c r="D27" s="20" t="s">
        <v>8</v>
      </c>
      <c r="E27" s="21">
        <v>4431</v>
      </c>
    </row>
    <row r="28" spans="2:7" ht="15" customHeight="1" x14ac:dyDescent="0.25">
      <c r="B28" s="14" t="s">
        <v>387</v>
      </c>
      <c r="C28" s="14" t="s">
        <v>388</v>
      </c>
      <c r="D28" s="14" t="s">
        <v>389</v>
      </c>
      <c r="E28" s="15">
        <v>2</v>
      </c>
    </row>
    <row r="29" spans="2:7" ht="15" customHeight="1" x14ac:dyDescent="0.25">
      <c r="B29" s="20" t="s">
        <v>263</v>
      </c>
      <c r="C29" s="20" t="s">
        <v>264</v>
      </c>
      <c r="D29" s="20" t="s">
        <v>265</v>
      </c>
      <c r="E29" s="21">
        <v>3</v>
      </c>
    </row>
    <row r="30" spans="2:7" ht="15" customHeight="1" x14ac:dyDescent="0.25">
      <c r="B30" s="14" t="s">
        <v>382</v>
      </c>
      <c r="C30" s="14" t="s">
        <v>383</v>
      </c>
      <c r="D30" s="14" t="s">
        <v>20</v>
      </c>
      <c r="E30" s="15">
        <v>1090</v>
      </c>
    </row>
    <row r="31" spans="2:7" ht="15" customHeight="1" x14ac:dyDescent="0.25">
      <c r="B31" s="20" t="s">
        <v>154</v>
      </c>
      <c r="C31" s="20" t="s">
        <v>155</v>
      </c>
      <c r="D31" s="20" t="s">
        <v>156</v>
      </c>
      <c r="E31" s="21">
        <v>9</v>
      </c>
    </row>
    <row r="32" spans="2:7" ht="15" customHeight="1" x14ac:dyDescent="0.25">
      <c r="B32" s="14" t="s">
        <v>491</v>
      </c>
      <c r="C32" s="14" t="s">
        <v>492</v>
      </c>
      <c r="D32" s="14" t="s">
        <v>493</v>
      </c>
      <c r="E32" s="15">
        <v>104</v>
      </c>
    </row>
    <row r="33" spans="2:5" ht="15" customHeight="1" x14ac:dyDescent="0.25">
      <c r="B33" s="20" t="s">
        <v>183</v>
      </c>
      <c r="C33" s="20" t="s">
        <v>184</v>
      </c>
      <c r="D33" s="20" t="s">
        <v>185</v>
      </c>
      <c r="E33" s="21">
        <v>44</v>
      </c>
    </row>
    <row r="34" spans="2:5" ht="15" customHeight="1" x14ac:dyDescent="0.25">
      <c r="B34" s="14" t="s">
        <v>359</v>
      </c>
      <c r="C34" s="14" t="s">
        <v>360</v>
      </c>
      <c r="D34" s="14" t="s">
        <v>361</v>
      </c>
      <c r="E34" s="15">
        <v>30</v>
      </c>
    </row>
    <row r="35" spans="2:5" ht="15" customHeight="1" x14ac:dyDescent="0.25">
      <c r="B35" s="20" t="s">
        <v>486</v>
      </c>
      <c r="C35" s="20" t="s">
        <v>487</v>
      </c>
      <c r="D35" s="20" t="s">
        <v>22</v>
      </c>
      <c r="E35" s="21">
        <v>7542</v>
      </c>
    </row>
    <row r="36" spans="2:5" ht="15" customHeight="1" x14ac:dyDescent="0.25">
      <c r="B36" s="14" t="s">
        <v>641</v>
      </c>
      <c r="C36" s="14" t="s">
        <v>642</v>
      </c>
      <c r="D36" s="14" t="s">
        <v>643</v>
      </c>
      <c r="E36" s="15">
        <v>3</v>
      </c>
    </row>
    <row r="37" spans="2:5" ht="15" customHeight="1" x14ac:dyDescent="0.25">
      <c r="B37" s="20" t="s">
        <v>145</v>
      </c>
      <c r="C37" s="20" t="s">
        <v>146</v>
      </c>
      <c r="D37" s="20" t="s">
        <v>147</v>
      </c>
      <c r="E37" s="21">
        <v>90</v>
      </c>
    </row>
    <row r="38" spans="2:5" ht="15" customHeight="1" x14ac:dyDescent="0.25">
      <c r="B38" s="14" t="s">
        <v>225</v>
      </c>
      <c r="C38" s="14" t="s">
        <v>226</v>
      </c>
      <c r="D38" s="14" t="s">
        <v>227</v>
      </c>
      <c r="E38" s="15">
        <v>2</v>
      </c>
    </row>
    <row r="39" spans="2:5" ht="15" customHeight="1" x14ac:dyDescent="0.25">
      <c r="B39" s="20" t="s">
        <v>293</v>
      </c>
      <c r="C39" s="20" t="s">
        <v>294</v>
      </c>
      <c r="D39" s="20" t="s">
        <v>295</v>
      </c>
      <c r="E39" s="21">
        <v>1</v>
      </c>
    </row>
    <row r="40" spans="2:5" ht="15" customHeight="1" x14ac:dyDescent="0.25">
      <c r="B40" s="14" t="s">
        <v>614</v>
      </c>
      <c r="C40" s="14" t="s">
        <v>615</v>
      </c>
      <c r="D40" s="14" t="s">
        <v>616</v>
      </c>
      <c r="E40" s="15">
        <v>1</v>
      </c>
    </row>
    <row r="41" spans="2:5" ht="15" customHeight="1" x14ac:dyDescent="0.25">
      <c r="B41" s="20" t="s">
        <v>234</v>
      </c>
      <c r="C41" s="20" t="s">
        <v>235</v>
      </c>
      <c r="D41" s="20" t="s">
        <v>14</v>
      </c>
      <c r="E41" s="21">
        <v>1129</v>
      </c>
    </row>
    <row r="42" spans="2:5" ht="15" customHeight="1" x14ac:dyDescent="0.25">
      <c r="B42" s="14" t="s">
        <v>269</v>
      </c>
      <c r="C42" s="14" t="s">
        <v>270</v>
      </c>
      <c r="D42" s="14" t="s">
        <v>271</v>
      </c>
      <c r="E42" s="15">
        <v>25</v>
      </c>
    </row>
    <row r="43" spans="2:5" ht="15" customHeight="1" x14ac:dyDescent="0.25">
      <c r="B43" s="20" t="s">
        <v>629</v>
      </c>
      <c r="C43" s="20" t="s">
        <v>630</v>
      </c>
      <c r="D43" s="20" t="s">
        <v>631</v>
      </c>
      <c r="E43" s="21">
        <v>4</v>
      </c>
    </row>
    <row r="44" spans="2:5" ht="15" customHeight="1" x14ac:dyDescent="0.25">
      <c r="B44" s="14" t="s">
        <v>371</v>
      </c>
      <c r="C44" s="14" t="s">
        <v>372</v>
      </c>
      <c r="D44" s="14" t="s">
        <v>19</v>
      </c>
      <c r="E44" s="15">
        <v>5525</v>
      </c>
    </row>
    <row r="45" spans="2:5" ht="15" customHeight="1" x14ac:dyDescent="0.25">
      <c r="B45" s="20" t="s">
        <v>557</v>
      </c>
      <c r="C45" s="20" t="s">
        <v>558</v>
      </c>
      <c r="D45" s="20" t="s">
        <v>559</v>
      </c>
      <c r="E45" s="21">
        <v>36</v>
      </c>
    </row>
    <row r="46" spans="2:5" ht="15" customHeight="1" x14ac:dyDescent="0.25">
      <c r="B46" s="14" t="s">
        <v>578</v>
      </c>
      <c r="C46" s="14" t="s">
        <v>579</v>
      </c>
      <c r="D46" s="14" t="s">
        <v>580</v>
      </c>
      <c r="E46" s="15">
        <v>22</v>
      </c>
    </row>
    <row r="47" spans="2:5" ht="15" customHeight="1" x14ac:dyDescent="0.25">
      <c r="B47" s="20" t="s">
        <v>272</v>
      </c>
      <c r="C47" s="20" t="s">
        <v>273</v>
      </c>
      <c r="D47" s="20" t="s">
        <v>274</v>
      </c>
      <c r="E47" s="21">
        <v>5</v>
      </c>
    </row>
    <row r="48" spans="2:5" ht="15" customHeight="1" x14ac:dyDescent="0.25">
      <c r="B48" s="14" t="s">
        <v>231</v>
      </c>
      <c r="C48" s="14" t="s">
        <v>232</v>
      </c>
      <c r="D48" s="14" t="s">
        <v>233</v>
      </c>
      <c r="E48" s="15">
        <v>6</v>
      </c>
    </row>
    <row r="49" spans="2:5" ht="15" customHeight="1" x14ac:dyDescent="0.25">
      <c r="B49" s="20" t="s">
        <v>488</v>
      </c>
      <c r="C49" s="20" t="s">
        <v>489</v>
      </c>
      <c r="D49" s="20" t="s">
        <v>490</v>
      </c>
      <c r="E49" s="21">
        <v>76</v>
      </c>
    </row>
    <row r="50" spans="2:5" ht="15" customHeight="1" x14ac:dyDescent="0.25">
      <c r="B50" s="14" t="s">
        <v>653</v>
      </c>
      <c r="C50" s="14" t="s">
        <v>654</v>
      </c>
      <c r="D50" s="14" t="s">
        <v>23</v>
      </c>
      <c r="E50" s="15">
        <v>594</v>
      </c>
    </row>
    <row r="51" spans="2:5" ht="15" customHeight="1" x14ac:dyDescent="0.25">
      <c r="B51" s="20" t="s">
        <v>118</v>
      </c>
      <c r="C51" s="20" t="s">
        <v>119</v>
      </c>
      <c r="D51" s="20" t="s">
        <v>120</v>
      </c>
      <c r="E51" s="21">
        <v>66</v>
      </c>
    </row>
    <row r="52" spans="2:5" ht="15" customHeight="1" x14ac:dyDescent="0.25">
      <c r="B52" s="14" t="s">
        <v>468</v>
      </c>
      <c r="C52" s="14" t="s">
        <v>469</v>
      </c>
      <c r="D52" s="14" t="s">
        <v>470</v>
      </c>
      <c r="E52" s="15">
        <v>35</v>
      </c>
    </row>
    <row r="53" spans="2:5" ht="15" customHeight="1" x14ac:dyDescent="0.25">
      <c r="B53" s="20" t="s">
        <v>339</v>
      </c>
      <c r="C53" s="20" t="s">
        <v>340</v>
      </c>
      <c r="D53" s="20" t="s">
        <v>341</v>
      </c>
      <c r="E53" s="21">
        <v>7</v>
      </c>
    </row>
    <row r="54" spans="2:5" ht="15" customHeight="1" x14ac:dyDescent="0.25">
      <c r="B54" s="14" t="s">
        <v>284</v>
      </c>
      <c r="C54" s="14" t="s">
        <v>285</v>
      </c>
      <c r="D54" s="14" t="s">
        <v>286</v>
      </c>
      <c r="E54" s="15">
        <v>103</v>
      </c>
    </row>
    <row r="55" spans="2:5" ht="15" customHeight="1" x14ac:dyDescent="0.25">
      <c r="B55" s="20" t="s">
        <v>287</v>
      </c>
      <c r="C55" s="20" t="s">
        <v>288</v>
      </c>
      <c r="D55" s="20" t="s">
        <v>289</v>
      </c>
      <c r="E55" s="21">
        <v>28</v>
      </c>
    </row>
    <row r="56" spans="2:5" ht="15" customHeight="1" x14ac:dyDescent="0.25">
      <c r="B56" s="14" t="s">
        <v>658</v>
      </c>
      <c r="C56" s="14" t="s">
        <v>659</v>
      </c>
      <c r="D56" s="14" t="s">
        <v>660</v>
      </c>
      <c r="E56" s="15">
        <v>19</v>
      </c>
    </row>
    <row r="57" spans="2:5" ht="15" customHeight="1" x14ac:dyDescent="0.25">
      <c r="B57" s="20" t="s">
        <v>655</v>
      </c>
      <c r="C57" s="20" t="s">
        <v>656</v>
      </c>
      <c r="D57" s="20" t="s">
        <v>657</v>
      </c>
      <c r="E57" s="21">
        <v>1</v>
      </c>
    </row>
    <row r="58" spans="2:5" ht="15" customHeight="1" x14ac:dyDescent="0.25">
      <c r="B58" s="14" t="s">
        <v>254</v>
      </c>
      <c r="C58" s="14" t="s">
        <v>255</v>
      </c>
      <c r="D58" s="14" t="s">
        <v>256</v>
      </c>
      <c r="E58" s="15">
        <v>15</v>
      </c>
    </row>
    <row r="59" spans="2:5" ht="15" customHeight="1" x14ac:dyDescent="0.25">
      <c r="B59" s="20" t="s">
        <v>399</v>
      </c>
      <c r="C59" s="20" t="s">
        <v>400</v>
      </c>
      <c r="D59" s="20" t="s">
        <v>401</v>
      </c>
      <c r="E59" s="21">
        <v>12</v>
      </c>
    </row>
    <row r="60" spans="2:5" ht="15" customHeight="1" x14ac:dyDescent="0.25">
      <c r="B60" s="14" t="s">
        <v>180</v>
      </c>
      <c r="C60" s="14" t="s">
        <v>181</v>
      </c>
      <c r="D60" s="14" t="s">
        <v>182</v>
      </c>
      <c r="E60" s="15">
        <v>16</v>
      </c>
    </row>
    <row r="61" spans="2:5" ht="15" customHeight="1" x14ac:dyDescent="0.25">
      <c r="B61" s="20" t="s">
        <v>408</v>
      </c>
      <c r="C61" s="20" t="s">
        <v>409</v>
      </c>
      <c r="D61" s="20" t="s">
        <v>410</v>
      </c>
      <c r="E61" s="21">
        <v>54</v>
      </c>
    </row>
    <row r="62" spans="2:5" ht="15" customHeight="1" x14ac:dyDescent="0.25">
      <c r="B62" s="14" t="s">
        <v>67</v>
      </c>
      <c r="C62" s="14" t="s">
        <v>68</v>
      </c>
      <c r="D62" s="14" t="s">
        <v>69</v>
      </c>
      <c r="E62" s="15">
        <v>235</v>
      </c>
    </row>
    <row r="63" spans="2:5" ht="15" customHeight="1" x14ac:dyDescent="0.25">
      <c r="B63" s="20" t="s">
        <v>432</v>
      </c>
      <c r="C63" s="20" t="s">
        <v>433</v>
      </c>
      <c r="D63" s="20" t="s">
        <v>434</v>
      </c>
      <c r="E63" s="21">
        <v>0</v>
      </c>
    </row>
    <row r="64" spans="2:5" ht="15" customHeight="1" x14ac:dyDescent="0.25">
      <c r="B64" s="14" t="s">
        <v>210</v>
      </c>
      <c r="C64" s="14" t="s">
        <v>211</v>
      </c>
      <c r="D64" s="14" t="s">
        <v>212</v>
      </c>
      <c r="E64" s="15">
        <v>47</v>
      </c>
    </row>
    <row r="65" spans="2:5" ht="15" customHeight="1" x14ac:dyDescent="0.25">
      <c r="B65" s="20" t="s">
        <v>393</v>
      </c>
      <c r="C65" s="20" t="s">
        <v>394</v>
      </c>
      <c r="D65" s="20" t="s">
        <v>395</v>
      </c>
      <c r="E65" s="21">
        <v>3</v>
      </c>
    </row>
    <row r="66" spans="2:5" ht="15" customHeight="1" x14ac:dyDescent="0.25">
      <c r="B66" s="14" t="s">
        <v>560</v>
      </c>
      <c r="C66" s="14" t="s">
        <v>561</v>
      </c>
      <c r="D66" s="14" t="s">
        <v>562</v>
      </c>
      <c r="E66" s="15">
        <v>215</v>
      </c>
    </row>
    <row r="67" spans="2:5" ht="15" customHeight="1" x14ac:dyDescent="0.25">
      <c r="B67" s="20" t="s">
        <v>480</v>
      </c>
      <c r="C67" s="20" t="s">
        <v>481</v>
      </c>
      <c r="D67" s="20" t="s">
        <v>482</v>
      </c>
      <c r="E67" s="21">
        <v>45</v>
      </c>
    </row>
    <row r="68" spans="2:5" ht="15" customHeight="1" x14ac:dyDescent="0.25">
      <c r="B68" s="14" t="s">
        <v>304</v>
      </c>
      <c r="C68" s="14" t="s">
        <v>305</v>
      </c>
      <c r="D68" s="14" t="s">
        <v>306</v>
      </c>
      <c r="E68" s="15">
        <v>0</v>
      </c>
    </row>
    <row r="69" spans="2:5" ht="15" customHeight="1" x14ac:dyDescent="0.25">
      <c r="B69" s="20" t="s">
        <v>136</v>
      </c>
      <c r="C69" s="20" t="s">
        <v>137</v>
      </c>
      <c r="D69" s="20" t="s">
        <v>138</v>
      </c>
      <c r="E69" s="21">
        <v>49</v>
      </c>
    </row>
    <row r="70" spans="2:5" ht="15" customHeight="1" x14ac:dyDescent="0.25">
      <c r="B70" s="14" t="s">
        <v>177</v>
      </c>
      <c r="C70" s="14" t="s">
        <v>178</v>
      </c>
      <c r="D70" s="14" t="s">
        <v>179</v>
      </c>
      <c r="E70" s="15">
        <v>76</v>
      </c>
    </row>
    <row r="71" spans="2:5" ht="15" customHeight="1" x14ac:dyDescent="0.25">
      <c r="B71" s="20" t="s">
        <v>73</v>
      </c>
      <c r="C71" s="20" t="s">
        <v>74</v>
      </c>
      <c r="D71" s="20" t="s">
        <v>7</v>
      </c>
      <c r="E71" s="21">
        <v>26615</v>
      </c>
    </row>
    <row r="72" spans="2:5" ht="15" customHeight="1" x14ac:dyDescent="0.25">
      <c r="B72" s="14" t="s">
        <v>368</v>
      </c>
      <c r="C72" s="14" t="s">
        <v>369</v>
      </c>
      <c r="D72" s="14" t="s">
        <v>370</v>
      </c>
      <c r="E72" s="15">
        <v>11153</v>
      </c>
    </row>
    <row r="73" spans="2:5" ht="15" customHeight="1" x14ac:dyDescent="0.25">
      <c r="B73" s="20" t="s">
        <v>121</v>
      </c>
      <c r="C73" s="20" t="s">
        <v>122</v>
      </c>
      <c r="D73" s="20" t="s">
        <v>123</v>
      </c>
      <c r="E73" s="21">
        <v>31</v>
      </c>
    </row>
    <row r="74" spans="2:5" ht="15" customHeight="1" x14ac:dyDescent="0.25">
      <c r="B74" s="14" t="s">
        <v>301</v>
      </c>
      <c r="C74" s="14" t="s">
        <v>302</v>
      </c>
      <c r="D74" s="14" t="s">
        <v>303</v>
      </c>
      <c r="E74" s="15">
        <v>36</v>
      </c>
    </row>
    <row r="75" spans="2:5" ht="15" customHeight="1" x14ac:dyDescent="0.25">
      <c r="B75" s="20" t="s">
        <v>647</v>
      </c>
      <c r="C75" s="20" t="s">
        <v>648</v>
      </c>
      <c r="D75" s="20" t="s">
        <v>649</v>
      </c>
      <c r="E75" s="21">
        <v>42</v>
      </c>
    </row>
    <row r="76" spans="2:5" ht="15" customHeight="1" x14ac:dyDescent="0.25">
      <c r="B76" s="14" t="s">
        <v>87</v>
      </c>
      <c r="C76" s="14" t="s">
        <v>88</v>
      </c>
      <c r="D76" s="14" t="s">
        <v>89</v>
      </c>
      <c r="E76" s="15">
        <v>114</v>
      </c>
    </row>
    <row r="77" spans="2:5" ht="15" customHeight="1" x14ac:dyDescent="0.25">
      <c r="B77" s="20" t="s">
        <v>55</v>
      </c>
      <c r="C77" s="20" t="s">
        <v>56</v>
      </c>
      <c r="D77" s="20" t="s">
        <v>1</v>
      </c>
      <c r="E77" s="21">
        <v>60582</v>
      </c>
    </row>
    <row r="78" spans="2:5" ht="15" customHeight="1" x14ac:dyDescent="0.25">
      <c r="B78" s="14" t="s">
        <v>281</v>
      </c>
      <c r="C78" s="14" t="s">
        <v>282</v>
      </c>
      <c r="D78" s="14" t="s">
        <v>283</v>
      </c>
      <c r="E78" s="15">
        <v>28</v>
      </c>
    </row>
    <row r="79" spans="2:5" ht="15" customHeight="1" x14ac:dyDescent="0.25">
      <c r="B79" s="20" t="s">
        <v>239</v>
      </c>
      <c r="C79" s="20" t="s">
        <v>240</v>
      </c>
      <c r="D79" s="20" t="s">
        <v>241</v>
      </c>
      <c r="E79" s="21">
        <v>4</v>
      </c>
    </row>
    <row r="80" spans="2:5" ht="15" customHeight="1" x14ac:dyDescent="0.25">
      <c r="B80" s="14" t="s">
        <v>257</v>
      </c>
      <c r="C80" s="14" t="s">
        <v>258</v>
      </c>
      <c r="D80" s="14" t="s">
        <v>259</v>
      </c>
      <c r="E80" s="15">
        <v>33</v>
      </c>
    </row>
    <row r="81" spans="2:5" ht="15" customHeight="1" x14ac:dyDescent="0.25">
      <c r="B81" s="20" t="s">
        <v>569</v>
      </c>
      <c r="C81" s="20" t="s">
        <v>570</v>
      </c>
      <c r="D81" s="20" t="s">
        <v>571</v>
      </c>
      <c r="E81" s="21">
        <v>11</v>
      </c>
    </row>
    <row r="82" spans="2:5" ht="15" customHeight="1" x14ac:dyDescent="0.25">
      <c r="B82" s="14" t="s">
        <v>728</v>
      </c>
      <c r="C82" s="14" t="s">
        <v>729</v>
      </c>
      <c r="D82" s="14" t="s">
        <v>730</v>
      </c>
      <c r="E82" s="15">
        <v>0</v>
      </c>
    </row>
    <row r="83" spans="2:5" ht="15" customHeight="1" x14ac:dyDescent="0.25">
      <c r="B83" s="20" t="s">
        <v>103</v>
      </c>
      <c r="C83" s="20" t="s">
        <v>104</v>
      </c>
      <c r="D83" s="20" t="s">
        <v>105</v>
      </c>
      <c r="E83" s="21">
        <v>40</v>
      </c>
    </row>
    <row r="84" spans="2:5" ht="15" customHeight="1" x14ac:dyDescent="0.25">
      <c r="B84" s="14" t="s">
        <v>459</v>
      </c>
      <c r="C84" s="14" t="s">
        <v>460</v>
      </c>
      <c r="D84" s="14" t="s">
        <v>461</v>
      </c>
      <c r="E84" s="15">
        <v>435</v>
      </c>
    </row>
    <row r="85" spans="2:5" ht="15" customHeight="1" x14ac:dyDescent="0.25">
      <c r="B85" s="20" t="s">
        <v>70</v>
      </c>
      <c r="C85" s="20" t="s">
        <v>71</v>
      </c>
      <c r="D85" s="20" t="s">
        <v>72</v>
      </c>
      <c r="E85" s="21">
        <v>181</v>
      </c>
    </row>
    <row r="86" spans="2:5" ht="15" customHeight="1" x14ac:dyDescent="0.25">
      <c r="B86" s="14" t="s">
        <v>373</v>
      </c>
      <c r="C86" s="14" t="s">
        <v>374</v>
      </c>
      <c r="D86" s="14" t="s">
        <v>375</v>
      </c>
      <c r="E86" s="15">
        <v>0</v>
      </c>
    </row>
    <row r="87" spans="2:5" ht="15" customHeight="1" x14ac:dyDescent="0.25">
      <c r="B87" s="20" t="s">
        <v>506</v>
      </c>
      <c r="C87" s="20" t="s">
        <v>507</v>
      </c>
      <c r="D87" s="20" t="s">
        <v>508</v>
      </c>
      <c r="E87" s="21">
        <v>16</v>
      </c>
    </row>
    <row r="88" spans="2:5" ht="15" customHeight="1" x14ac:dyDescent="0.25">
      <c r="B88" s="14" t="s">
        <v>731</v>
      </c>
      <c r="C88" s="14" t="s">
        <v>732</v>
      </c>
      <c r="D88" s="14" t="s">
        <v>733</v>
      </c>
      <c r="E88" s="15">
        <v>7</v>
      </c>
    </row>
    <row r="89" spans="2:5" ht="15" customHeight="1" x14ac:dyDescent="0.25">
      <c r="B89" s="20" t="s">
        <v>384</v>
      </c>
      <c r="C89" s="20" t="s">
        <v>385</v>
      </c>
      <c r="D89" s="20" t="s">
        <v>386</v>
      </c>
      <c r="E89" s="21">
        <v>16</v>
      </c>
    </row>
    <row r="90" spans="2:5" ht="15" customHeight="1" x14ac:dyDescent="0.25">
      <c r="B90" s="14" t="s">
        <v>163</v>
      </c>
      <c r="C90" s="14" t="s">
        <v>164</v>
      </c>
      <c r="D90" s="14" t="s">
        <v>165</v>
      </c>
      <c r="E90" s="15">
        <v>68</v>
      </c>
    </row>
    <row r="91" spans="2:5" ht="15" customHeight="1" x14ac:dyDescent="0.25">
      <c r="B91" s="20" t="s">
        <v>474</v>
      </c>
      <c r="C91" s="20" t="s">
        <v>475</v>
      </c>
      <c r="D91" s="20" t="s">
        <v>476</v>
      </c>
      <c r="E91" s="21">
        <v>4</v>
      </c>
    </row>
    <row r="92" spans="2:5" ht="15" customHeight="1" x14ac:dyDescent="0.25">
      <c r="B92" s="14" t="s">
        <v>509</v>
      </c>
      <c r="C92" s="14" t="s">
        <v>510</v>
      </c>
      <c r="D92" s="14" t="s">
        <v>511</v>
      </c>
      <c r="E92" s="15">
        <v>6</v>
      </c>
    </row>
    <row r="93" spans="2:5" ht="15" customHeight="1" x14ac:dyDescent="0.25">
      <c r="B93" s="20" t="s">
        <v>245</v>
      </c>
      <c r="C93" s="20" t="s">
        <v>246</v>
      </c>
      <c r="D93" s="20" t="s">
        <v>247</v>
      </c>
      <c r="E93" s="21">
        <v>21</v>
      </c>
    </row>
    <row r="94" spans="2:5" ht="15" customHeight="1" x14ac:dyDescent="0.25">
      <c r="B94" s="14" t="s">
        <v>275</v>
      </c>
      <c r="C94" s="14" t="s">
        <v>276</v>
      </c>
      <c r="D94" s="14" t="s">
        <v>277</v>
      </c>
      <c r="E94" s="15">
        <v>20</v>
      </c>
    </row>
    <row r="95" spans="2:5" ht="15" customHeight="1" x14ac:dyDescent="0.25">
      <c r="B95" s="20" t="s">
        <v>242</v>
      </c>
      <c r="C95" s="20" t="s">
        <v>243</v>
      </c>
      <c r="D95" s="20" t="s">
        <v>244</v>
      </c>
      <c r="E95" s="21">
        <v>464</v>
      </c>
    </row>
    <row r="96" spans="2:5" ht="15" customHeight="1" x14ac:dyDescent="0.25">
      <c r="B96" s="14" t="s">
        <v>414</v>
      </c>
      <c r="C96" s="14" t="s">
        <v>415</v>
      </c>
      <c r="D96" s="14" t="s">
        <v>416</v>
      </c>
      <c r="E96" s="15">
        <v>3</v>
      </c>
    </row>
    <row r="97" spans="2:5" ht="15" customHeight="1" x14ac:dyDescent="0.25">
      <c r="B97" s="20" t="s">
        <v>390</v>
      </c>
      <c r="C97" s="20" t="s">
        <v>391</v>
      </c>
      <c r="D97" s="20" t="s">
        <v>392</v>
      </c>
      <c r="E97" s="21">
        <v>4</v>
      </c>
    </row>
    <row r="98" spans="2:5" ht="15" customHeight="1" x14ac:dyDescent="0.25">
      <c r="B98" s="14" t="s">
        <v>667</v>
      </c>
      <c r="C98" s="14" t="s">
        <v>668</v>
      </c>
      <c r="D98" s="14" t="s">
        <v>669</v>
      </c>
      <c r="E98" s="15">
        <v>24</v>
      </c>
    </row>
    <row r="99" spans="2:5" ht="15" customHeight="1" x14ac:dyDescent="0.25">
      <c r="B99" s="20" t="s">
        <v>139</v>
      </c>
      <c r="C99" s="20" t="s">
        <v>140</v>
      </c>
      <c r="D99" s="20" t="s">
        <v>141</v>
      </c>
      <c r="E99" s="21">
        <v>82</v>
      </c>
    </row>
    <row r="100" spans="2:5" ht="15" customHeight="1" x14ac:dyDescent="0.25">
      <c r="B100" s="14" t="s">
        <v>566</v>
      </c>
      <c r="C100" s="14" t="s">
        <v>567</v>
      </c>
      <c r="D100" s="14" t="s">
        <v>568</v>
      </c>
      <c r="E100" s="15">
        <v>3</v>
      </c>
    </row>
    <row r="101" spans="2:5" ht="15" customHeight="1" x14ac:dyDescent="0.25">
      <c r="B101" s="20" t="s">
        <v>734</v>
      </c>
      <c r="C101" s="20" t="s">
        <v>735</v>
      </c>
      <c r="D101" s="20" t="s">
        <v>736</v>
      </c>
      <c r="E101" s="21">
        <v>0</v>
      </c>
    </row>
    <row r="102" spans="2:5" ht="15" customHeight="1" x14ac:dyDescent="0.25">
      <c r="B102" s="14" t="s">
        <v>737</v>
      </c>
      <c r="C102" s="14" t="s">
        <v>738</v>
      </c>
      <c r="D102" s="14" t="s">
        <v>739</v>
      </c>
      <c r="E102" s="15">
        <v>0</v>
      </c>
    </row>
    <row r="103" spans="2:5" ht="15" customHeight="1" x14ac:dyDescent="0.25">
      <c r="B103" s="20" t="s">
        <v>172</v>
      </c>
      <c r="C103" s="20" t="s">
        <v>173</v>
      </c>
      <c r="D103" s="20" t="s">
        <v>174</v>
      </c>
      <c r="E103" s="21">
        <v>14</v>
      </c>
    </row>
    <row r="104" spans="2:5" ht="15" customHeight="1" x14ac:dyDescent="0.25">
      <c r="B104" s="14" t="s">
        <v>746</v>
      </c>
      <c r="C104" s="14" t="s">
        <v>747</v>
      </c>
      <c r="D104" s="14" t="s">
        <v>748</v>
      </c>
      <c r="E104" s="15">
        <v>0</v>
      </c>
    </row>
    <row r="105" spans="2:5" ht="15" customHeight="1" x14ac:dyDescent="0.25">
      <c r="B105" s="20" t="s">
        <v>749</v>
      </c>
      <c r="C105" s="20" t="s">
        <v>750</v>
      </c>
      <c r="D105" s="20" t="s">
        <v>751</v>
      </c>
      <c r="E105" s="21">
        <v>6</v>
      </c>
    </row>
    <row r="106" spans="2:5" ht="15" customHeight="1" x14ac:dyDescent="0.25">
      <c r="B106" s="14" t="s">
        <v>166</v>
      </c>
      <c r="C106" s="14" t="s">
        <v>167</v>
      </c>
      <c r="D106" s="14" t="s">
        <v>168</v>
      </c>
      <c r="E106" s="15">
        <v>1</v>
      </c>
    </row>
    <row r="107" spans="2:5" ht="15" customHeight="1" x14ac:dyDescent="0.25">
      <c r="B107" s="20" t="s">
        <v>435</v>
      </c>
      <c r="C107" s="20" t="s">
        <v>436</v>
      </c>
      <c r="D107" s="20" t="s">
        <v>437</v>
      </c>
      <c r="E107" s="21">
        <v>10</v>
      </c>
    </row>
    <row r="108" spans="2:5" ht="15" customHeight="1" x14ac:dyDescent="0.25">
      <c r="B108" s="14" t="s">
        <v>740</v>
      </c>
      <c r="C108" s="14" t="s">
        <v>741</v>
      </c>
      <c r="D108" s="14" t="s">
        <v>742</v>
      </c>
      <c r="E108" s="15">
        <v>0</v>
      </c>
    </row>
    <row r="109" spans="2:5" ht="15" customHeight="1" x14ac:dyDescent="0.25">
      <c r="B109" s="20" t="s">
        <v>743</v>
      </c>
      <c r="C109" s="20" t="s">
        <v>744</v>
      </c>
      <c r="D109" s="20" t="s">
        <v>745</v>
      </c>
      <c r="E109" s="21">
        <v>0</v>
      </c>
    </row>
    <row r="110" spans="2:5" ht="15" customHeight="1" x14ac:dyDescent="0.25">
      <c r="B110" s="14" t="s">
        <v>503</v>
      </c>
      <c r="C110" s="14" t="s">
        <v>504</v>
      </c>
      <c r="D110" s="14" t="s">
        <v>505</v>
      </c>
      <c r="E110" s="15">
        <v>1</v>
      </c>
    </row>
    <row r="111" spans="2:5" ht="15" customHeight="1" x14ac:dyDescent="0.25">
      <c r="B111" s="20" t="s">
        <v>98</v>
      </c>
      <c r="C111" s="20" t="s">
        <v>99</v>
      </c>
      <c r="D111" s="20" t="s">
        <v>100</v>
      </c>
      <c r="E111" s="21">
        <v>3</v>
      </c>
    </row>
    <row r="112" spans="2:5" ht="15" customHeight="1" x14ac:dyDescent="0.25">
      <c r="B112" s="14" t="s">
        <v>701</v>
      </c>
      <c r="C112" s="14" t="s">
        <v>702</v>
      </c>
      <c r="D112" s="14" t="s">
        <v>703</v>
      </c>
      <c r="E112" s="15">
        <v>4</v>
      </c>
    </row>
    <row r="113" spans="2:5" ht="15" customHeight="1" x14ac:dyDescent="0.25">
      <c r="B113" s="20" t="s">
        <v>713</v>
      </c>
      <c r="C113" s="20" t="s">
        <v>714</v>
      </c>
      <c r="D113" s="20" t="s">
        <v>715</v>
      </c>
      <c r="E113" s="21">
        <v>0</v>
      </c>
    </row>
    <row r="114" spans="2:5" ht="15" customHeight="1" x14ac:dyDescent="0.25">
      <c r="B114" s="14" t="s">
        <v>722</v>
      </c>
      <c r="C114" s="14" t="s">
        <v>723</v>
      </c>
      <c r="D114" s="14" t="s">
        <v>724</v>
      </c>
      <c r="E114" s="15">
        <v>0</v>
      </c>
    </row>
    <row r="115" spans="2:5" ht="15" customHeight="1" x14ac:dyDescent="0.25">
      <c r="B115" s="20" t="s">
        <v>755</v>
      </c>
      <c r="C115" s="20" t="s">
        <v>756</v>
      </c>
      <c r="D115" s="20" t="s">
        <v>757</v>
      </c>
      <c r="E115" s="21">
        <v>0</v>
      </c>
    </row>
    <row r="116" spans="2:5" ht="15" customHeight="1" x14ac:dyDescent="0.25">
      <c r="B116" s="14" t="s">
        <v>683</v>
      </c>
      <c r="C116" s="14" t="s">
        <v>684</v>
      </c>
      <c r="D116" s="14" t="s">
        <v>685</v>
      </c>
      <c r="E116" s="15">
        <v>0</v>
      </c>
    </row>
    <row r="117" spans="2:5" ht="15" customHeight="1" x14ac:dyDescent="0.25">
      <c r="B117" s="20" t="s">
        <v>420</v>
      </c>
      <c r="C117" s="20" t="s">
        <v>421</v>
      </c>
      <c r="D117" s="20" t="s">
        <v>422</v>
      </c>
      <c r="E117" s="21">
        <v>1</v>
      </c>
    </row>
    <row r="118" spans="2:5" ht="15" customHeight="1" x14ac:dyDescent="0.25">
      <c r="B118" s="14" t="s">
        <v>447</v>
      </c>
      <c r="C118" s="14" t="s">
        <v>448</v>
      </c>
      <c r="D118" s="14" t="s">
        <v>449</v>
      </c>
      <c r="E118" s="15">
        <v>94</v>
      </c>
    </row>
    <row r="119" spans="2:5" ht="15" customHeight="1" x14ac:dyDescent="0.25">
      <c r="B119" s="20" t="s">
        <v>426</v>
      </c>
      <c r="C119" s="20" t="s">
        <v>427</v>
      </c>
      <c r="D119" s="20" t="s">
        <v>428</v>
      </c>
      <c r="E119" s="21">
        <v>0</v>
      </c>
    </row>
    <row r="120" spans="2:5" ht="15" customHeight="1" x14ac:dyDescent="0.25">
      <c r="B120" s="14" t="s">
        <v>599</v>
      </c>
      <c r="C120" s="14" t="s">
        <v>600</v>
      </c>
      <c r="D120" s="14" t="s">
        <v>601</v>
      </c>
      <c r="E120" s="15">
        <v>149</v>
      </c>
    </row>
    <row r="121" spans="2:5" ht="15" customHeight="1" x14ac:dyDescent="0.25">
      <c r="B121" s="20" t="s">
        <v>635</v>
      </c>
      <c r="C121" s="20" t="s">
        <v>636</v>
      </c>
      <c r="D121" s="20" t="s">
        <v>637</v>
      </c>
      <c r="E121" s="21">
        <v>13</v>
      </c>
    </row>
    <row r="122" spans="2:5" ht="15" customHeight="1" x14ac:dyDescent="0.25">
      <c r="B122" s="14" t="s">
        <v>536</v>
      </c>
      <c r="C122" s="14" t="s">
        <v>537</v>
      </c>
      <c r="D122" s="14" t="s">
        <v>538</v>
      </c>
      <c r="E122" s="15">
        <v>11</v>
      </c>
    </row>
    <row r="123" spans="2:5" ht="15" customHeight="1" x14ac:dyDescent="0.25">
      <c r="B123" s="20" t="s">
        <v>533</v>
      </c>
      <c r="C123" s="20" t="s">
        <v>534</v>
      </c>
      <c r="D123" s="20" t="s">
        <v>535</v>
      </c>
      <c r="E123" s="21">
        <v>13</v>
      </c>
    </row>
    <row r="124" spans="2:5" ht="15" customHeight="1" x14ac:dyDescent="0.25">
      <c r="B124" s="14" t="s">
        <v>65</v>
      </c>
      <c r="C124" s="14" t="s">
        <v>66</v>
      </c>
      <c r="D124" s="14" t="s">
        <v>6</v>
      </c>
      <c r="E124" s="15">
        <v>1098</v>
      </c>
    </row>
    <row r="125" spans="2:5" ht="15" customHeight="1" x14ac:dyDescent="0.25">
      <c r="B125" s="20" t="s">
        <v>79</v>
      </c>
      <c r="C125" s="20" t="s">
        <v>80</v>
      </c>
      <c r="D125" s="20" t="s">
        <v>10</v>
      </c>
      <c r="E125" s="21">
        <v>678</v>
      </c>
    </row>
    <row r="126" spans="2:5" ht="15" customHeight="1" x14ac:dyDescent="0.25">
      <c r="B126" s="14" t="s">
        <v>539</v>
      </c>
      <c r="C126" s="14" t="s">
        <v>540</v>
      </c>
      <c r="D126" s="14" t="s">
        <v>541</v>
      </c>
      <c r="E126" s="15">
        <v>69</v>
      </c>
    </row>
    <row r="127" spans="2:5" ht="15" customHeight="1" x14ac:dyDescent="0.25">
      <c r="B127" s="20" t="s">
        <v>61</v>
      </c>
      <c r="C127" s="20" t="s">
        <v>62</v>
      </c>
      <c r="D127" s="20" t="s">
        <v>4</v>
      </c>
      <c r="E127" s="21">
        <v>2446</v>
      </c>
    </row>
    <row r="128" spans="2:5" ht="15" customHeight="1" x14ac:dyDescent="0.25">
      <c r="B128" s="14" t="s">
        <v>438</v>
      </c>
      <c r="C128" s="14" t="s">
        <v>439</v>
      </c>
      <c r="D128" s="14" t="s">
        <v>440</v>
      </c>
      <c r="E128" s="15">
        <v>10</v>
      </c>
    </row>
    <row r="129" spans="2:5" ht="15" customHeight="1" x14ac:dyDescent="0.25">
      <c r="B129" s="20" t="s">
        <v>661</v>
      </c>
      <c r="C129" s="20" t="s">
        <v>662</v>
      </c>
      <c r="D129" s="20" t="s">
        <v>663</v>
      </c>
      <c r="E129" s="21">
        <v>95</v>
      </c>
    </row>
    <row r="130" spans="2:5" ht="15" customHeight="1" x14ac:dyDescent="0.25">
      <c r="B130" s="14" t="s">
        <v>175</v>
      </c>
      <c r="C130" s="14" t="s">
        <v>176</v>
      </c>
      <c r="D130" s="14" t="s">
        <v>13</v>
      </c>
      <c r="E130" s="15">
        <v>754</v>
      </c>
    </row>
    <row r="131" spans="2:5" ht="15" customHeight="1" x14ac:dyDescent="0.25">
      <c r="B131" s="20" t="s">
        <v>307</v>
      </c>
      <c r="C131" s="20" t="s">
        <v>308</v>
      </c>
      <c r="D131" s="20" t="s">
        <v>309</v>
      </c>
      <c r="E131" s="21">
        <v>0</v>
      </c>
    </row>
    <row r="132" spans="2:5" ht="15" customHeight="1" x14ac:dyDescent="0.25">
      <c r="B132" s="14" t="s">
        <v>545</v>
      </c>
      <c r="C132" s="14" t="s">
        <v>546</v>
      </c>
      <c r="D132" s="14" t="s">
        <v>547</v>
      </c>
      <c r="E132" s="15">
        <v>15</v>
      </c>
    </row>
    <row r="133" spans="2:5" ht="15" customHeight="1" x14ac:dyDescent="0.25">
      <c r="B133" s="20" t="s">
        <v>695</v>
      </c>
      <c r="C133" s="20" t="s">
        <v>696</v>
      </c>
      <c r="D133" s="20" t="s">
        <v>697</v>
      </c>
      <c r="E133" s="21">
        <v>0</v>
      </c>
    </row>
    <row r="134" spans="2:5" ht="15" customHeight="1" x14ac:dyDescent="0.25">
      <c r="B134" s="14" t="s">
        <v>186</v>
      </c>
      <c r="C134" s="14" t="s">
        <v>187</v>
      </c>
      <c r="D134" s="14" t="s">
        <v>188</v>
      </c>
      <c r="E134" s="15">
        <v>31</v>
      </c>
    </row>
    <row r="135" spans="2:5" ht="15" customHeight="1" x14ac:dyDescent="0.25">
      <c r="B135" s="20" t="s">
        <v>551</v>
      </c>
      <c r="C135" s="20" t="s">
        <v>552</v>
      </c>
      <c r="D135" s="20" t="s">
        <v>553</v>
      </c>
      <c r="E135" s="21">
        <v>7</v>
      </c>
    </row>
    <row r="136" spans="2:5" ht="15" customHeight="1" x14ac:dyDescent="0.25">
      <c r="B136" s="14" t="s">
        <v>623</v>
      </c>
      <c r="C136" s="14" t="s">
        <v>624</v>
      </c>
      <c r="D136" s="14" t="s">
        <v>625</v>
      </c>
      <c r="E136" s="15">
        <v>2</v>
      </c>
    </row>
    <row r="137" spans="2:5" ht="15" customHeight="1" x14ac:dyDescent="0.25">
      <c r="B137" s="20" t="s">
        <v>365</v>
      </c>
      <c r="C137" s="20" t="s">
        <v>366</v>
      </c>
      <c r="D137" s="20" t="s">
        <v>367</v>
      </c>
      <c r="E137" s="21">
        <v>2</v>
      </c>
    </row>
    <row r="138" spans="2:5" ht="15" customHeight="1" x14ac:dyDescent="0.25">
      <c r="B138" s="14" t="s">
        <v>124</v>
      </c>
      <c r="C138" s="14" t="s">
        <v>125</v>
      </c>
      <c r="D138" s="14" t="s">
        <v>126</v>
      </c>
      <c r="E138" s="15">
        <v>22</v>
      </c>
    </row>
    <row r="139" spans="2:5" ht="15" customHeight="1" x14ac:dyDescent="0.25">
      <c r="B139" s="20" t="s">
        <v>527</v>
      </c>
      <c r="C139" s="20" t="s">
        <v>528</v>
      </c>
      <c r="D139" s="20" t="s">
        <v>529</v>
      </c>
      <c r="E139" s="21">
        <v>20</v>
      </c>
    </row>
    <row r="140" spans="2:5" ht="15" customHeight="1" x14ac:dyDescent="0.25">
      <c r="B140" s="14" t="s">
        <v>251</v>
      </c>
      <c r="C140" s="14" t="s">
        <v>252</v>
      </c>
      <c r="D140" s="14" t="s">
        <v>253</v>
      </c>
      <c r="E140" s="15">
        <v>3</v>
      </c>
    </row>
    <row r="141" spans="2:5" ht="15" customHeight="1" x14ac:dyDescent="0.25">
      <c r="B141" s="20" t="s">
        <v>207</v>
      </c>
      <c r="C141" s="20" t="s">
        <v>208</v>
      </c>
      <c r="D141" s="20" t="s">
        <v>209</v>
      </c>
      <c r="E141" s="21">
        <v>48</v>
      </c>
    </row>
    <row r="142" spans="2:5" ht="15" customHeight="1" x14ac:dyDescent="0.25">
      <c r="B142" s="14" t="s">
        <v>90</v>
      </c>
      <c r="C142" s="14" t="s">
        <v>91</v>
      </c>
      <c r="D142" s="14" t="s">
        <v>92</v>
      </c>
      <c r="E142" s="15">
        <v>48</v>
      </c>
    </row>
    <row r="143" spans="2:5" ht="15" customHeight="1" x14ac:dyDescent="0.25">
      <c r="B143" s="20" t="s">
        <v>127</v>
      </c>
      <c r="C143" s="20" t="s">
        <v>128</v>
      </c>
      <c r="D143" s="20" t="s">
        <v>129</v>
      </c>
      <c r="E143" s="21">
        <v>46</v>
      </c>
    </row>
    <row r="144" spans="2:5" ht="15" customHeight="1" x14ac:dyDescent="0.25">
      <c r="B144" s="14" t="s">
        <v>77</v>
      </c>
      <c r="C144" s="14" t="s">
        <v>78</v>
      </c>
      <c r="D144" s="14" t="s">
        <v>9</v>
      </c>
      <c r="E144" s="15">
        <v>5720</v>
      </c>
    </row>
    <row r="145" spans="2:5" ht="15" customHeight="1" x14ac:dyDescent="0.25">
      <c r="B145" s="20" t="s">
        <v>670</v>
      </c>
      <c r="C145" s="20" t="s">
        <v>671</v>
      </c>
      <c r="D145" s="20" t="s">
        <v>24</v>
      </c>
      <c r="E145" s="21">
        <v>645</v>
      </c>
    </row>
    <row r="146" spans="2:5" ht="15" customHeight="1" x14ac:dyDescent="0.25">
      <c r="B146" s="14" t="s">
        <v>189</v>
      </c>
      <c r="C146" s="14" t="s">
        <v>190</v>
      </c>
      <c r="D146" s="14" t="s">
        <v>191</v>
      </c>
      <c r="E146" s="15">
        <v>1</v>
      </c>
    </row>
    <row r="147" spans="2:5" ht="15" customHeight="1" x14ac:dyDescent="0.25">
      <c r="B147" s="20" t="s">
        <v>330</v>
      </c>
      <c r="C147" s="20" t="s">
        <v>331</v>
      </c>
      <c r="D147" s="20" t="s">
        <v>332</v>
      </c>
      <c r="E147" s="21">
        <v>8</v>
      </c>
    </row>
    <row r="148" spans="2:5" ht="15" customHeight="1" x14ac:dyDescent="0.25">
      <c r="B148" s="14" t="s">
        <v>638</v>
      </c>
      <c r="C148" s="14" t="s">
        <v>639</v>
      </c>
      <c r="D148" s="14" t="s">
        <v>640</v>
      </c>
      <c r="E148" s="15">
        <v>15</v>
      </c>
    </row>
    <row r="149" spans="2:5" ht="15" customHeight="1" x14ac:dyDescent="0.25">
      <c r="B149" s="20" t="s">
        <v>351</v>
      </c>
      <c r="C149" s="20" t="s">
        <v>352</v>
      </c>
      <c r="D149" s="20" t="s">
        <v>353</v>
      </c>
      <c r="E149" s="21">
        <v>40</v>
      </c>
    </row>
    <row r="150" spans="2:5" ht="15" customHeight="1" x14ac:dyDescent="0.25">
      <c r="B150" s="14" t="s">
        <v>605</v>
      </c>
      <c r="C150" s="14" t="s">
        <v>606</v>
      </c>
      <c r="D150" s="14" t="s">
        <v>607</v>
      </c>
      <c r="E150" s="15">
        <v>0</v>
      </c>
    </row>
    <row r="151" spans="2:5" ht="15" customHeight="1" x14ac:dyDescent="0.25">
      <c r="B151" s="20" t="s">
        <v>222</v>
      </c>
      <c r="C151" s="20" t="s">
        <v>223</v>
      </c>
      <c r="D151" s="20" t="s">
        <v>224</v>
      </c>
      <c r="E151" s="21">
        <v>13</v>
      </c>
    </row>
    <row r="152" spans="2:5" ht="15" customHeight="1" x14ac:dyDescent="0.25">
      <c r="B152" s="14" t="s">
        <v>109</v>
      </c>
      <c r="C152" s="14" t="s">
        <v>110</v>
      </c>
      <c r="D152" s="14" t="s">
        <v>111</v>
      </c>
      <c r="E152" s="15">
        <v>24</v>
      </c>
    </row>
    <row r="153" spans="2:5" ht="15" customHeight="1" x14ac:dyDescent="0.25">
      <c r="B153" s="20" t="s">
        <v>198</v>
      </c>
      <c r="C153" s="20" t="s">
        <v>199</v>
      </c>
      <c r="D153" s="20" t="s">
        <v>200</v>
      </c>
      <c r="E153" s="21">
        <v>348</v>
      </c>
    </row>
    <row r="154" spans="2:5" ht="15" customHeight="1" x14ac:dyDescent="0.25">
      <c r="B154" s="14" t="s">
        <v>512</v>
      </c>
      <c r="C154" s="14" t="s">
        <v>513</v>
      </c>
      <c r="D154" s="14" t="s">
        <v>514</v>
      </c>
      <c r="E154" s="15">
        <v>6</v>
      </c>
    </row>
    <row r="155" spans="2:5" ht="15" customHeight="1" x14ac:dyDescent="0.25">
      <c r="B155" s="20" t="s">
        <v>336</v>
      </c>
      <c r="C155" s="20" t="s">
        <v>337</v>
      </c>
      <c r="D155" s="20" t="s">
        <v>338</v>
      </c>
      <c r="E155" s="21">
        <v>3</v>
      </c>
    </row>
    <row r="156" spans="2:5" ht="15" customHeight="1" x14ac:dyDescent="0.25">
      <c r="B156" s="14" t="s">
        <v>216</v>
      </c>
      <c r="C156" s="14" t="s">
        <v>217</v>
      </c>
      <c r="D156" s="14" t="s">
        <v>218</v>
      </c>
      <c r="E156" s="15">
        <v>23</v>
      </c>
    </row>
    <row r="157" spans="2:5" ht="15" customHeight="1" x14ac:dyDescent="0.25">
      <c r="B157" s="20" t="s">
        <v>342</v>
      </c>
      <c r="C157" s="20" t="s">
        <v>343</v>
      </c>
      <c r="D157" s="20" t="s">
        <v>344</v>
      </c>
      <c r="E157" s="21">
        <v>0</v>
      </c>
    </row>
    <row r="158" spans="2:5" ht="15" customHeight="1" x14ac:dyDescent="0.25">
      <c r="B158" s="14" t="s">
        <v>379</v>
      </c>
      <c r="C158" s="14" t="s">
        <v>380</v>
      </c>
      <c r="D158" s="14" t="s">
        <v>381</v>
      </c>
      <c r="E158" s="15">
        <v>149</v>
      </c>
    </row>
    <row r="159" spans="2:5" ht="15" customHeight="1" x14ac:dyDescent="0.25">
      <c r="B159" s="20" t="s">
        <v>719</v>
      </c>
      <c r="C159" s="20" t="s">
        <v>720</v>
      </c>
      <c r="D159" s="20" t="s">
        <v>721</v>
      </c>
      <c r="E159" s="21">
        <v>0</v>
      </c>
    </row>
    <row r="160" spans="2:5" ht="15" customHeight="1" x14ac:dyDescent="0.25">
      <c r="B160" s="14" t="s">
        <v>328</v>
      </c>
      <c r="C160" s="14" t="s">
        <v>329</v>
      </c>
      <c r="D160" s="14" t="s">
        <v>16</v>
      </c>
      <c r="E160" s="15">
        <v>2156</v>
      </c>
    </row>
    <row r="161" spans="2:5" ht="15" customHeight="1" x14ac:dyDescent="0.25">
      <c r="B161" s="20" t="s">
        <v>157</v>
      </c>
      <c r="C161" s="20" t="s">
        <v>158</v>
      </c>
      <c r="D161" s="20" t="s">
        <v>159</v>
      </c>
      <c r="E161" s="21">
        <v>158</v>
      </c>
    </row>
    <row r="162" spans="2:5" ht="15" customHeight="1" x14ac:dyDescent="0.25">
      <c r="B162" s="14" t="s">
        <v>115</v>
      </c>
      <c r="C162" s="14" t="s">
        <v>116</v>
      </c>
      <c r="D162" s="14" t="s">
        <v>117</v>
      </c>
      <c r="E162" s="15">
        <v>55</v>
      </c>
    </row>
    <row r="163" spans="2:5" ht="15" customHeight="1" x14ac:dyDescent="0.25">
      <c r="B163" s="20" t="s">
        <v>650</v>
      </c>
      <c r="C163" s="20" t="s">
        <v>651</v>
      </c>
      <c r="D163" s="20" t="s">
        <v>652</v>
      </c>
      <c r="E163" s="21">
        <v>3</v>
      </c>
    </row>
    <row r="164" spans="2:5" ht="15" customHeight="1" x14ac:dyDescent="0.25">
      <c r="B164" s="14" t="s">
        <v>453</v>
      </c>
      <c r="C164" s="14" t="s">
        <v>454</v>
      </c>
      <c r="D164" s="14" t="s">
        <v>455</v>
      </c>
      <c r="E164" s="15">
        <v>0</v>
      </c>
    </row>
    <row r="165" spans="2:5" ht="15" customHeight="1" x14ac:dyDescent="0.25">
      <c r="B165" s="20" t="s">
        <v>192</v>
      </c>
      <c r="C165" s="20" t="s">
        <v>193</v>
      </c>
      <c r="D165" s="20" t="s">
        <v>194</v>
      </c>
      <c r="E165" s="21">
        <v>1</v>
      </c>
    </row>
    <row r="166" spans="2:5" ht="15" customHeight="1" x14ac:dyDescent="0.25">
      <c r="B166" s="14" t="s">
        <v>617</v>
      </c>
      <c r="C166" s="14" t="s">
        <v>618</v>
      </c>
      <c r="D166" s="14" t="s">
        <v>619</v>
      </c>
      <c r="E166" s="15">
        <v>7</v>
      </c>
    </row>
    <row r="167" spans="2:5" ht="15" customHeight="1" x14ac:dyDescent="0.25">
      <c r="B167" s="20" t="s">
        <v>356</v>
      </c>
      <c r="C167" s="20" t="s">
        <v>357</v>
      </c>
      <c r="D167" s="20" t="s">
        <v>358</v>
      </c>
      <c r="E167" s="21">
        <v>39</v>
      </c>
    </row>
    <row r="168" spans="2:5" ht="15" customHeight="1" x14ac:dyDescent="0.25">
      <c r="B168" s="14" t="s">
        <v>677</v>
      </c>
      <c r="C168" s="14" t="s">
        <v>678</v>
      </c>
      <c r="D168" s="14" t="s">
        <v>679</v>
      </c>
      <c r="E168" s="15">
        <v>0</v>
      </c>
    </row>
    <row r="169" spans="2:5" ht="15" customHeight="1" x14ac:dyDescent="0.25">
      <c r="B169" s="20" t="s">
        <v>611</v>
      </c>
      <c r="C169" s="20" t="s">
        <v>612</v>
      </c>
      <c r="D169" s="20" t="s">
        <v>613</v>
      </c>
      <c r="E169" s="21">
        <v>15</v>
      </c>
    </row>
    <row r="170" spans="2:5" ht="15" customHeight="1" x14ac:dyDescent="0.25">
      <c r="B170" s="14" t="s">
        <v>396</v>
      </c>
      <c r="C170" s="14" t="s">
        <v>397</v>
      </c>
      <c r="D170" s="14" t="s">
        <v>398</v>
      </c>
      <c r="E170" s="15">
        <v>1</v>
      </c>
    </row>
    <row r="171" spans="2:5" ht="15" customHeight="1" x14ac:dyDescent="0.25">
      <c r="B171" s="20" t="s">
        <v>228</v>
      </c>
      <c r="C171" s="20" t="s">
        <v>229</v>
      </c>
      <c r="D171" s="20" t="s">
        <v>230</v>
      </c>
      <c r="E171" s="21">
        <v>0</v>
      </c>
    </row>
    <row r="172" spans="2:5" ht="15" customHeight="1" x14ac:dyDescent="0.25">
      <c r="B172" s="14" t="s">
        <v>266</v>
      </c>
      <c r="C172" s="14" t="s">
        <v>267</v>
      </c>
      <c r="D172" s="14" t="s">
        <v>268</v>
      </c>
      <c r="E172" s="15">
        <v>27</v>
      </c>
    </row>
    <row r="173" spans="2:5" ht="15" customHeight="1" x14ac:dyDescent="0.25">
      <c r="B173" s="20" t="s">
        <v>752</v>
      </c>
      <c r="C173" s="20" t="s">
        <v>753</v>
      </c>
      <c r="D173" s="20" t="s">
        <v>754</v>
      </c>
      <c r="E173" s="21">
        <v>0</v>
      </c>
    </row>
    <row r="174" spans="2:5" ht="15" customHeight="1" x14ac:dyDescent="0.25">
      <c r="B174" s="14" t="s">
        <v>81</v>
      </c>
      <c r="C174" s="14" t="s">
        <v>82</v>
      </c>
      <c r="D174" s="14" t="s">
        <v>83</v>
      </c>
      <c r="E174" s="15">
        <v>231</v>
      </c>
    </row>
    <row r="175" spans="2:5" ht="15" customHeight="1" x14ac:dyDescent="0.25">
      <c r="B175" s="20" t="s">
        <v>689</v>
      </c>
      <c r="C175" s="20" t="s">
        <v>690</v>
      </c>
      <c r="D175" s="20" t="s">
        <v>691</v>
      </c>
      <c r="E175" s="21">
        <v>11</v>
      </c>
    </row>
    <row r="176" spans="2:5" ht="15" customHeight="1" x14ac:dyDescent="0.25">
      <c r="B176" s="14" t="s">
        <v>680</v>
      </c>
      <c r="C176" s="14" t="s">
        <v>681</v>
      </c>
      <c r="D176" s="14" t="s">
        <v>682</v>
      </c>
      <c r="E176" s="15">
        <v>35</v>
      </c>
    </row>
    <row r="177" spans="2:5" ht="15" customHeight="1" x14ac:dyDescent="0.25">
      <c r="B177" s="20" t="s">
        <v>563</v>
      </c>
      <c r="C177" s="20" t="s">
        <v>564</v>
      </c>
      <c r="D177" s="20" t="s">
        <v>565</v>
      </c>
      <c r="E177" s="21">
        <v>18</v>
      </c>
    </row>
    <row r="178" spans="2:5" ht="15" customHeight="1" x14ac:dyDescent="0.25">
      <c r="B178" s="14" t="s">
        <v>57</v>
      </c>
      <c r="C178" s="14" t="s">
        <v>58</v>
      </c>
      <c r="D178" s="14" t="s">
        <v>2</v>
      </c>
      <c r="E178" s="15">
        <v>4880</v>
      </c>
    </row>
    <row r="179" spans="2:5" ht="15" customHeight="1" x14ac:dyDescent="0.25">
      <c r="B179" s="20" t="s">
        <v>725</v>
      </c>
      <c r="C179" s="20" t="s">
        <v>726</v>
      </c>
      <c r="D179" s="20" t="s">
        <v>727</v>
      </c>
      <c r="E179" s="21">
        <v>3</v>
      </c>
    </row>
    <row r="180" spans="2:5" ht="15" customHeight="1" x14ac:dyDescent="0.25">
      <c r="B180" s="14" t="s">
        <v>402</v>
      </c>
      <c r="C180" s="14" t="s">
        <v>403</v>
      </c>
      <c r="D180" s="14" t="s">
        <v>404</v>
      </c>
      <c r="E180" s="15">
        <v>33</v>
      </c>
    </row>
    <row r="181" spans="2:5" ht="15" customHeight="1" x14ac:dyDescent="0.25">
      <c r="B181" s="20" t="s">
        <v>674</v>
      </c>
      <c r="C181" s="20" t="s">
        <v>675</v>
      </c>
      <c r="D181" s="20" t="s">
        <v>676</v>
      </c>
      <c r="E181" s="21">
        <v>2</v>
      </c>
    </row>
    <row r="182" spans="2:5" ht="15" customHeight="1" x14ac:dyDescent="0.25">
      <c r="B182" s="14" t="s">
        <v>596</v>
      </c>
      <c r="C182" s="14" t="s">
        <v>597</v>
      </c>
      <c r="D182" s="14" t="s">
        <v>598</v>
      </c>
      <c r="E182" s="15">
        <v>15</v>
      </c>
    </row>
    <row r="183" spans="2:5" ht="15" customHeight="1" x14ac:dyDescent="0.25">
      <c r="B183" s="20" t="s">
        <v>494</v>
      </c>
      <c r="C183" s="20" t="s">
        <v>495</v>
      </c>
      <c r="D183" s="20" t="s">
        <v>496</v>
      </c>
      <c r="E183" s="21">
        <v>2</v>
      </c>
    </row>
    <row r="184" spans="2:5" ht="15" customHeight="1" x14ac:dyDescent="0.25">
      <c r="B184" s="14" t="s">
        <v>483</v>
      </c>
      <c r="C184" s="14" t="s">
        <v>484</v>
      </c>
      <c r="D184" s="14" t="s">
        <v>485</v>
      </c>
      <c r="E184" s="15">
        <v>38</v>
      </c>
    </row>
    <row r="185" spans="2:5" ht="15" customHeight="1" x14ac:dyDescent="0.25">
      <c r="B185" s="20" t="s">
        <v>698</v>
      </c>
      <c r="C185" s="20" t="s">
        <v>699</v>
      </c>
      <c r="D185" s="20" t="s">
        <v>700</v>
      </c>
      <c r="E185" s="21">
        <v>0</v>
      </c>
    </row>
    <row r="186" spans="2:5" ht="15" customHeight="1" x14ac:dyDescent="0.25">
      <c r="B186" s="14" t="s">
        <v>716</v>
      </c>
      <c r="C186" s="14" t="s">
        <v>717</v>
      </c>
      <c r="D186" s="14" t="s">
        <v>718</v>
      </c>
      <c r="E186" s="15">
        <v>8</v>
      </c>
    </row>
    <row r="187" spans="2:5" ht="15" customHeight="1" x14ac:dyDescent="0.25">
      <c r="B187" s="20" t="s">
        <v>130</v>
      </c>
      <c r="C187" s="20" t="s">
        <v>131</v>
      </c>
      <c r="D187" s="20" t="s">
        <v>132</v>
      </c>
      <c r="E187" s="21">
        <v>354</v>
      </c>
    </row>
    <row r="188" spans="2:5" ht="15" customHeight="1" x14ac:dyDescent="0.25">
      <c r="B188" s="14" t="s">
        <v>515</v>
      </c>
      <c r="C188" s="14" t="s">
        <v>516</v>
      </c>
      <c r="D188" s="14" t="s">
        <v>517</v>
      </c>
      <c r="E188" s="15">
        <v>2</v>
      </c>
    </row>
    <row r="189" spans="2:5" ht="15" customHeight="1" x14ac:dyDescent="0.25">
      <c r="B189" s="20" t="s">
        <v>313</v>
      </c>
      <c r="C189" s="20" t="s">
        <v>314</v>
      </c>
      <c r="D189" s="20" t="s">
        <v>315</v>
      </c>
      <c r="E189" s="21">
        <v>104</v>
      </c>
    </row>
    <row r="190" spans="2:5" ht="15" customHeight="1" x14ac:dyDescent="0.25">
      <c r="B190" s="14" t="s">
        <v>590</v>
      </c>
      <c r="C190" s="14" t="s">
        <v>591</v>
      </c>
      <c r="D190" s="14" t="s">
        <v>592</v>
      </c>
      <c r="E190" s="15">
        <v>6</v>
      </c>
    </row>
    <row r="191" spans="2:5" ht="15" customHeight="1" x14ac:dyDescent="0.25">
      <c r="B191" s="20" t="s">
        <v>63</v>
      </c>
      <c r="C191" s="20" t="s">
        <v>64</v>
      </c>
      <c r="D191" s="20" t="s">
        <v>5</v>
      </c>
      <c r="E191" s="21">
        <v>23077</v>
      </c>
    </row>
    <row r="192" spans="2:5" ht="15" customHeight="1" x14ac:dyDescent="0.25">
      <c r="B192" s="14" t="s">
        <v>133</v>
      </c>
      <c r="C192" s="14" t="s">
        <v>134</v>
      </c>
      <c r="D192" s="14" t="s">
        <v>135</v>
      </c>
      <c r="E192" s="15">
        <v>347</v>
      </c>
    </row>
    <row r="193" spans="2:5" ht="15" customHeight="1" x14ac:dyDescent="0.25">
      <c r="B193" s="20" t="s">
        <v>423</v>
      </c>
      <c r="C193" s="20" t="s">
        <v>424</v>
      </c>
      <c r="D193" s="20" t="s">
        <v>425</v>
      </c>
      <c r="E193" s="21">
        <v>47</v>
      </c>
    </row>
    <row r="194" spans="2:5" ht="15" customHeight="1" x14ac:dyDescent="0.25">
      <c r="B194" s="14" t="s">
        <v>333</v>
      </c>
      <c r="C194" s="14" t="s">
        <v>334</v>
      </c>
      <c r="D194" s="14" t="s">
        <v>335</v>
      </c>
      <c r="E194" s="15">
        <v>1</v>
      </c>
    </row>
    <row r="195" spans="2:5" ht="15" customHeight="1" x14ac:dyDescent="0.25">
      <c r="B195" s="20" t="s">
        <v>142</v>
      </c>
      <c r="C195" s="20" t="s">
        <v>143</v>
      </c>
      <c r="D195" s="20" t="s">
        <v>144</v>
      </c>
      <c r="E195" s="21">
        <v>353</v>
      </c>
    </row>
    <row r="196" spans="2:5" ht="15" customHeight="1" x14ac:dyDescent="0.25">
      <c r="B196" s="14" t="s">
        <v>290</v>
      </c>
      <c r="C196" s="14" t="s">
        <v>291</v>
      </c>
      <c r="D196" s="14" t="s">
        <v>292</v>
      </c>
      <c r="E196" s="15">
        <v>7</v>
      </c>
    </row>
    <row r="197" spans="2:5" ht="15" customHeight="1" x14ac:dyDescent="0.25">
      <c r="B197" s="20" t="s">
        <v>160</v>
      </c>
      <c r="C197" s="20" t="s">
        <v>161</v>
      </c>
      <c r="D197" s="20" t="s">
        <v>162</v>
      </c>
      <c r="E197" s="21">
        <v>164</v>
      </c>
    </row>
    <row r="198" spans="2:5" ht="15" customHeight="1" x14ac:dyDescent="0.25">
      <c r="B198" s="14" t="s">
        <v>710</v>
      </c>
      <c r="C198" s="14" t="s">
        <v>711</v>
      </c>
      <c r="D198" s="14" t="s">
        <v>712</v>
      </c>
      <c r="E198" s="15">
        <v>5</v>
      </c>
    </row>
    <row r="199" spans="2:5" ht="15" customHeight="1" x14ac:dyDescent="0.25">
      <c r="B199" s="20" t="s">
        <v>758</v>
      </c>
      <c r="C199" s="20" t="s">
        <v>759</v>
      </c>
      <c r="D199" s="20" t="s">
        <v>760</v>
      </c>
      <c r="E199" s="21">
        <v>4</v>
      </c>
    </row>
    <row r="200" spans="2:5" ht="15" customHeight="1" x14ac:dyDescent="0.25">
      <c r="B200" s="14" t="s">
        <v>296</v>
      </c>
      <c r="C200" s="14" t="s">
        <v>297</v>
      </c>
      <c r="D200" s="14" t="s">
        <v>298</v>
      </c>
      <c r="E200" s="15">
        <v>0</v>
      </c>
    </row>
    <row r="201" spans="2:5" ht="15" customHeight="1" x14ac:dyDescent="0.25">
      <c r="B201" s="20" t="s">
        <v>441</v>
      </c>
      <c r="C201" s="20" t="s">
        <v>442</v>
      </c>
      <c r="D201" s="20" t="s">
        <v>443</v>
      </c>
      <c r="E201" s="21">
        <v>0</v>
      </c>
    </row>
    <row r="202" spans="2:5" ht="15" customHeight="1" x14ac:dyDescent="0.25">
      <c r="B202" s="14" t="s">
        <v>106</v>
      </c>
      <c r="C202" s="14" t="s">
        <v>107</v>
      </c>
      <c r="D202" s="14" t="s">
        <v>108</v>
      </c>
      <c r="E202" s="15">
        <v>0</v>
      </c>
    </row>
    <row r="203" spans="2:5" ht="15" customHeight="1" x14ac:dyDescent="0.25">
      <c r="B203" s="20" t="s">
        <v>518</v>
      </c>
      <c r="C203" s="20" t="s">
        <v>519</v>
      </c>
      <c r="D203" s="20" t="s">
        <v>520</v>
      </c>
      <c r="E203" s="21">
        <v>14</v>
      </c>
    </row>
    <row r="204" spans="2:5" ht="15" customHeight="1" x14ac:dyDescent="0.25">
      <c r="B204" s="14" t="s">
        <v>411</v>
      </c>
      <c r="C204" s="14" t="s">
        <v>412</v>
      </c>
      <c r="D204" s="14" t="s">
        <v>413</v>
      </c>
      <c r="E204" s="15">
        <v>0</v>
      </c>
    </row>
    <row r="205" spans="2:5" ht="15" customHeight="1" x14ac:dyDescent="0.25">
      <c r="B205" s="20" t="s">
        <v>112</v>
      </c>
      <c r="C205" s="20" t="s">
        <v>113</v>
      </c>
      <c r="D205" s="20" t="s">
        <v>114</v>
      </c>
      <c r="E205" s="21">
        <v>0</v>
      </c>
    </row>
    <row r="206" spans="2:5" ht="15" customHeight="1" x14ac:dyDescent="0.25">
      <c r="B206" s="14" t="s">
        <v>521</v>
      </c>
      <c r="C206" s="14" t="s">
        <v>522</v>
      </c>
      <c r="D206" s="14" t="s">
        <v>523</v>
      </c>
      <c r="E206" s="15">
        <v>0</v>
      </c>
    </row>
    <row r="207" spans="2:5" ht="15" customHeight="1" x14ac:dyDescent="0.25">
      <c r="B207" s="20" t="s">
        <v>376</v>
      </c>
      <c r="C207" s="20" t="s">
        <v>377</v>
      </c>
      <c r="D207" s="20" t="s">
        <v>378</v>
      </c>
      <c r="E207" s="21">
        <v>0</v>
      </c>
    </row>
    <row r="208" spans="2:5" ht="15" customHeight="1" x14ac:dyDescent="0.25">
      <c r="B208" s="14" t="s">
        <v>278</v>
      </c>
      <c r="C208" s="14" t="s">
        <v>279</v>
      </c>
      <c r="D208" s="14" t="s">
        <v>280</v>
      </c>
      <c r="E208" s="15">
        <v>414</v>
      </c>
    </row>
    <row r="209" spans="2:5" ht="15" customHeight="1" x14ac:dyDescent="0.25">
      <c r="B209" s="20" t="s">
        <v>444</v>
      </c>
      <c r="C209" s="20" t="s">
        <v>445</v>
      </c>
      <c r="D209" s="20" t="s">
        <v>446</v>
      </c>
      <c r="E209" s="21">
        <v>0</v>
      </c>
    </row>
    <row r="210" spans="2:5" ht="15" customHeight="1" x14ac:dyDescent="0.25">
      <c r="B210" s="14" t="s">
        <v>219</v>
      </c>
      <c r="C210" s="14" t="s">
        <v>220</v>
      </c>
      <c r="D210" s="14" t="s">
        <v>221</v>
      </c>
      <c r="E210" s="15">
        <v>0</v>
      </c>
    </row>
    <row r="211" spans="2:5" ht="15" customHeight="1" x14ac:dyDescent="0.25">
      <c r="B211" s="20" t="s">
        <v>236</v>
      </c>
      <c r="C211" s="20" t="s">
        <v>237</v>
      </c>
      <c r="D211" s="20" t="s">
        <v>238</v>
      </c>
      <c r="E211" s="21">
        <v>62</v>
      </c>
    </row>
    <row r="212" spans="2:5" ht="15" customHeight="1" x14ac:dyDescent="0.25">
      <c r="B212" s="14" t="s">
        <v>248</v>
      </c>
      <c r="C212" s="14" t="s">
        <v>249</v>
      </c>
      <c r="D212" s="14" t="s">
        <v>250</v>
      </c>
      <c r="E212" s="15">
        <v>3</v>
      </c>
    </row>
    <row r="213" spans="2:5" ht="15" customHeight="1" x14ac:dyDescent="0.25">
      <c r="B213" s="20" t="s">
        <v>195</v>
      </c>
      <c r="C213" s="20" t="s">
        <v>196</v>
      </c>
      <c r="D213" s="20" t="s">
        <v>197</v>
      </c>
      <c r="E213" s="21">
        <v>27</v>
      </c>
    </row>
    <row r="214" spans="2:5" ht="15" customHeight="1" x14ac:dyDescent="0.25">
      <c r="B214" s="14" t="s">
        <v>322</v>
      </c>
      <c r="C214" s="14" t="s">
        <v>323</v>
      </c>
      <c r="D214" s="14" t="s">
        <v>324</v>
      </c>
      <c r="E214" s="15">
        <v>0</v>
      </c>
    </row>
    <row r="215" spans="2:5" ht="15" customHeight="1" x14ac:dyDescent="0.25">
      <c r="B215" s="20" t="s">
        <v>644</v>
      </c>
      <c r="C215" s="20" t="s">
        <v>645</v>
      </c>
      <c r="D215" s="20" t="s">
        <v>646</v>
      </c>
      <c r="E215" s="21">
        <v>43</v>
      </c>
    </row>
    <row r="216" spans="2:5" ht="15" customHeight="1" x14ac:dyDescent="0.25">
      <c r="B216" s="14" t="s">
        <v>530</v>
      </c>
      <c r="C216" s="14" t="s">
        <v>531</v>
      </c>
      <c r="D216" s="14" t="s">
        <v>532</v>
      </c>
      <c r="E216" s="15">
        <v>24</v>
      </c>
    </row>
    <row r="217" spans="2:5" ht="15" customHeight="1" x14ac:dyDescent="0.25">
      <c r="B217" s="20" t="s">
        <v>310</v>
      </c>
      <c r="C217" s="20" t="s">
        <v>311</v>
      </c>
      <c r="D217" s="20" t="s">
        <v>312</v>
      </c>
      <c r="E217" s="21">
        <v>8</v>
      </c>
    </row>
    <row r="218" spans="2:5" ht="15" customHeight="1" x14ac:dyDescent="0.25">
      <c r="B218" s="14" t="s">
        <v>608</v>
      </c>
      <c r="C218" s="14" t="s">
        <v>609</v>
      </c>
      <c r="D218" s="14" t="s">
        <v>610</v>
      </c>
      <c r="E218" s="15">
        <v>4</v>
      </c>
    </row>
    <row r="219" spans="2:5" ht="15" customHeight="1" x14ac:dyDescent="0.25">
      <c r="B219" s="20" t="s">
        <v>362</v>
      </c>
      <c r="C219" s="20" t="s">
        <v>363</v>
      </c>
      <c r="D219" s="20" t="s">
        <v>364</v>
      </c>
      <c r="E219" s="21">
        <v>20</v>
      </c>
    </row>
    <row r="220" spans="2:5" ht="15" customHeight="1" x14ac:dyDescent="0.25">
      <c r="B220" s="14" t="s">
        <v>213</v>
      </c>
      <c r="C220" s="14" t="s">
        <v>214</v>
      </c>
      <c r="D220" s="14" t="s">
        <v>215</v>
      </c>
      <c r="E220" s="15">
        <v>174</v>
      </c>
    </row>
    <row r="221" spans="2:5" ht="15" customHeight="1" x14ac:dyDescent="0.25">
      <c r="B221" s="20" t="s">
        <v>84</v>
      </c>
      <c r="C221" s="20" t="s">
        <v>85</v>
      </c>
      <c r="D221" s="20" t="s">
        <v>86</v>
      </c>
      <c r="E221" s="21">
        <v>265</v>
      </c>
    </row>
    <row r="222" spans="2:5" ht="15" customHeight="1" x14ac:dyDescent="0.25">
      <c r="B222" s="14" t="s">
        <v>96</v>
      </c>
      <c r="C222" s="14" t="s">
        <v>97</v>
      </c>
      <c r="D222" s="14" t="s">
        <v>11</v>
      </c>
      <c r="E222" s="15">
        <v>29469</v>
      </c>
    </row>
    <row r="223" spans="2:5" ht="15" customHeight="1" x14ac:dyDescent="0.25">
      <c r="B223" s="20" t="s">
        <v>477</v>
      </c>
      <c r="C223" s="20" t="s">
        <v>478</v>
      </c>
      <c r="D223" s="20" t="s">
        <v>479</v>
      </c>
      <c r="E223" s="21">
        <v>7</v>
      </c>
    </row>
    <row r="224" spans="2:5" ht="15" customHeight="1" x14ac:dyDescent="0.25">
      <c r="B224" s="14" t="s">
        <v>169</v>
      </c>
      <c r="C224" s="14" t="s">
        <v>170</v>
      </c>
      <c r="D224" s="14" t="s">
        <v>171</v>
      </c>
      <c r="E224" s="15">
        <v>0</v>
      </c>
    </row>
    <row r="225" spans="2:5" ht="15" customHeight="1" x14ac:dyDescent="0.25">
      <c r="B225" s="20" t="s">
        <v>620</v>
      </c>
      <c r="C225" s="20" t="s">
        <v>621</v>
      </c>
      <c r="D225" s="20" t="s">
        <v>622</v>
      </c>
      <c r="E225" s="21">
        <v>51</v>
      </c>
    </row>
    <row r="226" spans="2:5" ht="15" customHeight="1" x14ac:dyDescent="0.25">
      <c r="B226" s="14" t="s">
        <v>664</v>
      </c>
      <c r="C226" s="14" t="s">
        <v>665</v>
      </c>
      <c r="D226" s="14" t="s">
        <v>666</v>
      </c>
      <c r="E226" s="15">
        <v>2</v>
      </c>
    </row>
    <row r="227" spans="2:5" ht="15" customHeight="1" x14ac:dyDescent="0.25">
      <c r="B227" s="20" t="s">
        <v>587</v>
      </c>
      <c r="C227" s="20" t="s">
        <v>588</v>
      </c>
      <c r="D227" s="20" t="s">
        <v>589</v>
      </c>
      <c r="E227" s="21">
        <v>0</v>
      </c>
    </row>
    <row r="228" spans="2:5" ht="15" customHeight="1" x14ac:dyDescent="0.25">
      <c r="B228" s="14" t="s">
        <v>319</v>
      </c>
      <c r="C228" s="14" t="s">
        <v>320</v>
      </c>
      <c r="D228" s="14" t="s">
        <v>321</v>
      </c>
      <c r="E228" s="15">
        <v>8</v>
      </c>
    </row>
    <row r="229" spans="2:5" ht="15" customHeight="1" x14ac:dyDescent="0.25">
      <c r="B229" s="20" t="s">
        <v>325</v>
      </c>
      <c r="C229" s="20" t="s">
        <v>326</v>
      </c>
      <c r="D229" s="20" t="s">
        <v>327</v>
      </c>
      <c r="E229" s="21">
        <v>3</v>
      </c>
    </row>
    <row r="230" spans="2:5" ht="15" customHeight="1" x14ac:dyDescent="0.25">
      <c r="B230" s="14" t="s">
        <v>542</v>
      </c>
      <c r="C230" s="14" t="s">
        <v>543</v>
      </c>
      <c r="D230" s="14" t="s">
        <v>544</v>
      </c>
      <c r="E230" s="15">
        <v>0</v>
      </c>
    </row>
    <row r="231" spans="2:5" ht="15" customHeight="1" x14ac:dyDescent="0.25">
      <c r="B231" s="20" t="s">
        <v>761</v>
      </c>
      <c r="C231" s="20" t="s">
        <v>762</v>
      </c>
      <c r="D231" s="20" t="s">
        <v>763</v>
      </c>
      <c r="E231" s="21">
        <v>0</v>
      </c>
    </row>
    <row r="232" spans="2:5" ht="15" customHeight="1" x14ac:dyDescent="0.25">
      <c r="B232" s="14" t="s">
        <v>632</v>
      </c>
      <c r="C232" s="14" t="s">
        <v>633</v>
      </c>
      <c r="D232" s="14" t="s">
        <v>634</v>
      </c>
      <c r="E232" s="15">
        <v>478</v>
      </c>
    </row>
    <row r="233" spans="2:5" ht="15" customHeight="1" x14ac:dyDescent="0.25">
      <c r="B233" s="20" t="s">
        <v>260</v>
      </c>
      <c r="C233" s="20" t="s">
        <v>261</v>
      </c>
      <c r="D233" s="20" t="s">
        <v>262</v>
      </c>
      <c r="E233" s="21">
        <v>5</v>
      </c>
    </row>
    <row r="234" spans="2:5" ht="15" customHeight="1" x14ac:dyDescent="0.25">
      <c r="B234" s="14" t="s">
        <v>764</v>
      </c>
      <c r="C234" s="14" t="s">
        <v>765</v>
      </c>
      <c r="D234" s="14" t="s">
        <v>766</v>
      </c>
      <c r="E234" s="15">
        <v>0</v>
      </c>
    </row>
    <row r="235" spans="2:5" ht="15" customHeight="1" x14ac:dyDescent="0.25">
      <c r="B235" s="20" t="s">
        <v>707</v>
      </c>
      <c r="C235" s="20" t="s">
        <v>708</v>
      </c>
      <c r="D235" s="20" t="s">
        <v>709</v>
      </c>
      <c r="E235" s="21">
        <v>0</v>
      </c>
    </row>
    <row r="236" spans="2:5" ht="15" customHeight="1" x14ac:dyDescent="0.25">
      <c r="B236" s="14" t="s">
        <v>456</v>
      </c>
      <c r="C236" s="14" t="s">
        <v>457</v>
      </c>
      <c r="D236" s="14" t="s">
        <v>458</v>
      </c>
      <c r="E236" s="15">
        <v>3</v>
      </c>
    </row>
    <row r="237" spans="2:5" ht="15" customHeight="1" x14ac:dyDescent="0.25">
      <c r="B237" s="20" t="s">
        <v>204</v>
      </c>
      <c r="C237" s="20" t="s">
        <v>205</v>
      </c>
      <c r="D237" s="20" t="s">
        <v>206</v>
      </c>
      <c r="E237" s="21">
        <v>103</v>
      </c>
    </row>
    <row r="238" spans="2:5" ht="15" customHeight="1" x14ac:dyDescent="0.25">
      <c r="B238" s="14" t="s">
        <v>581</v>
      </c>
      <c r="C238" s="14" t="s">
        <v>582</v>
      </c>
      <c r="D238" s="14" t="s">
        <v>583</v>
      </c>
      <c r="E238" s="15">
        <v>1</v>
      </c>
    </row>
    <row r="239" spans="2:5" ht="15" customHeight="1" x14ac:dyDescent="0.25">
      <c r="B239" s="20" t="s">
        <v>524</v>
      </c>
      <c r="C239" s="20" t="s">
        <v>525</v>
      </c>
      <c r="D239" s="20" t="s">
        <v>526</v>
      </c>
      <c r="E239" s="21">
        <v>89</v>
      </c>
    </row>
    <row r="240" spans="2:5" ht="15" customHeight="1" x14ac:dyDescent="0.25">
      <c r="B240" s="14" t="s">
        <v>686</v>
      </c>
      <c r="C240" s="14" t="s">
        <v>687</v>
      </c>
      <c r="D240" s="14" t="s">
        <v>688</v>
      </c>
      <c r="E240" s="15">
        <v>0</v>
      </c>
    </row>
    <row r="241" spans="1:5" ht="15" customHeight="1" x14ac:dyDescent="0.25">
      <c r="B241" s="20" t="s">
        <v>151</v>
      </c>
      <c r="C241" s="20" t="s">
        <v>152</v>
      </c>
      <c r="D241" s="20" t="s">
        <v>153</v>
      </c>
      <c r="E241" s="21">
        <v>434</v>
      </c>
    </row>
    <row r="242" spans="1:5" ht="15" customHeight="1" x14ac:dyDescent="0.25">
      <c r="B242" s="14" t="s">
        <v>316</v>
      </c>
      <c r="C242" s="14" t="s">
        <v>317</v>
      </c>
      <c r="D242" s="14" t="s">
        <v>318</v>
      </c>
      <c r="E242" s="15">
        <v>4</v>
      </c>
    </row>
    <row r="243" spans="1:5" ht="15" customHeight="1" x14ac:dyDescent="0.25">
      <c r="B243" s="20" t="s">
        <v>497</v>
      </c>
      <c r="C243" s="20" t="s">
        <v>498</v>
      </c>
      <c r="D243" s="20" t="s">
        <v>499</v>
      </c>
      <c r="E243" s="21">
        <v>18</v>
      </c>
    </row>
    <row r="244" spans="1:5" ht="15" customHeight="1" x14ac:dyDescent="0.25">
      <c r="B244" s="14" t="s">
        <v>584</v>
      </c>
      <c r="C244" s="14" t="s">
        <v>585</v>
      </c>
      <c r="D244" s="14" t="s">
        <v>586</v>
      </c>
      <c r="E244" s="15">
        <v>13</v>
      </c>
    </row>
    <row r="245" spans="1:5" ht="15" customHeight="1" x14ac:dyDescent="0.25">
      <c r="B245" s="20" t="s">
        <v>704</v>
      </c>
      <c r="C245" s="20" t="s">
        <v>705</v>
      </c>
      <c r="D245" s="20" t="s">
        <v>706</v>
      </c>
      <c r="E245" s="21">
        <v>2</v>
      </c>
    </row>
    <row r="246" spans="1:5" ht="15" customHeight="1" x14ac:dyDescent="0.25">
      <c r="B246" s="14" t="s">
        <v>471</v>
      </c>
      <c r="C246" s="14" t="s">
        <v>472</v>
      </c>
      <c r="D246" s="14" t="s">
        <v>473</v>
      </c>
      <c r="E246" s="15">
        <v>3950</v>
      </c>
    </row>
    <row r="247" spans="1:5" ht="15" customHeight="1" x14ac:dyDescent="0.25">
      <c r="B247" s="20" t="s">
        <v>626</v>
      </c>
      <c r="C247" s="20" t="s">
        <v>627</v>
      </c>
      <c r="D247" s="20" t="s">
        <v>628</v>
      </c>
      <c r="E247" s="21">
        <v>13</v>
      </c>
    </row>
    <row r="248" spans="1:5" ht="15" customHeight="1" x14ac:dyDescent="0.25">
      <c r="B248" s="14" t="s">
        <v>692</v>
      </c>
      <c r="C248" s="14" t="s">
        <v>693</v>
      </c>
      <c r="D248" s="14" t="s">
        <v>694</v>
      </c>
      <c r="E248" s="15">
        <v>1</v>
      </c>
    </row>
    <row r="249" spans="1:5" ht="15" customHeight="1" x14ac:dyDescent="0.25">
      <c r="B249" s="20" t="s">
        <v>345</v>
      </c>
      <c r="C249" s="20" t="s">
        <v>346</v>
      </c>
      <c r="D249" s="20" t="s">
        <v>347</v>
      </c>
      <c r="E249" s="21">
        <v>6</v>
      </c>
    </row>
    <row r="250" spans="1:5" ht="15" customHeight="1" x14ac:dyDescent="0.25">
      <c r="B250" s="18" t="s">
        <v>348</v>
      </c>
      <c r="C250" s="18" t="s">
        <v>349</v>
      </c>
      <c r="D250" s="18" t="s">
        <v>350</v>
      </c>
      <c r="E250" s="19">
        <v>73</v>
      </c>
    </row>
    <row r="252" spans="1:5" ht="15" customHeight="1" x14ac:dyDescent="0.25">
      <c r="A252" s="3" t="s">
        <v>783</v>
      </c>
      <c r="B252" s="133" t="s">
        <v>821</v>
      </c>
      <c r="C252" s="134"/>
      <c r="D252" s="134"/>
      <c r="E252" s="134"/>
    </row>
    <row r="253" spans="1:5" ht="15" customHeight="1" x14ac:dyDescent="0.25">
      <c r="A253" s="3" t="s">
        <v>775</v>
      </c>
      <c r="B253" s="133" t="s">
        <v>797</v>
      </c>
      <c r="C253" s="134"/>
      <c r="D253" s="134"/>
      <c r="E253" s="134"/>
    </row>
    <row r="254" spans="1:5" ht="15" customHeight="1" x14ac:dyDescent="0.25">
      <c r="A254" s="13" t="s">
        <v>776</v>
      </c>
      <c r="B254" s="126" t="s">
        <v>822</v>
      </c>
      <c r="C254" s="127"/>
      <c r="D254" s="127"/>
      <c r="E254" s="127"/>
    </row>
    <row r="255" spans="1:5" ht="15" customHeight="1" x14ac:dyDescent="0.25">
      <c r="A255" s="5" t="s">
        <v>777</v>
      </c>
      <c r="B255" s="129" t="s">
        <v>823</v>
      </c>
      <c r="C255" s="130"/>
      <c r="D255" s="130"/>
      <c r="E255" s="130"/>
    </row>
  </sheetData>
  <sortState ref="B4:E250">
    <sortCondition ref="D4:D250"/>
  </sortState>
  <mergeCells count="5">
    <mergeCell ref="B2:E2"/>
    <mergeCell ref="B252:E252"/>
    <mergeCell ref="B253:E253"/>
    <mergeCell ref="B254:E254"/>
    <mergeCell ref="B255:E255"/>
  </mergeCells>
  <hyperlinks>
    <hyperlink ref="E1" location="Indice!A1" display="[índice Ç]"/>
    <hyperlink ref="B255:E255" r:id="rId1" display="http://www.observatorioemigracao.pt/np4/5917.html"/>
  </hyperlinks>
  <pageMargins left="0.7" right="0.7" top="0.75" bottom="0.75" header="0.3" footer="0.3"/>
  <pageSetup paperSize="9" orientation="portrait" r:id="rId2"/>
  <ignoredErrors>
    <ignoredError sqref="B4:B25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showGridLines="0" zoomScaleNormal="100" workbookViewId="0">
      <selection activeCell="E1" sqref="E1"/>
    </sheetView>
  </sheetViews>
  <sheetFormatPr defaultColWidth="12.7109375" defaultRowHeight="15" customHeight="1" x14ac:dyDescent="0.25"/>
  <cols>
    <col min="1" max="1" width="14.7109375" style="6" customWidth="1"/>
    <col min="2" max="2" width="24.7109375" style="6" customWidth="1"/>
    <col min="3" max="16384" width="12.7109375" style="6"/>
  </cols>
  <sheetData>
    <row r="1" spans="1:23" ht="30" customHeight="1" x14ac:dyDescent="0.25">
      <c r="A1" s="1" t="s">
        <v>774</v>
      </c>
      <c r="B1" s="10" t="s">
        <v>778</v>
      </c>
      <c r="C1" s="10"/>
      <c r="E1" s="11" t="s">
        <v>779</v>
      </c>
    </row>
    <row r="2" spans="1:23" ht="45" customHeight="1" x14ac:dyDescent="0.25">
      <c r="B2" s="135" t="s">
        <v>824</v>
      </c>
      <c r="C2" s="136"/>
      <c r="D2" s="136"/>
      <c r="E2" s="127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ht="30" customHeight="1" x14ac:dyDescent="0.25">
      <c r="B3" s="23" t="s">
        <v>781</v>
      </c>
      <c r="C3" s="25" t="s">
        <v>27</v>
      </c>
      <c r="D3" s="25" t="s">
        <v>28</v>
      </c>
      <c r="E3" s="25" t="s">
        <v>785</v>
      </c>
    </row>
    <row r="4" spans="1:23" ht="15" customHeight="1" x14ac:dyDescent="0.25">
      <c r="B4" s="22" t="s">
        <v>1</v>
      </c>
      <c r="C4" s="28">
        <v>60582</v>
      </c>
      <c r="D4" s="26">
        <v>25.976219980190464</v>
      </c>
      <c r="E4" s="26">
        <f>D4</f>
        <v>25.976219980190464</v>
      </c>
    </row>
    <row r="5" spans="1:23" ht="15" customHeight="1" x14ac:dyDescent="0.25">
      <c r="B5" s="90" t="s">
        <v>11</v>
      </c>
      <c r="C5" s="91">
        <v>29469</v>
      </c>
      <c r="D5" s="92">
        <v>12.635654593711543</v>
      </c>
      <c r="E5" s="92">
        <f>E4+D5</f>
        <v>38.611874573902007</v>
      </c>
    </row>
    <row r="6" spans="1:23" ht="15" customHeight="1" x14ac:dyDescent="0.25">
      <c r="B6" s="22" t="s">
        <v>7</v>
      </c>
      <c r="C6" s="28">
        <v>26615</v>
      </c>
      <c r="D6" s="26">
        <v>11.411922597021709</v>
      </c>
      <c r="E6" s="26">
        <f t="shared" ref="E6:E29" si="0">E5+D6</f>
        <v>50.023797170923714</v>
      </c>
    </row>
    <row r="7" spans="1:23" ht="15" customHeight="1" x14ac:dyDescent="0.25">
      <c r="B7" s="90" t="s">
        <v>5</v>
      </c>
      <c r="C7" s="91">
        <v>23077</v>
      </c>
      <c r="D7" s="92">
        <v>9.8949065478666149</v>
      </c>
      <c r="E7" s="92">
        <f t="shared" si="0"/>
        <v>59.918703718790326</v>
      </c>
    </row>
    <row r="8" spans="1:23" ht="15" customHeight="1" x14ac:dyDescent="0.25">
      <c r="B8" s="22" t="s">
        <v>3</v>
      </c>
      <c r="C8" s="28">
        <v>18809</v>
      </c>
      <c r="D8" s="26">
        <v>8.0648826649401215</v>
      </c>
      <c r="E8" s="26">
        <f t="shared" si="0"/>
        <v>67.983586383730454</v>
      </c>
    </row>
    <row r="9" spans="1:23" ht="15" customHeight="1" x14ac:dyDescent="0.25">
      <c r="B9" s="90" t="s">
        <v>18</v>
      </c>
      <c r="C9" s="91">
        <v>11153</v>
      </c>
      <c r="D9" s="92">
        <v>4.7821594110307393</v>
      </c>
      <c r="E9" s="92">
        <f t="shared" si="0"/>
        <v>72.765745794761187</v>
      </c>
    </row>
    <row r="10" spans="1:23" ht="15" customHeight="1" x14ac:dyDescent="0.25">
      <c r="B10" s="22" t="s">
        <v>22</v>
      </c>
      <c r="C10" s="28">
        <v>7542</v>
      </c>
      <c r="D10" s="26">
        <v>3.2338425784985061</v>
      </c>
      <c r="E10" s="26">
        <f t="shared" si="0"/>
        <v>75.999588373259698</v>
      </c>
    </row>
    <row r="11" spans="1:23" ht="15" customHeight="1" x14ac:dyDescent="0.25">
      <c r="B11" s="90" t="s">
        <v>9</v>
      </c>
      <c r="C11" s="91">
        <v>5720</v>
      </c>
      <c r="D11" s="92">
        <v>2.4526093276334464</v>
      </c>
      <c r="E11" s="92">
        <f t="shared" si="0"/>
        <v>78.452197700893151</v>
      </c>
    </row>
    <row r="12" spans="1:23" ht="15" customHeight="1" x14ac:dyDescent="0.25">
      <c r="B12" s="22" t="s">
        <v>19</v>
      </c>
      <c r="C12" s="28">
        <v>5525</v>
      </c>
      <c r="D12" s="26">
        <v>2.368997646009579</v>
      </c>
      <c r="E12" s="26">
        <f t="shared" si="0"/>
        <v>80.821195346902726</v>
      </c>
    </row>
    <row r="13" spans="1:23" ht="15" customHeight="1" x14ac:dyDescent="0.25">
      <c r="B13" s="90" t="s">
        <v>2</v>
      </c>
      <c r="C13" s="91">
        <v>4880</v>
      </c>
      <c r="D13" s="92">
        <v>2.0924359298690942</v>
      </c>
      <c r="E13" s="92">
        <f t="shared" si="0"/>
        <v>82.913631276771824</v>
      </c>
    </row>
    <row r="14" spans="1:23" ht="15" customHeight="1" x14ac:dyDescent="0.25">
      <c r="B14" s="22" t="s">
        <v>15</v>
      </c>
      <c r="C14" s="28">
        <v>4715</v>
      </c>
      <c r="D14" s="26">
        <v>2.0216875838796677</v>
      </c>
      <c r="E14" s="26">
        <f t="shared" si="0"/>
        <v>84.935318860651492</v>
      </c>
    </row>
    <row r="15" spans="1:23" ht="15" customHeight="1" x14ac:dyDescent="0.25">
      <c r="B15" s="90" t="s">
        <v>8</v>
      </c>
      <c r="C15" s="91">
        <v>4431</v>
      </c>
      <c r="D15" s="92">
        <v>1.8999146732069583</v>
      </c>
      <c r="E15" s="92">
        <f t="shared" si="0"/>
        <v>86.835233533858457</v>
      </c>
    </row>
    <row r="16" spans="1:23" ht="15" customHeight="1" x14ac:dyDescent="0.25">
      <c r="B16" s="22" t="s">
        <v>21</v>
      </c>
      <c r="C16" s="28">
        <v>3950</v>
      </c>
      <c r="D16" s="26">
        <v>1.6936725252014184</v>
      </c>
      <c r="E16" s="26">
        <f t="shared" si="0"/>
        <v>88.528906059059878</v>
      </c>
    </row>
    <row r="17" spans="1:6" ht="15" customHeight="1" x14ac:dyDescent="0.25">
      <c r="B17" s="90" t="s">
        <v>12</v>
      </c>
      <c r="C17" s="91">
        <v>2571</v>
      </c>
      <c r="D17" s="92">
        <v>1.1023878638716067</v>
      </c>
      <c r="E17" s="92">
        <f t="shared" si="0"/>
        <v>89.631293922931491</v>
      </c>
    </row>
    <row r="18" spans="1:6" ht="15" customHeight="1" x14ac:dyDescent="0.25">
      <c r="B18" s="22" t="s">
        <v>4</v>
      </c>
      <c r="C18" s="28">
        <v>2446</v>
      </c>
      <c r="D18" s="26">
        <v>1.0487906320614353</v>
      </c>
      <c r="E18" s="26">
        <f t="shared" si="0"/>
        <v>90.680084554992931</v>
      </c>
    </row>
    <row r="19" spans="1:6" ht="15" customHeight="1" x14ac:dyDescent="0.25">
      <c r="B19" s="90" t="s">
        <v>17</v>
      </c>
      <c r="C19" s="91">
        <v>2250</v>
      </c>
      <c r="D19" s="92">
        <v>0.96475017258308637</v>
      </c>
      <c r="E19" s="92">
        <f t="shared" si="0"/>
        <v>91.644834727576011</v>
      </c>
    </row>
    <row r="20" spans="1:6" ht="15" customHeight="1" x14ac:dyDescent="0.25">
      <c r="B20" s="22" t="s">
        <v>16</v>
      </c>
      <c r="C20" s="28">
        <v>2156</v>
      </c>
      <c r="D20" s="26">
        <v>0.92444505426183754</v>
      </c>
      <c r="E20" s="26">
        <f t="shared" si="0"/>
        <v>92.569279781837849</v>
      </c>
    </row>
    <row r="21" spans="1:6" ht="15" customHeight="1" x14ac:dyDescent="0.25">
      <c r="B21" s="90" t="s">
        <v>14</v>
      </c>
      <c r="C21" s="91">
        <v>1129</v>
      </c>
      <c r="D21" s="92">
        <v>0.48409019770946871</v>
      </c>
      <c r="E21" s="92">
        <f t="shared" si="0"/>
        <v>93.053369979547313</v>
      </c>
    </row>
    <row r="22" spans="1:6" ht="15" customHeight="1" x14ac:dyDescent="0.25">
      <c r="B22" s="22" t="s">
        <v>6</v>
      </c>
      <c r="C22" s="28">
        <v>1098</v>
      </c>
      <c r="D22" s="26">
        <v>0.4707980842205462</v>
      </c>
      <c r="E22" s="26">
        <f t="shared" si="0"/>
        <v>93.52416806376786</v>
      </c>
    </row>
    <row r="23" spans="1:6" ht="15" customHeight="1" x14ac:dyDescent="0.25">
      <c r="B23" s="90" t="s">
        <v>20</v>
      </c>
      <c r="C23" s="91">
        <v>1090</v>
      </c>
      <c r="D23" s="92">
        <v>0.46736786138469522</v>
      </c>
      <c r="E23" s="92">
        <f t="shared" si="0"/>
        <v>93.991535925152562</v>
      </c>
    </row>
    <row r="24" spans="1:6" ht="15" customHeight="1" x14ac:dyDescent="0.25">
      <c r="B24" s="22" t="s">
        <v>25</v>
      </c>
      <c r="C24" s="28">
        <v>910</v>
      </c>
      <c r="D24" s="26">
        <v>0.39018784757804831</v>
      </c>
      <c r="E24" s="26">
        <f t="shared" si="0"/>
        <v>94.381723772730609</v>
      </c>
    </row>
    <row r="25" spans="1:6" ht="15" customHeight="1" x14ac:dyDescent="0.25">
      <c r="B25" s="90" t="s">
        <v>13</v>
      </c>
      <c r="C25" s="91">
        <v>754</v>
      </c>
      <c r="D25" s="92">
        <v>0.32329850227895429</v>
      </c>
      <c r="E25" s="92">
        <f t="shared" si="0"/>
        <v>94.705022275009568</v>
      </c>
    </row>
    <row r="26" spans="1:6" ht="15" customHeight="1" x14ac:dyDescent="0.25">
      <c r="B26" s="22" t="s">
        <v>10</v>
      </c>
      <c r="C26" s="28">
        <v>678</v>
      </c>
      <c r="D26" s="26">
        <v>0.29071138533837004</v>
      </c>
      <c r="E26" s="26">
        <f t="shared" si="0"/>
        <v>94.995733660347938</v>
      </c>
    </row>
    <row r="27" spans="1:6" ht="15" customHeight="1" x14ac:dyDescent="0.25">
      <c r="B27" s="90" t="s">
        <v>24</v>
      </c>
      <c r="C27" s="91">
        <v>645</v>
      </c>
      <c r="D27" s="92">
        <v>0.27656171614048475</v>
      </c>
      <c r="E27" s="92">
        <f t="shared" si="0"/>
        <v>95.272295376488415</v>
      </c>
    </row>
    <row r="28" spans="1:6" ht="15" customHeight="1" x14ac:dyDescent="0.25">
      <c r="B28" s="22" t="s">
        <v>23</v>
      </c>
      <c r="C28" s="28">
        <v>594</v>
      </c>
      <c r="D28" s="26">
        <v>0.25469404556193481</v>
      </c>
      <c r="E28" s="26">
        <f t="shared" si="0"/>
        <v>95.526989422050349</v>
      </c>
    </row>
    <row r="29" spans="1:6" ht="15" customHeight="1" x14ac:dyDescent="0.25">
      <c r="B29" s="90" t="s">
        <v>0</v>
      </c>
      <c r="C29" s="91">
        <v>10432</v>
      </c>
      <c r="D29" s="92">
        <v>4.4730105779496698</v>
      </c>
      <c r="E29" s="92">
        <f t="shared" si="0"/>
        <v>100.00000000000001</v>
      </c>
    </row>
    <row r="30" spans="1:6" ht="15" customHeight="1" x14ac:dyDescent="0.25">
      <c r="A30" s="3"/>
      <c r="B30" s="24" t="s">
        <v>26</v>
      </c>
      <c r="C30" s="29">
        <v>233221</v>
      </c>
      <c r="D30" s="27">
        <v>100</v>
      </c>
      <c r="E30" s="30" t="s">
        <v>784</v>
      </c>
    </row>
    <row r="31" spans="1:6" ht="15" customHeight="1" x14ac:dyDescent="0.25">
      <c r="A31" s="4"/>
    </row>
    <row r="32" spans="1:6" ht="15" customHeight="1" x14ac:dyDescent="0.25">
      <c r="A32" s="3" t="s">
        <v>783</v>
      </c>
      <c r="B32" s="133" t="s">
        <v>821</v>
      </c>
      <c r="C32" s="134"/>
      <c r="D32" s="134"/>
      <c r="E32" s="134"/>
      <c r="F32" s="60"/>
    </row>
    <row r="33" spans="1:6" ht="15" customHeight="1" x14ac:dyDescent="0.25">
      <c r="A33" s="3" t="s">
        <v>775</v>
      </c>
      <c r="B33" s="133" t="s">
        <v>797</v>
      </c>
      <c r="C33" s="134"/>
      <c r="D33" s="134"/>
      <c r="E33" s="134"/>
      <c r="F33" s="60"/>
    </row>
    <row r="34" spans="1:6" ht="15" customHeight="1" x14ac:dyDescent="0.25">
      <c r="A34" s="13" t="s">
        <v>776</v>
      </c>
      <c r="B34" s="126" t="s">
        <v>822</v>
      </c>
      <c r="C34" s="127"/>
      <c r="D34" s="127"/>
      <c r="E34" s="127"/>
      <c r="F34" s="12"/>
    </row>
    <row r="35" spans="1:6" ht="15" customHeight="1" x14ac:dyDescent="0.25">
      <c r="A35" s="5" t="s">
        <v>777</v>
      </c>
      <c r="B35" s="129" t="s">
        <v>823</v>
      </c>
      <c r="C35" s="130"/>
      <c r="D35" s="130"/>
      <c r="E35" s="130"/>
      <c r="F35" s="12"/>
    </row>
  </sheetData>
  <mergeCells count="5">
    <mergeCell ref="B32:E32"/>
    <mergeCell ref="B33:E33"/>
    <mergeCell ref="B34:E34"/>
    <mergeCell ref="B35:E35"/>
    <mergeCell ref="B2:E2"/>
  </mergeCells>
  <hyperlinks>
    <hyperlink ref="E1" location="Indice!A1" display="[índice Ç]"/>
    <hyperlink ref="B35:E35" r:id="rId1" display="http://www.observatorioemigracao.pt/np4/5917.html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showGridLines="0" zoomScaleNormal="100" workbookViewId="0">
      <selection activeCell="F1" sqref="F1"/>
    </sheetView>
  </sheetViews>
  <sheetFormatPr defaultColWidth="12.7109375" defaultRowHeight="15" customHeight="1" x14ac:dyDescent="0.25"/>
  <cols>
    <col min="1" max="1" width="14.7109375" style="6" customWidth="1"/>
    <col min="2" max="16384" width="12.7109375" style="6"/>
  </cols>
  <sheetData>
    <row r="1" spans="1:13" ht="30" customHeight="1" x14ac:dyDescent="0.25">
      <c r="A1" s="1" t="s">
        <v>774</v>
      </c>
      <c r="B1" s="10" t="s">
        <v>778</v>
      </c>
      <c r="F1" s="11" t="s">
        <v>779</v>
      </c>
    </row>
    <row r="2" spans="1:13" ht="30" customHeight="1" x14ac:dyDescent="0.25">
      <c r="B2" s="137" t="s">
        <v>825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13" ht="30" customHeight="1" x14ac:dyDescent="0.25">
      <c r="B3" s="140" t="s">
        <v>781</v>
      </c>
      <c r="C3" s="143" t="s">
        <v>26</v>
      </c>
      <c r="D3" s="150" t="s">
        <v>788</v>
      </c>
      <c r="E3" s="151"/>
      <c r="F3" s="151"/>
      <c r="G3" s="151"/>
      <c r="H3" s="151"/>
      <c r="I3" s="148" t="s">
        <v>789</v>
      </c>
      <c r="J3" s="147"/>
      <c r="K3" s="147"/>
      <c r="L3" s="147"/>
      <c r="M3" s="147"/>
    </row>
    <row r="4" spans="1:13" ht="30" customHeight="1" x14ac:dyDescent="0.25">
      <c r="B4" s="141"/>
      <c r="C4" s="144"/>
      <c r="D4" s="146" t="s">
        <v>786</v>
      </c>
      <c r="E4" s="147"/>
      <c r="F4" s="148" t="s">
        <v>787</v>
      </c>
      <c r="G4" s="147"/>
      <c r="H4" s="149"/>
      <c r="I4" s="146" t="s">
        <v>786</v>
      </c>
      <c r="J4" s="147"/>
      <c r="K4" s="148" t="s">
        <v>787</v>
      </c>
      <c r="L4" s="147"/>
      <c r="M4" s="147"/>
    </row>
    <row r="5" spans="1:13" ht="30" customHeight="1" x14ac:dyDescent="0.25">
      <c r="B5" s="142"/>
      <c r="C5" s="145"/>
      <c r="D5" s="31" t="s">
        <v>29</v>
      </c>
      <c r="E5" s="31" t="s">
        <v>30</v>
      </c>
      <c r="F5" s="32" t="s">
        <v>31</v>
      </c>
      <c r="G5" s="31" t="s">
        <v>32</v>
      </c>
      <c r="H5" s="33" t="s">
        <v>33</v>
      </c>
      <c r="I5" s="31" t="s">
        <v>29</v>
      </c>
      <c r="J5" s="31" t="s">
        <v>30</v>
      </c>
      <c r="K5" s="32" t="s">
        <v>31</v>
      </c>
      <c r="L5" s="31" t="s">
        <v>32</v>
      </c>
      <c r="M5" s="31" t="s">
        <v>33</v>
      </c>
    </row>
    <row r="6" spans="1:13" ht="15" customHeight="1" x14ac:dyDescent="0.25">
      <c r="B6" s="22" t="s">
        <v>1</v>
      </c>
      <c r="C6" s="34">
        <f>D6+E6</f>
        <v>60582</v>
      </c>
      <c r="D6" s="35">
        <v>33635</v>
      </c>
      <c r="E6" s="35">
        <v>26947</v>
      </c>
      <c r="F6" s="36">
        <v>1716</v>
      </c>
      <c r="G6" s="35">
        <v>35796</v>
      </c>
      <c r="H6" s="37">
        <v>23070</v>
      </c>
      <c r="I6" s="41">
        <v>55.519791357168792</v>
      </c>
      <c r="J6" s="41">
        <v>44.480208642831201</v>
      </c>
      <c r="K6" s="42">
        <v>2.8325245122313558</v>
      </c>
      <c r="L6" s="41">
        <v>59.08685748242052</v>
      </c>
      <c r="M6" s="41">
        <v>38.080618005348121</v>
      </c>
    </row>
    <row r="7" spans="1:13" ht="15" customHeight="1" x14ac:dyDescent="0.25">
      <c r="B7" s="90" t="s">
        <v>836</v>
      </c>
      <c r="C7" s="93">
        <f t="shared" ref="C7:C32" si="0">D7+E7</f>
        <v>29469</v>
      </c>
      <c r="D7" s="94">
        <v>16533</v>
      </c>
      <c r="E7" s="94">
        <v>12936</v>
      </c>
      <c r="F7" s="95">
        <v>1452</v>
      </c>
      <c r="G7" s="94">
        <v>26807</v>
      </c>
      <c r="H7" s="96">
        <v>1210</v>
      </c>
      <c r="I7" s="97">
        <v>56.103023516237407</v>
      </c>
      <c r="J7" s="97">
        <v>43.896976483762593</v>
      </c>
      <c r="K7" s="98">
        <v>4.9272116461366178</v>
      </c>
      <c r="L7" s="97">
        <v>90.966778648749539</v>
      </c>
      <c r="M7" s="97">
        <v>4.1060097051138484</v>
      </c>
    </row>
    <row r="8" spans="1:13" ht="15" customHeight="1" x14ac:dyDescent="0.25">
      <c r="B8" s="22" t="s">
        <v>7</v>
      </c>
      <c r="C8" s="34">
        <f t="shared" si="0"/>
        <v>26615</v>
      </c>
      <c r="D8" s="35">
        <v>17919</v>
      </c>
      <c r="E8" s="35">
        <v>8696</v>
      </c>
      <c r="F8" s="36">
        <v>2108</v>
      </c>
      <c r="G8" s="35">
        <v>23862</v>
      </c>
      <c r="H8" s="37">
        <v>645</v>
      </c>
      <c r="I8" s="41">
        <v>67.326695472477923</v>
      </c>
      <c r="J8" s="41">
        <v>32.67330452752207</v>
      </c>
      <c r="K8" s="42">
        <v>7.9203456697351111</v>
      </c>
      <c r="L8" s="41">
        <v>89.656208904752958</v>
      </c>
      <c r="M8" s="41">
        <v>2.4234454255119293</v>
      </c>
    </row>
    <row r="9" spans="1:13" ht="15" customHeight="1" x14ac:dyDescent="0.25">
      <c r="B9" s="90" t="s">
        <v>5</v>
      </c>
      <c r="C9" s="93">
        <f t="shared" si="0"/>
        <v>23077</v>
      </c>
      <c r="D9" s="94">
        <v>12752</v>
      </c>
      <c r="E9" s="94">
        <v>10325</v>
      </c>
      <c r="F9" s="95">
        <v>1525</v>
      </c>
      <c r="G9" s="94">
        <v>20563</v>
      </c>
      <c r="H9" s="96">
        <v>989</v>
      </c>
      <c r="I9" s="97">
        <v>55.258482471725088</v>
      </c>
      <c r="J9" s="97">
        <v>44.741517528274905</v>
      </c>
      <c r="K9" s="98">
        <v>6.6083113056289822</v>
      </c>
      <c r="L9" s="97">
        <v>89.106036313212286</v>
      </c>
      <c r="M9" s="97">
        <v>4.2856523811587302</v>
      </c>
    </row>
    <row r="10" spans="1:13" ht="15" customHeight="1" x14ac:dyDescent="0.25">
      <c r="B10" s="22" t="s">
        <v>3</v>
      </c>
      <c r="C10" s="34">
        <f t="shared" si="0"/>
        <v>18809</v>
      </c>
      <c r="D10" s="35">
        <v>10529</v>
      </c>
      <c r="E10" s="35">
        <v>8280</v>
      </c>
      <c r="F10" s="36">
        <v>632</v>
      </c>
      <c r="G10" s="35">
        <v>13576</v>
      </c>
      <c r="H10" s="37">
        <v>4601</v>
      </c>
      <c r="I10" s="41">
        <v>55.97852092083577</v>
      </c>
      <c r="J10" s="41">
        <v>44.02147907916423</v>
      </c>
      <c r="K10" s="42">
        <v>3.3600935722260616</v>
      </c>
      <c r="L10" s="41">
        <v>72.178212557818071</v>
      </c>
      <c r="M10" s="41">
        <v>24.461693869955873</v>
      </c>
    </row>
    <row r="11" spans="1:13" ht="15" customHeight="1" x14ac:dyDescent="0.25">
      <c r="B11" s="90" t="s">
        <v>18</v>
      </c>
      <c r="C11" s="93">
        <f t="shared" si="0"/>
        <v>11153</v>
      </c>
      <c r="D11" s="94">
        <v>6032</v>
      </c>
      <c r="E11" s="94">
        <v>5121</v>
      </c>
      <c r="F11" s="95">
        <v>479</v>
      </c>
      <c r="G11" s="94">
        <v>7747</v>
      </c>
      <c r="H11" s="96">
        <v>2927</v>
      </c>
      <c r="I11" s="97">
        <v>54.084102931946568</v>
      </c>
      <c r="J11" s="97">
        <v>45.91589706805344</v>
      </c>
      <c r="K11" s="98">
        <v>4.2948085716847491</v>
      </c>
      <c r="L11" s="97">
        <v>69.461131534116376</v>
      </c>
      <c r="M11" s="97">
        <v>26.24405989419887</v>
      </c>
    </row>
    <row r="12" spans="1:13" ht="15" customHeight="1" x14ac:dyDescent="0.25">
      <c r="B12" s="22" t="s">
        <v>22</v>
      </c>
      <c r="C12" s="34">
        <f t="shared" si="0"/>
        <v>7542</v>
      </c>
      <c r="D12" s="35">
        <v>4032</v>
      </c>
      <c r="E12" s="35">
        <v>3510</v>
      </c>
      <c r="F12" s="36">
        <v>887</v>
      </c>
      <c r="G12" s="35">
        <v>5244</v>
      </c>
      <c r="H12" s="37">
        <v>1411</v>
      </c>
      <c r="I12" s="41">
        <v>53.460620525059667</v>
      </c>
      <c r="J12" s="41">
        <v>46.539379474940333</v>
      </c>
      <c r="K12" s="42">
        <v>11.760806152214267</v>
      </c>
      <c r="L12" s="41">
        <v>69.530628480509151</v>
      </c>
      <c r="M12" s="41">
        <v>18.708565367276584</v>
      </c>
    </row>
    <row r="13" spans="1:13" ht="15" customHeight="1" x14ac:dyDescent="0.25">
      <c r="B13" s="90" t="s">
        <v>9</v>
      </c>
      <c r="C13" s="93">
        <f t="shared" si="0"/>
        <v>5720</v>
      </c>
      <c r="D13" s="94">
        <v>3221</v>
      </c>
      <c r="E13" s="94">
        <v>2499</v>
      </c>
      <c r="F13" s="95">
        <v>317</v>
      </c>
      <c r="G13" s="94">
        <v>4781</v>
      </c>
      <c r="H13" s="96">
        <v>622</v>
      </c>
      <c r="I13" s="97">
        <v>56.311188811188806</v>
      </c>
      <c r="J13" s="97">
        <v>43.688811188811187</v>
      </c>
      <c r="K13" s="98">
        <v>5.5419580419580425</v>
      </c>
      <c r="L13" s="97">
        <v>83.583916083916094</v>
      </c>
      <c r="M13" s="97">
        <v>10.874125874125875</v>
      </c>
    </row>
    <row r="14" spans="1:13" ht="15" customHeight="1" x14ac:dyDescent="0.25">
      <c r="B14" s="22" t="s">
        <v>19</v>
      </c>
      <c r="C14" s="34">
        <f t="shared" si="0"/>
        <v>5525</v>
      </c>
      <c r="D14" s="35">
        <v>2955</v>
      </c>
      <c r="E14" s="35">
        <v>2570</v>
      </c>
      <c r="F14" s="36">
        <v>238</v>
      </c>
      <c r="G14" s="35">
        <v>3719</v>
      </c>
      <c r="H14" s="37">
        <v>1568</v>
      </c>
      <c r="I14" s="41">
        <v>53.484162895927604</v>
      </c>
      <c r="J14" s="41">
        <v>46.515837104072396</v>
      </c>
      <c r="K14" s="42">
        <v>4.3076923076923075</v>
      </c>
      <c r="L14" s="41">
        <v>67.312217194570138</v>
      </c>
      <c r="M14" s="41">
        <v>28.380090497737559</v>
      </c>
    </row>
    <row r="15" spans="1:13" ht="15" customHeight="1" x14ac:dyDescent="0.25">
      <c r="B15" s="90" t="s">
        <v>2</v>
      </c>
      <c r="C15" s="93">
        <f t="shared" si="0"/>
        <v>4880</v>
      </c>
      <c r="D15" s="94">
        <v>3073</v>
      </c>
      <c r="E15" s="94">
        <v>1807</v>
      </c>
      <c r="F15" s="95">
        <v>221</v>
      </c>
      <c r="G15" s="94">
        <v>4223</v>
      </c>
      <c r="H15" s="96">
        <v>436</v>
      </c>
      <c r="I15" s="97">
        <v>62.971311475409841</v>
      </c>
      <c r="J15" s="97">
        <v>37.028688524590166</v>
      </c>
      <c r="K15" s="98">
        <v>4.528688524590164</v>
      </c>
      <c r="L15" s="97">
        <v>86.536885245901644</v>
      </c>
      <c r="M15" s="97">
        <v>8.9344262295081975</v>
      </c>
    </row>
    <row r="16" spans="1:13" ht="15" customHeight="1" x14ac:dyDescent="0.25">
      <c r="B16" s="22" t="s">
        <v>15</v>
      </c>
      <c r="C16" s="34">
        <f t="shared" si="0"/>
        <v>4715</v>
      </c>
      <c r="D16" s="35">
        <v>3394</v>
      </c>
      <c r="E16" s="35">
        <v>1321</v>
      </c>
      <c r="F16" s="36">
        <v>454</v>
      </c>
      <c r="G16" s="35">
        <v>3744</v>
      </c>
      <c r="H16" s="37">
        <v>517</v>
      </c>
      <c r="I16" s="41">
        <v>71.983032873806991</v>
      </c>
      <c r="J16" s="41">
        <v>28.016967126192998</v>
      </c>
      <c r="K16" s="42">
        <v>9.6288441145281016</v>
      </c>
      <c r="L16" s="41">
        <v>79.406150583244965</v>
      </c>
      <c r="M16" s="41">
        <v>10.965005302226935</v>
      </c>
    </row>
    <row r="17" spans="2:13" ht="15" customHeight="1" x14ac:dyDescent="0.25">
      <c r="B17" s="90" t="s">
        <v>8</v>
      </c>
      <c r="C17" s="93">
        <f t="shared" si="0"/>
        <v>4431</v>
      </c>
      <c r="D17" s="94">
        <v>2355</v>
      </c>
      <c r="E17" s="94">
        <v>2076</v>
      </c>
      <c r="F17" s="95">
        <v>250</v>
      </c>
      <c r="G17" s="94">
        <v>3699</v>
      </c>
      <c r="H17" s="96">
        <v>482</v>
      </c>
      <c r="I17" s="97">
        <v>53.148273527420443</v>
      </c>
      <c r="J17" s="97">
        <v>46.85172647257955</v>
      </c>
      <c r="K17" s="98">
        <v>5.6420672534416614</v>
      </c>
      <c r="L17" s="97">
        <v>83.480027081922813</v>
      </c>
      <c r="M17" s="97">
        <v>10.877905664635522</v>
      </c>
    </row>
    <row r="18" spans="2:13" ht="15" customHeight="1" x14ac:dyDescent="0.25">
      <c r="B18" s="22" t="s">
        <v>21</v>
      </c>
      <c r="C18" s="34">
        <f t="shared" si="0"/>
        <v>3950</v>
      </c>
      <c r="D18" s="35">
        <v>2093</v>
      </c>
      <c r="E18" s="35">
        <v>1857</v>
      </c>
      <c r="F18" s="36">
        <v>62</v>
      </c>
      <c r="G18" s="35">
        <v>2820</v>
      </c>
      <c r="H18" s="37">
        <v>1068</v>
      </c>
      <c r="I18" s="41">
        <v>52.987341772151893</v>
      </c>
      <c r="J18" s="41">
        <v>47.012658227848107</v>
      </c>
      <c r="K18" s="42">
        <v>1.5696202531645571</v>
      </c>
      <c r="L18" s="41">
        <v>71.392405063291136</v>
      </c>
      <c r="M18" s="41">
        <v>27.037974683544302</v>
      </c>
    </row>
    <row r="19" spans="2:13" ht="15" customHeight="1" x14ac:dyDescent="0.25">
      <c r="B19" s="90" t="s">
        <v>12</v>
      </c>
      <c r="C19" s="93">
        <f t="shared" si="0"/>
        <v>2571</v>
      </c>
      <c r="D19" s="94">
        <v>1446</v>
      </c>
      <c r="E19" s="94">
        <v>1125</v>
      </c>
      <c r="F19" s="95">
        <v>279</v>
      </c>
      <c r="G19" s="94">
        <v>2237</v>
      </c>
      <c r="H19" s="96">
        <v>55</v>
      </c>
      <c r="I19" s="97">
        <v>56.242707117852973</v>
      </c>
      <c r="J19" s="97">
        <v>43.757292882147027</v>
      </c>
      <c r="K19" s="98">
        <v>10.851808634772462</v>
      </c>
      <c r="L19" s="97">
        <v>87.008945935433673</v>
      </c>
      <c r="M19" s="97">
        <v>2.1392454297938546</v>
      </c>
    </row>
    <row r="20" spans="2:13" ht="15" customHeight="1" x14ac:dyDescent="0.25">
      <c r="B20" s="22" t="s">
        <v>4</v>
      </c>
      <c r="C20" s="34">
        <f t="shared" si="0"/>
        <v>2446</v>
      </c>
      <c r="D20" s="35">
        <v>1258</v>
      </c>
      <c r="E20" s="35">
        <v>1188</v>
      </c>
      <c r="F20" s="36">
        <v>92</v>
      </c>
      <c r="G20" s="35">
        <v>2249</v>
      </c>
      <c r="H20" s="37">
        <v>105</v>
      </c>
      <c r="I20" s="41">
        <v>51.430907604251843</v>
      </c>
      <c r="J20" s="41">
        <v>48.569092395748157</v>
      </c>
      <c r="K20" s="42">
        <v>3.7612428454619788</v>
      </c>
      <c r="L20" s="41">
        <v>91.946034341782507</v>
      </c>
      <c r="M20" s="41">
        <v>4.2927228127555193</v>
      </c>
    </row>
    <row r="21" spans="2:13" ht="15" customHeight="1" x14ac:dyDescent="0.25">
      <c r="B21" s="90" t="s">
        <v>17</v>
      </c>
      <c r="C21" s="93">
        <f t="shared" si="0"/>
        <v>2250</v>
      </c>
      <c r="D21" s="94">
        <v>1179</v>
      </c>
      <c r="E21" s="94">
        <v>1071</v>
      </c>
      <c r="F21" s="95">
        <v>50</v>
      </c>
      <c r="G21" s="94">
        <v>1272</v>
      </c>
      <c r="H21" s="96">
        <v>928</v>
      </c>
      <c r="I21" s="97">
        <v>52.400000000000006</v>
      </c>
      <c r="J21" s="97">
        <v>47.599999999999994</v>
      </c>
      <c r="K21" s="98">
        <v>2.2222222222222223</v>
      </c>
      <c r="L21" s="97">
        <v>56.533333333333339</v>
      </c>
      <c r="M21" s="97">
        <v>41.244444444444447</v>
      </c>
    </row>
    <row r="22" spans="2:13" ht="15" customHeight="1" x14ac:dyDescent="0.25">
      <c r="B22" s="22" t="s">
        <v>16</v>
      </c>
      <c r="C22" s="34">
        <f t="shared" si="0"/>
        <v>2156</v>
      </c>
      <c r="D22" s="35">
        <v>1177</v>
      </c>
      <c r="E22" s="35">
        <v>979</v>
      </c>
      <c r="F22" s="36">
        <v>146</v>
      </c>
      <c r="G22" s="35">
        <v>1631</v>
      </c>
      <c r="H22" s="37">
        <v>379</v>
      </c>
      <c r="I22" s="41">
        <v>54.591836734693878</v>
      </c>
      <c r="J22" s="41">
        <v>45.408163265306122</v>
      </c>
      <c r="K22" s="42">
        <v>6.7717996289424862</v>
      </c>
      <c r="L22" s="41">
        <v>75.649350649350637</v>
      </c>
      <c r="M22" s="41">
        <v>17.578849721706867</v>
      </c>
    </row>
    <row r="23" spans="2:13" ht="15" customHeight="1" x14ac:dyDescent="0.25">
      <c r="B23" s="90" t="s">
        <v>14</v>
      </c>
      <c r="C23" s="93">
        <f t="shared" si="0"/>
        <v>1129</v>
      </c>
      <c r="D23" s="94">
        <v>598</v>
      </c>
      <c r="E23" s="94">
        <v>531</v>
      </c>
      <c r="F23" s="95">
        <v>220</v>
      </c>
      <c r="G23" s="94">
        <v>854</v>
      </c>
      <c r="H23" s="96">
        <v>55</v>
      </c>
      <c r="I23" s="97">
        <v>52.96722763507529</v>
      </c>
      <c r="J23" s="97">
        <v>47.03277236492471</v>
      </c>
      <c r="K23" s="98">
        <v>19.486271036315323</v>
      </c>
      <c r="L23" s="97">
        <v>75.642161204605856</v>
      </c>
      <c r="M23" s="97">
        <v>4.8715677590788307</v>
      </c>
    </row>
    <row r="24" spans="2:13" ht="15" customHeight="1" x14ac:dyDescent="0.25">
      <c r="B24" s="22" t="s">
        <v>6</v>
      </c>
      <c r="C24" s="34">
        <f t="shared" si="0"/>
        <v>1098</v>
      </c>
      <c r="D24" s="35">
        <v>737</v>
      </c>
      <c r="E24" s="35">
        <v>361</v>
      </c>
      <c r="F24" s="36">
        <v>81</v>
      </c>
      <c r="G24" s="35">
        <v>1006</v>
      </c>
      <c r="H24" s="37">
        <v>11</v>
      </c>
      <c r="I24" s="41">
        <v>67.122040072859747</v>
      </c>
      <c r="J24" s="41">
        <v>32.877959927140253</v>
      </c>
      <c r="K24" s="42">
        <v>7.3770491803278686</v>
      </c>
      <c r="L24" s="41">
        <v>91.621129326047352</v>
      </c>
      <c r="M24" s="41">
        <v>1.0018214936247722</v>
      </c>
    </row>
    <row r="25" spans="2:13" ht="15" customHeight="1" x14ac:dyDescent="0.25">
      <c r="B25" s="90" t="s">
        <v>20</v>
      </c>
      <c r="C25" s="93">
        <f t="shared" si="0"/>
        <v>1090</v>
      </c>
      <c r="D25" s="94">
        <v>846</v>
      </c>
      <c r="E25" s="94">
        <v>244</v>
      </c>
      <c r="F25" s="95">
        <v>70</v>
      </c>
      <c r="G25" s="94">
        <v>1003</v>
      </c>
      <c r="H25" s="96">
        <v>17</v>
      </c>
      <c r="I25" s="97">
        <v>77.614678899082563</v>
      </c>
      <c r="J25" s="97">
        <v>22.385321100917434</v>
      </c>
      <c r="K25" s="98">
        <v>6.4220183486238538</v>
      </c>
      <c r="L25" s="97">
        <v>92.018348623853214</v>
      </c>
      <c r="M25" s="97">
        <v>1.5596330275229358</v>
      </c>
    </row>
    <row r="26" spans="2:13" ht="15" customHeight="1" x14ac:dyDescent="0.25">
      <c r="B26" s="22" t="s">
        <v>25</v>
      </c>
      <c r="C26" s="34">
        <f t="shared" si="0"/>
        <v>910</v>
      </c>
      <c r="D26" s="35">
        <v>477</v>
      </c>
      <c r="E26" s="35">
        <v>433</v>
      </c>
      <c r="F26" s="36">
        <v>19</v>
      </c>
      <c r="G26" s="35">
        <v>652</v>
      </c>
      <c r="H26" s="37">
        <v>239</v>
      </c>
      <c r="I26" s="41">
        <v>52.417582417582423</v>
      </c>
      <c r="J26" s="41">
        <v>47.582417582417577</v>
      </c>
      <c r="K26" s="42">
        <v>2.0879120879120876</v>
      </c>
      <c r="L26" s="41">
        <v>71.64835164835165</v>
      </c>
      <c r="M26" s="41">
        <v>26.263736263736266</v>
      </c>
    </row>
    <row r="27" spans="2:13" ht="15" customHeight="1" x14ac:dyDescent="0.25">
      <c r="B27" s="90" t="s">
        <v>13</v>
      </c>
      <c r="C27" s="93">
        <f t="shared" si="0"/>
        <v>754</v>
      </c>
      <c r="D27" s="94">
        <v>406</v>
      </c>
      <c r="E27" s="94">
        <v>348</v>
      </c>
      <c r="F27" s="95">
        <v>36</v>
      </c>
      <c r="G27" s="94">
        <v>682</v>
      </c>
      <c r="H27" s="96">
        <v>36</v>
      </c>
      <c r="I27" s="97">
        <v>53.846153846153847</v>
      </c>
      <c r="J27" s="97">
        <v>46.153846153846153</v>
      </c>
      <c r="K27" s="98">
        <v>4.774535809018567</v>
      </c>
      <c r="L27" s="97">
        <v>90.450928381962868</v>
      </c>
      <c r="M27" s="97">
        <v>4.774535809018567</v>
      </c>
    </row>
    <row r="28" spans="2:13" ht="15" customHeight="1" x14ac:dyDescent="0.25">
      <c r="B28" s="22" t="s">
        <v>10</v>
      </c>
      <c r="C28" s="34">
        <f t="shared" si="0"/>
        <v>678</v>
      </c>
      <c r="D28" s="35">
        <v>481</v>
      </c>
      <c r="E28" s="35">
        <v>197</v>
      </c>
      <c r="F28" s="36">
        <v>39</v>
      </c>
      <c r="G28" s="35">
        <v>632</v>
      </c>
      <c r="H28" s="37">
        <v>7</v>
      </c>
      <c r="I28" s="41">
        <v>70.943952802359874</v>
      </c>
      <c r="J28" s="41">
        <v>29.056047197640115</v>
      </c>
      <c r="K28" s="42">
        <v>5.7522123893805306</v>
      </c>
      <c r="L28" s="41">
        <v>93.21533923303835</v>
      </c>
      <c r="M28" s="41">
        <v>1.0324483775811208</v>
      </c>
    </row>
    <row r="29" spans="2:13" ht="15" customHeight="1" x14ac:dyDescent="0.25">
      <c r="B29" s="90" t="s">
        <v>24</v>
      </c>
      <c r="C29" s="93">
        <f t="shared" si="0"/>
        <v>645</v>
      </c>
      <c r="D29" s="94">
        <v>333</v>
      </c>
      <c r="E29" s="94">
        <v>312</v>
      </c>
      <c r="F29" s="95">
        <v>37</v>
      </c>
      <c r="G29" s="94">
        <v>540</v>
      </c>
      <c r="H29" s="96">
        <v>68</v>
      </c>
      <c r="I29" s="97">
        <v>51.627906976744185</v>
      </c>
      <c r="J29" s="97">
        <v>48.372093023255815</v>
      </c>
      <c r="K29" s="98">
        <v>5.7364341085271313</v>
      </c>
      <c r="L29" s="97">
        <v>83.720930232558146</v>
      </c>
      <c r="M29" s="97">
        <v>10.542635658914728</v>
      </c>
    </row>
    <row r="30" spans="2:13" ht="15" customHeight="1" x14ac:dyDescent="0.25">
      <c r="B30" s="22" t="s">
        <v>23</v>
      </c>
      <c r="C30" s="34">
        <f t="shared" si="0"/>
        <v>594</v>
      </c>
      <c r="D30" s="35">
        <v>319</v>
      </c>
      <c r="E30" s="35">
        <v>275</v>
      </c>
      <c r="F30" s="36">
        <v>236</v>
      </c>
      <c r="G30" s="35">
        <v>338</v>
      </c>
      <c r="H30" s="37">
        <v>20</v>
      </c>
      <c r="I30" s="41">
        <v>53.703703703703709</v>
      </c>
      <c r="J30" s="41">
        <v>46.296296296296298</v>
      </c>
      <c r="K30" s="42">
        <v>39.73063973063973</v>
      </c>
      <c r="L30" s="41">
        <v>56.9023569023569</v>
      </c>
      <c r="M30" s="41">
        <v>3.3670033670033668</v>
      </c>
    </row>
    <row r="31" spans="2:13" ht="15" customHeight="1" x14ac:dyDescent="0.25">
      <c r="B31" s="90" t="s">
        <v>0</v>
      </c>
      <c r="C31" s="93">
        <f t="shared" si="0"/>
        <v>10432</v>
      </c>
      <c r="D31" s="94">
        <v>6325</v>
      </c>
      <c r="E31" s="94">
        <v>4107</v>
      </c>
      <c r="F31" s="95">
        <v>1095</v>
      </c>
      <c r="G31" s="94">
        <v>8459</v>
      </c>
      <c r="H31" s="96">
        <v>878</v>
      </c>
      <c r="I31" s="97">
        <v>60.630751533742334</v>
      </c>
      <c r="J31" s="97">
        <v>39.369248466257666</v>
      </c>
      <c r="K31" s="98">
        <v>10.496549079754601</v>
      </c>
      <c r="L31" s="97">
        <v>81.087039877300612</v>
      </c>
      <c r="M31" s="97">
        <v>8.4164110429447856</v>
      </c>
    </row>
    <row r="32" spans="2:13" ht="15" customHeight="1" x14ac:dyDescent="0.25">
      <c r="B32" s="24" t="s">
        <v>26</v>
      </c>
      <c r="C32" s="38">
        <f t="shared" si="0"/>
        <v>233221</v>
      </c>
      <c r="D32" s="29">
        <v>134105</v>
      </c>
      <c r="E32" s="29">
        <v>99116</v>
      </c>
      <c r="F32" s="39">
        <v>12741</v>
      </c>
      <c r="G32" s="29">
        <v>178136</v>
      </c>
      <c r="H32" s="40">
        <v>42344</v>
      </c>
      <c r="I32" s="43">
        <v>57.501254175224361</v>
      </c>
      <c r="J32" s="43">
        <v>42.498745824775639</v>
      </c>
      <c r="K32" s="44">
        <v>5.4630586439471571</v>
      </c>
      <c r="L32" s="43">
        <v>76.380771885893637</v>
      </c>
      <c r="M32" s="43">
        <v>18.156169470159206</v>
      </c>
    </row>
    <row r="34" spans="1:6" ht="15" customHeight="1" x14ac:dyDescent="0.25">
      <c r="A34" s="3" t="s">
        <v>783</v>
      </c>
      <c r="B34" s="133" t="s">
        <v>821</v>
      </c>
      <c r="C34" s="134"/>
      <c r="D34" s="134"/>
      <c r="E34" s="134"/>
      <c r="F34" s="139"/>
    </row>
    <row r="35" spans="1:6" ht="15" customHeight="1" x14ac:dyDescent="0.25">
      <c r="A35" s="3" t="s">
        <v>775</v>
      </c>
      <c r="B35" s="133" t="s">
        <v>797</v>
      </c>
      <c r="C35" s="134"/>
      <c r="D35" s="134"/>
      <c r="E35" s="134"/>
      <c r="F35" s="139"/>
    </row>
    <row r="36" spans="1:6" ht="15" customHeight="1" x14ac:dyDescent="0.25">
      <c r="A36" s="13" t="s">
        <v>776</v>
      </c>
      <c r="B36" s="126" t="s">
        <v>822</v>
      </c>
      <c r="C36" s="127"/>
      <c r="D36" s="127"/>
      <c r="E36" s="127"/>
      <c r="F36" s="127"/>
    </row>
    <row r="37" spans="1:6" ht="15" customHeight="1" x14ac:dyDescent="0.25">
      <c r="A37" s="5" t="s">
        <v>777</v>
      </c>
      <c r="B37" s="129" t="s">
        <v>823</v>
      </c>
      <c r="C37" s="130"/>
      <c r="D37" s="130"/>
      <c r="E37" s="130"/>
      <c r="F37" s="127"/>
    </row>
  </sheetData>
  <mergeCells count="13">
    <mergeCell ref="B37:F37"/>
    <mergeCell ref="B2:M2"/>
    <mergeCell ref="B34:F34"/>
    <mergeCell ref="B35:F35"/>
    <mergeCell ref="B36:F36"/>
    <mergeCell ref="B3:B5"/>
    <mergeCell ref="C3:C5"/>
    <mergeCell ref="D4:E4"/>
    <mergeCell ref="F4:H4"/>
    <mergeCell ref="I4:J4"/>
    <mergeCell ref="K4:M4"/>
    <mergeCell ref="D3:H3"/>
    <mergeCell ref="I3:M3"/>
  </mergeCells>
  <hyperlinks>
    <hyperlink ref="F1" location="Indice!A1" display="[índice Ç]"/>
    <hyperlink ref="B37:E37" r:id="rId1" display="http://www.observatorioemigracao.pt/np4/5917.html"/>
  </hyperlinks>
  <pageMargins left="0.7" right="0.7" top="0.75" bottom="0.75" header="0.3" footer="0.3"/>
  <pageSetup paperSize="9" scale="97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showGridLines="0" zoomScaleNormal="100" workbookViewId="0">
      <selection activeCell="F1" sqref="F1"/>
    </sheetView>
  </sheetViews>
  <sheetFormatPr defaultColWidth="12.7109375" defaultRowHeight="15" customHeight="1" x14ac:dyDescent="0.25"/>
  <cols>
    <col min="1" max="1" width="14.7109375" style="6" customWidth="1"/>
    <col min="2" max="2" width="12.7109375" style="6"/>
    <col min="3" max="3" width="10.7109375" style="6" customWidth="1"/>
    <col min="4" max="6" width="10.7109375" style="8" customWidth="1"/>
    <col min="7" max="23" width="10.7109375" style="6" customWidth="1"/>
    <col min="24" max="16384" width="12.7109375" style="6"/>
  </cols>
  <sheetData>
    <row r="1" spans="1:23" ht="30" customHeight="1" x14ac:dyDescent="0.25">
      <c r="A1" s="1" t="s">
        <v>774</v>
      </c>
      <c r="B1" s="10" t="s">
        <v>778</v>
      </c>
      <c r="C1" s="10"/>
      <c r="D1" s="10"/>
      <c r="E1" s="6"/>
      <c r="F1" s="11" t="s">
        <v>779</v>
      </c>
    </row>
    <row r="2" spans="1:23" s="8" customFormat="1" ht="30" customHeight="1" x14ac:dyDescent="0.25">
      <c r="B2" s="158" t="s">
        <v>826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17"/>
      <c r="O2" s="117"/>
      <c r="P2" s="117"/>
      <c r="Q2" s="117"/>
      <c r="R2" s="117"/>
      <c r="S2" s="117"/>
      <c r="T2" s="117"/>
      <c r="U2" s="117"/>
      <c r="V2" s="117"/>
      <c r="W2" s="117"/>
    </row>
    <row r="3" spans="1:23" s="57" customFormat="1" ht="30" customHeight="1" x14ac:dyDescent="0.25">
      <c r="B3" s="154" t="s">
        <v>781</v>
      </c>
      <c r="C3" s="156" t="s">
        <v>26</v>
      </c>
      <c r="D3" s="152" t="s">
        <v>788</v>
      </c>
      <c r="E3" s="153"/>
      <c r="F3" s="153"/>
      <c r="G3" s="153"/>
      <c r="H3" s="153"/>
      <c r="I3" s="153"/>
      <c r="J3" s="153"/>
      <c r="K3" s="153"/>
      <c r="L3" s="153"/>
      <c r="M3" s="153"/>
      <c r="N3" s="152" t="s">
        <v>789</v>
      </c>
      <c r="O3" s="153"/>
      <c r="P3" s="153"/>
      <c r="Q3" s="153"/>
      <c r="R3" s="153"/>
      <c r="S3" s="153"/>
      <c r="T3" s="153"/>
      <c r="U3" s="153"/>
      <c r="V3" s="153"/>
      <c r="W3" s="153"/>
    </row>
    <row r="4" spans="1:23" ht="60" customHeight="1" x14ac:dyDescent="0.25">
      <c r="B4" s="155"/>
      <c r="C4" s="157"/>
      <c r="D4" s="47" t="s">
        <v>54</v>
      </c>
      <c r="E4" s="47" t="s">
        <v>791</v>
      </c>
      <c r="F4" s="47" t="s">
        <v>799</v>
      </c>
      <c r="G4" s="47" t="s">
        <v>792</v>
      </c>
      <c r="H4" s="47" t="s">
        <v>793</v>
      </c>
      <c r="I4" s="47" t="s">
        <v>852</v>
      </c>
      <c r="J4" s="47" t="s">
        <v>794</v>
      </c>
      <c r="K4" s="47" t="s">
        <v>795</v>
      </c>
      <c r="L4" s="47" t="s">
        <v>853</v>
      </c>
      <c r="M4" s="47" t="s">
        <v>796</v>
      </c>
      <c r="N4" s="58" t="s">
        <v>54</v>
      </c>
      <c r="O4" s="47" t="s">
        <v>791</v>
      </c>
      <c r="P4" s="47" t="s">
        <v>799</v>
      </c>
      <c r="Q4" s="47" t="s">
        <v>792</v>
      </c>
      <c r="R4" s="47" t="s">
        <v>793</v>
      </c>
      <c r="S4" s="47" t="s">
        <v>852</v>
      </c>
      <c r="T4" s="47" t="s">
        <v>794</v>
      </c>
      <c r="U4" s="47" t="s">
        <v>795</v>
      </c>
      <c r="V4" s="47" t="s">
        <v>853</v>
      </c>
      <c r="W4" s="47" t="s">
        <v>796</v>
      </c>
    </row>
    <row r="5" spans="1:23" ht="15" customHeight="1" x14ac:dyDescent="0.25">
      <c r="B5" s="22" t="s">
        <v>1</v>
      </c>
      <c r="C5" s="62">
        <v>60582</v>
      </c>
      <c r="D5" s="63">
        <v>15645</v>
      </c>
      <c r="E5" s="63">
        <v>31403</v>
      </c>
      <c r="F5" s="63">
        <v>1311</v>
      </c>
      <c r="G5" s="63">
        <v>326</v>
      </c>
      <c r="H5" s="63">
        <v>604</v>
      </c>
      <c r="I5" s="63">
        <v>257</v>
      </c>
      <c r="J5" s="63">
        <v>286</v>
      </c>
      <c r="K5" s="63">
        <v>203</v>
      </c>
      <c r="L5" s="63">
        <v>8019</v>
      </c>
      <c r="M5" s="63">
        <v>2528</v>
      </c>
      <c r="N5" s="66">
        <v>25.824502327423986</v>
      </c>
      <c r="O5" s="67">
        <v>51.835528704895836</v>
      </c>
      <c r="P5" s="67">
        <v>2.1640091116173119</v>
      </c>
      <c r="Q5" s="67">
        <v>0.5381136311115513</v>
      </c>
      <c r="R5" s="67">
        <v>0.99699580733551219</v>
      </c>
      <c r="S5" s="67">
        <v>0.42421841471064015</v>
      </c>
      <c r="T5" s="67">
        <v>0.47208741870522597</v>
      </c>
      <c r="U5" s="67">
        <v>0.33508302796210093</v>
      </c>
      <c r="V5" s="67">
        <v>13.236604932158066</v>
      </c>
      <c r="W5" s="67">
        <v>4.1728566240797598</v>
      </c>
    </row>
    <row r="6" spans="1:23" ht="15" customHeight="1" x14ac:dyDescent="0.25">
      <c r="B6" s="90" t="s">
        <v>836</v>
      </c>
      <c r="C6" s="99">
        <v>29469</v>
      </c>
      <c r="D6" s="100">
        <v>14885</v>
      </c>
      <c r="E6" s="100">
        <v>3674</v>
      </c>
      <c r="F6" s="100">
        <v>1090</v>
      </c>
      <c r="G6" s="100">
        <v>358</v>
      </c>
      <c r="H6" s="100">
        <v>322</v>
      </c>
      <c r="I6" s="100">
        <v>169</v>
      </c>
      <c r="J6" s="100">
        <v>249</v>
      </c>
      <c r="K6" s="100">
        <v>93</v>
      </c>
      <c r="L6" s="100">
        <v>6440</v>
      </c>
      <c r="M6" s="100">
        <v>2189</v>
      </c>
      <c r="N6" s="101">
        <v>50.510706165801352</v>
      </c>
      <c r="O6" s="102">
        <v>12.467338559163867</v>
      </c>
      <c r="P6" s="102">
        <v>3.6988021310529708</v>
      </c>
      <c r="Q6" s="102">
        <v>1.214835929281618</v>
      </c>
      <c r="R6" s="102">
        <v>1.0926736570633546</v>
      </c>
      <c r="S6" s="102">
        <v>0.57348400013573586</v>
      </c>
      <c r="T6" s="102">
        <v>0.84495571617632081</v>
      </c>
      <c r="U6" s="102">
        <v>0.31558586989718007</v>
      </c>
      <c r="V6" s="102">
        <v>21.853473141267095</v>
      </c>
      <c r="W6" s="102">
        <v>7.4281448301605071</v>
      </c>
    </row>
    <row r="7" spans="1:23" ht="15" customHeight="1" x14ac:dyDescent="0.25">
      <c r="B7" s="22" t="s">
        <v>7</v>
      </c>
      <c r="C7" s="62">
        <v>26615</v>
      </c>
      <c r="D7" s="63">
        <v>14310</v>
      </c>
      <c r="E7" s="63">
        <v>1342</v>
      </c>
      <c r="F7" s="63">
        <v>1635</v>
      </c>
      <c r="G7" s="63">
        <v>116</v>
      </c>
      <c r="H7" s="63">
        <v>1014</v>
      </c>
      <c r="I7" s="63">
        <v>154</v>
      </c>
      <c r="J7" s="63">
        <v>94</v>
      </c>
      <c r="K7" s="63">
        <v>194</v>
      </c>
      <c r="L7" s="63">
        <v>6161</v>
      </c>
      <c r="M7" s="63">
        <v>1595</v>
      </c>
      <c r="N7" s="66">
        <v>53.766672928799551</v>
      </c>
      <c r="O7" s="67">
        <v>5.0422693969566037</v>
      </c>
      <c r="P7" s="67">
        <v>6.1431523576930305</v>
      </c>
      <c r="Q7" s="67">
        <v>0.43584444861919969</v>
      </c>
      <c r="R7" s="67">
        <v>3.8098816456885216</v>
      </c>
      <c r="S7" s="67">
        <v>0.57862107833928234</v>
      </c>
      <c r="T7" s="67">
        <v>0.35318429457073081</v>
      </c>
      <c r="U7" s="67">
        <v>0.72891226751831673</v>
      </c>
      <c r="V7" s="67">
        <v>23.14860041330077</v>
      </c>
      <c r="W7" s="67">
        <v>5.9928611685139961</v>
      </c>
    </row>
    <row r="8" spans="1:23" ht="15" customHeight="1" x14ac:dyDescent="0.25">
      <c r="B8" s="90" t="s">
        <v>5</v>
      </c>
      <c r="C8" s="99">
        <v>23077</v>
      </c>
      <c r="D8" s="100">
        <v>12753</v>
      </c>
      <c r="E8" s="100">
        <v>1511</v>
      </c>
      <c r="F8" s="100">
        <v>991</v>
      </c>
      <c r="G8" s="100">
        <v>68</v>
      </c>
      <c r="H8" s="100">
        <v>635</v>
      </c>
      <c r="I8" s="100">
        <v>186</v>
      </c>
      <c r="J8" s="100">
        <v>96</v>
      </c>
      <c r="K8" s="100">
        <v>157</v>
      </c>
      <c r="L8" s="100">
        <v>5248</v>
      </c>
      <c r="M8" s="100">
        <v>1432</v>
      </c>
      <c r="N8" s="101">
        <v>55.262815790614027</v>
      </c>
      <c r="O8" s="102">
        <v>6.5476448411838621</v>
      </c>
      <c r="P8" s="102">
        <v>4.2943190189366032</v>
      </c>
      <c r="Q8" s="102">
        <v>0.29466568444771851</v>
      </c>
      <c r="R8" s="102">
        <v>2.7516574944750181</v>
      </c>
      <c r="S8" s="102">
        <v>0.80599731334228886</v>
      </c>
      <c r="T8" s="102">
        <v>0.41599861333795557</v>
      </c>
      <c r="U8" s="102">
        <v>0.68033106556311485</v>
      </c>
      <c r="V8" s="102">
        <v>22.741257529141571</v>
      </c>
      <c r="W8" s="102">
        <v>6.205312648957837</v>
      </c>
    </row>
    <row r="9" spans="1:23" ht="15" customHeight="1" x14ac:dyDescent="0.25">
      <c r="B9" s="22" t="s">
        <v>3</v>
      </c>
      <c r="C9" s="62">
        <v>18809</v>
      </c>
      <c r="D9" s="63">
        <v>7417</v>
      </c>
      <c r="E9" s="63">
        <v>5976</v>
      </c>
      <c r="F9" s="63">
        <v>715</v>
      </c>
      <c r="G9" s="63">
        <v>50</v>
      </c>
      <c r="H9" s="63">
        <v>307</v>
      </c>
      <c r="I9" s="63">
        <v>100</v>
      </c>
      <c r="J9" s="63">
        <v>90</v>
      </c>
      <c r="K9" s="63">
        <v>80</v>
      </c>
      <c r="L9" s="63">
        <v>3219</v>
      </c>
      <c r="M9" s="63">
        <v>855</v>
      </c>
      <c r="N9" s="66">
        <v>39.43325003987453</v>
      </c>
      <c r="O9" s="67">
        <v>31.772024031048968</v>
      </c>
      <c r="P9" s="67">
        <v>3.8013716837684086</v>
      </c>
      <c r="Q9" s="67">
        <v>0.26583018767611249</v>
      </c>
      <c r="R9" s="67">
        <v>1.6321973523313307</v>
      </c>
      <c r="S9" s="67">
        <v>0.53166037535222499</v>
      </c>
      <c r="T9" s="67">
        <v>0.47849433781700246</v>
      </c>
      <c r="U9" s="67">
        <v>0.42532830028177998</v>
      </c>
      <c r="V9" s="67">
        <v>17.114147482588123</v>
      </c>
      <c r="W9" s="67">
        <v>4.5456962092615241</v>
      </c>
    </row>
    <row r="10" spans="1:23" ht="15" customHeight="1" x14ac:dyDescent="0.25">
      <c r="B10" s="90" t="s">
        <v>18</v>
      </c>
      <c r="C10" s="99">
        <v>11153</v>
      </c>
      <c r="D10" s="100">
        <v>3888</v>
      </c>
      <c r="E10" s="100">
        <v>3739</v>
      </c>
      <c r="F10" s="100">
        <v>203</v>
      </c>
      <c r="G10" s="100">
        <v>41</v>
      </c>
      <c r="H10" s="100">
        <v>149</v>
      </c>
      <c r="I10" s="100">
        <v>48</v>
      </c>
      <c r="J10" s="100">
        <v>124</v>
      </c>
      <c r="K10" s="100">
        <v>69</v>
      </c>
      <c r="L10" s="100">
        <v>2074</v>
      </c>
      <c r="M10" s="100">
        <v>818</v>
      </c>
      <c r="N10" s="101">
        <v>34.86057562987537</v>
      </c>
      <c r="O10" s="102">
        <v>33.524612211960907</v>
      </c>
      <c r="P10" s="102">
        <v>1.8201380794405093</v>
      </c>
      <c r="Q10" s="102">
        <v>0.3676140948623689</v>
      </c>
      <c r="R10" s="102">
        <v>1.3359634179144626</v>
      </c>
      <c r="S10" s="102">
        <v>0.43037747691204165</v>
      </c>
      <c r="T10" s="102">
        <v>1.1118084820227743</v>
      </c>
      <c r="U10" s="102">
        <v>0.61866762306105982</v>
      </c>
      <c r="V10" s="102">
        <v>18.595893481574464</v>
      </c>
      <c r="W10" s="102">
        <v>7.3343495023760417</v>
      </c>
    </row>
    <row r="11" spans="1:23" ht="15" customHeight="1" x14ac:dyDescent="0.25">
      <c r="B11" s="22" t="s">
        <v>22</v>
      </c>
      <c r="C11" s="62">
        <v>7542</v>
      </c>
      <c r="D11" s="63">
        <v>3072</v>
      </c>
      <c r="E11" s="63">
        <v>1438</v>
      </c>
      <c r="F11" s="63">
        <v>178</v>
      </c>
      <c r="G11" s="63">
        <v>10</v>
      </c>
      <c r="H11" s="63">
        <v>139</v>
      </c>
      <c r="I11" s="63">
        <v>32</v>
      </c>
      <c r="J11" s="63">
        <v>117</v>
      </c>
      <c r="K11" s="63">
        <v>43</v>
      </c>
      <c r="L11" s="63">
        <v>2097</v>
      </c>
      <c r="M11" s="63">
        <v>416</v>
      </c>
      <c r="N11" s="66">
        <v>40.731901352426412</v>
      </c>
      <c r="O11" s="67">
        <v>19.066560594006894</v>
      </c>
      <c r="P11" s="67">
        <v>2.3601166799257491</v>
      </c>
      <c r="Q11" s="67">
        <v>0.13259082471492972</v>
      </c>
      <c r="R11" s="67">
        <v>1.8430124635375231</v>
      </c>
      <c r="S11" s="67">
        <v>0.42429063908777515</v>
      </c>
      <c r="T11" s="67">
        <v>1.5513126491646778</v>
      </c>
      <c r="U11" s="67">
        <v>0.57014054627419786</v>
      </c>
      <c r="V11" s="67">
        <v>27.804295942720763</v>
      </c>
      <c r="W11" s="67">
        <v>5.5157783081410772</v>
      </c>
    </row>
    <row r="12" spans="1:23" ht="15" customHeight="1" x14ac:dyDescent="0.25">
      <c r="B12" s="90" t="s">
        <v>9</v>
      </c>
      <c r="C12" s="99">
        <v>5720</v>
      </c>
      <c r="D12" s="100">
        <v>2386</v>
      </c>
      <c r="E12" s="100">
        <v>1403</v>
      </c>
      <c r="F12" s="100">
        <v>152</v>
      </c>
      <c r="G12" s="100">
        <v>49</v>
      </c>
      <c r="H12" s="100">
        <v>87</v>
      </c>
      <c r="I12" s="100">
        <v>40</v>
      </c>
      <c r="J12" s="100">
        <v>21</v>
      </c>
      <c r="K12" s="100">
        <v>20</v>
      </c>
      <c r="L12" s="100">
        <v>1254</v>
      </c>
      <c r="M12" s="100">
        <v>308</v>
      </c>
      <c r="N12" s="101">
        <v>41.713286713286713</v>
      </c>
      <c r="O12" s="102">
        <v>24.527972027972027</v>
      </c>
      <c r="P12" s="102">
        <v>2.6573426573426575</v>
      </c>
      <c r="Q12" s="102">
        <v>0.85664335664335667</v>
      </c>
      <c r="R12" s="102">
        <v>1.520979020979021</v>
      </c>
      <c r="S12" s="102">
        <v>0.69930069930069927</v>
      </c>
      <c r="T12" s="102">
        <v>0.36713286713286714</v>
      </c>
      <c r="U12" s="102">
        <v>0.34965034965034963</v>
      </c>
      <c r="V12" s="102">
        <v>21.923076923076923</v>
      </c>
      <c r="W12" s="102">
        <v>5.384615384615385</v>
      </c>
    </row>
    <row r="13" spans="1:23" ht="15" customHeight="1" x14ac:dyDescent="0.25">
      <c r="B13" s="22" t="s">
        <v>19</v>
      </c>
      <c r="C13" s="62">
        <v>5525</v>
      </c>
      <c r="D13" s="63">
        <v>1861</v>
      </c>
      <c r="E13" s="63">
        <v>1922</v>
      </c>
      <c r="F13" s="63">
        <v>129</v>
      </c>
      <c r="G13" s="63">
        <v>36</v>
      </c>
      <c r="H13" s="63">
        <v>80</v>
      </c>
      <c r="I13" s="63">
        <v>32</v>
      </c>
      <c r="J13" s="63">
        <v>73</v>
      </c>
      <c r="K13" s="63">
        <v>39</v>
      </c>
      <c r="L13" s="63">
        <v>1016</v>
      </c>
      <c r="M13" s="63">
        <v>337</v>
      </c>
      <c r="N13" s="66">
        <v>33.683257918552037</v>
      </c>
      <c r="O13" s="67">
        <v>34.787330316742086</v>
      </c>
      <c r="P13" s="67">
        <v>2.3348416289592762</v>
      </c>
      <c r="Q13" s="67">
        <v>0.65158371040723984</v>
      </c>
      <c r="R13" s="67">
        <v>1.4479638009049773</v>
      </c>
      <c r="S13" s="67">
        <v>0.57918552036199089</v>
      </c>
      <c r="T13" s="67">
        <v>1.3212669683257918</v>
      </c>
      <c r="U13" s="67">
        <v>0.70588235294117652</v>
      </c>
      <c r="V13" s="67">
        <v>18.389140271493211</v>
      </c>
      <c r="W13" s="67">
        <v>6.0995475113122168</v>
      </c>
    </row>
    <row r="14" spans="1:23" ht="15" customHeight="1" x14ac:dyDescent="0.25">
      <c r="B14" s="90" t="s">
        <v>2</v>
      </c>
      <c r="C14" s="99">
        <v>4880</v>
      </c>
      <c r="D14" s="100">
        <v>2547</v>
      </c>
      <c r="E14" s="100">
        <v>584</v>
      </c>
      <c r="F14" s="100">
        <v>267</v>
      </c>
      <c r="G14" s="100">
        <v>17</v>
      </c>
      <c r="H14" s="100">
        <v>172</v>
      </c>
      <c r="I14" s="100">
        <v>37</v>
      </c>
      <c r="J14" s="100">
        <v>27</v>
      </c>
      <c r="K14" s="100">
        <v>22</v>
      </c>
      <c r="L14" s="100">
        <v>908</v>
      </c>
      <c r="M14" s="100">
        <v>299</v>
      </c>
      <c r="N14" s="101">
        <v>52.192622950819668</v>
      </c>
      <c r="O14" s="102">
        <v>11.967213114754099</v>
      </c>
      <c r="P14" s="102">
        <v>5.471311475409836</v>
      </c>
      <c r="Q14" s="102">
        <v>0.34836065573770492</v>
      </c>
      <c r="R14" s="102">
        <v>3.5245901639344259</v>
      </c>
      <c r="S14" s="102">
        <v>0.75819672131147542</v>
      </c>
      <c r="T14" s="102">
        <v>0.55327868852459017</v>
      </c>
      <c r="U14" s="102">
        <v>0.4508196721311476</v>
      </c>
      <c r="V14" s="102">
        <v>18.606557377049178</v>
      </c>
      <c r="W14" s="102">
        <v>6.1270491803278686</v>
      </c>
    </row>
    <row r="15" spans="1:23" ht="15" customHeight="1" x14ac:dyDescent="0.25">
      <c r="B15" s="22" t="s">
        <v>15</v>
      </c>
      <c r="C15" s="62">
        <v>4715</v>
      </c>
      <c r="D15" s="63">
        <v>2512</v>
      </c>
      <c r="E15" s="63">
        <v>612</v>
      </c>
      <c r="F15" s="63">
        <v>187</v>
      </c>
      <c r="G15" s="63">
        <v>13</v>
      </c>
      <c r="H15" s="63">
        <v>41</v>
      </c>
      <c r="I15" s="63">
        <v>26</v>
      </c>
      <c r="J15" s="63">
        <v>37</v>
      </c>
      <c r="K15" s="63">
        <v>19</v>
      </c>
      <c r="L15" s="63">
        <v>1030</v>
      </c>
      <c r="M15" s="63">
        <v>238</v>
      </c>
      <c r="N15" s="66">
        <v>53.276776246023324</v>
      </c>
      <c r="O15" s="67">
        <v>12.979851537645812</v>
      </c>
      <c r="P15" s="67">
        <v>3.9660657476139978</v>
      </c>
      <c r="Q15" s="67">
        <v>0.27571580063626722</v>
      </c>
      <c r="R15" s="67">
        <v>0.86956521739130432</v>
      </c>
      <c r="S15" s="67">
        <v>0.55143160127253443</v>
      </c>
      <c r="T15" s="67">
        <v>0.78472958642629898</v>
      </c>
      <c r="U15" s="67">
        <v>0.40296924708377524</v>
      </c>
      <c r="V15" s="67">
        <v>21.845174973488866</v>
      </c>
      <c r="W15" s="67">
        <v>5.0477200424178159</v>
      </c>
    </row>
    <row r="16" spans="1:23" ht="15" customHeight="1" x14ac:dyDescent="0.25">
      <c r="B16" s="90" t="s">
        <v>8</v>
      </c>
      <c r="C16" s="99">
        <v>4431</v>
      </c>
      <c r="D16" s="100">
        <v>2189</v>
      </c>
      <c r="E16" s="100">
        <v>668</v>
      </c>
      <c r="F16" s="100">
        <v>178</v>
      </c>
      <c r="G16" s="100">
        <v>14</v>
      </c>
      <c r="H16" s="100">
        <v>96</v>
      </c>
      <c r="I16" s="100">
        <v>28</v>
      </c>
      <c r="J16" s="100">
        <v>12</v>
      </c>
      <c r="K16" s="100">
        <v>19</v>
      </c>
      <c r="L16" s="100">
        <v>986</v>
      </c>
      <c r="M16" s="100">
        <v>241</v>
      </c>
      <c r="N16" s="101">
        <v>49.401940871135189</v>
      </c>
      <c r="O16" s="102">
        <v>15.075603701196119</v>
      </c>
      <c r="P16" s="102">
        <v>4.0171518844504632</v>
      </c>
      <c r="Q16" s="102">
        <v>0.31595576619273302</v>
      </c>
      <c r="R16" s="102">
        <v>2.1665538253215977</v>
      </c>
      <c r="S16" s="102">
        <v>0.63191153238546605</v>
      </c>
      <c r="T16" s="102">
        <v>0.27081922816519971</v>
      </c>
      <c r="U16" s="102">
        <v>0.42879711126156622</v>
      </c>
      <c r="V16" s="102">
        <v>22.252313247573909</v>
      </c>
      <c r="W16" s="102">
        <v>5.4389528323177609</v>
      </c>
    </row>
    <row r="17" spans="1:23" ht="15" customHeight="1" x14ac:dyDescent="0.25">
      <c r="B17" s="22" t="s">
        <v>21</v>
      </c>
      <c r="C17" s="62">
        <v>3950</v>
      </c>
      <c r="D17" s="63">
        <v>1546</v>
      </c>
      <c r="E17" s="63">
        <v>805</v>
      </c>
      <c r="F17" s="63">
        <v>141</v>
      </c>
      <c r="G17" s="63">
        <v>10</v>
      </c>
      <c r="H17" s="63">
        <v>83</v>
      </c>
      <c r="I17" s="63">
        <v>25</v>
      </c>
      <c r="J17" s="63">
        <v>156</v>
      </c>
      <c r="K17" s="63">
        <v>62</v>
      </c>
      <c r="L17" s="63">
        <v>712</v>
      </c>
      <c r="M17" s="63">
        <v>410</v>
      </c>
      <c r="N17" s="66">
        <v>39.139240506329116</v>
      </c>
      <c r="O17" s="67">
        <v>20.37974683544304</v>
      </c>
      <c r="P17" s="67">
        <v>3.5696202531645573</v>
      </c>
      <c r="Q17" s="67">
        <v>0.25316455696202533</v>
      </c>
      <c r="R17" s="67">
        <v>2.1012658227848102</v>
      </c>
      <c r="S17" s="67">
        <v>0.63291139240506333</v>
      </c>
      <c r="T17" s="67">
        <v>3.9493670886075951</v>
      </c>
      <c r="U17" s="67">
        <v>1.5696202531645571</v>
      </c>
      <c r="V17" s="67">
        <v>18.025316455696203</v>
      </c>
      <c r="W17" s="67">
        <v>10.379746835443038</v>
      </c>
    </row>
    <row r="18" spans="1:23" ht="15" customHeight="1" x14ac:dyDescent="0.25">
      <c r="B18" s="90" t="s">
        <v>12</v>
      </c>
      <c r="C18" s="99">
        <v>2571</v>
      </c>
      <c r="D18" s="100">
        <v>1391</v>
      </c>
      <c r="E18" s="100">
        <v>138</v>
      </c>
      <c r="F18" s="100">
        <v>83</v>
      </c>
      <c r="G18" s="100">
        <v>11</v>
      </c>
      <c r="H18" s="100">
        <v>66</v>
      </c>
      <c r="I18" s="100">
        <v>18</v>
      </c>
      <c r="J18" s="100">
        <v>11</v>
      </c>
      <c r="K18" s="100">
        <v>14</v>
      </c>
      <c r="L18" s="100">
        <v>703</v>
      </c>
      <c r="M18" s="100">
        <v>136</v>
      </c>
      <c r="N18" s="101">
        <v>54.10346168805912</v>
      </c>
      <c r="O18" s="102">
        <v>5.3675612602100351</v>
      </c>
      <c r="P18" s="102">
        <v>3.2283158304161805</v>
      </c>
      <c r="Q18" s="102">
        <v>0.42784908595877091</v>
      </c>
      <c r="R18" s="102">
        <v>2.5670945157526255</v>
      </c>
      <c r="S18" s="102">
        <v>0.7001166861143524</v>
      </c>
      <c r="T18" s="102">
        <v>0.42784908595877091</v>
      </c>
      <c r="U18" s="102">
        <v>0.54453520031116298</v>
      </c>
      <c r="V18" s="102">
        <v>27.343446129910543</v>
      </c>
      <c r="W18" s="102">
        <v>5.2897705173084404</v>
      </c>
    </row>
    <row r="19" spans="1:23" ht="15" customHeight="1" x14ac:dyDescent="0.25">
      <c r="B19" s="22" t="s">
        <v>4</v>
      </c>
      <c r="C19" s="62">
        <v>2446</v>
      </c>
      <c r="D19" s="63">
        <v>1450</v>
      </c>
      <c r="E19" s="63">
        <v>128</v>
      </c>
      <c r="F19" s="63">
        <v>75</v>
      </c>
      <c r="G19" s="63">
        <v>4</v>
      </c>
      <c r="H19" s="63">
        <v>40</v>
      </c>
      <c r="I19" s="63">
        <v>15</v>
      </c>
      <c r="J19" s="63">
        <v>8</v>
      </c>
      <c r="K19" s="63">
        <v>13</v>
      </c>
      <c r="L19" s="63">
        <v>569</v>
      </c>
      <c r="M19" s="63">
        <v>144</v>
      </c>
      <c r="N19" s="66">
        <v>59.280457890433361</v>
      </c>
      <c r="O19" s="67">
        <v>5.233033524121014</v>
      </c>
      <c r="P19" s="67">
        <v>3.0662305805396568</v>
      </c>
      <c r="Q19" s="67">
        <v>0.16353229762878169</v>
      </c>
      <c r="R19" s="67">
        <v>1.6353229762878168</v>
      </c>
      <c r="S19" s="67">
        <v>0.61324611610793134</v>
      </c>
      <c r="T19" s="67">
        <v>0.32706459525756337</v>
      </c>
      <c r="U19" s="67">
        <v>0.53147996729354052</v>
      </c>
      <c r="V19" s="67">
        <v>23.262469337694196</v>
      </c>
      <c r="W19" s="67">
        <v>5.8871627146361405</v>
      </c>
    </row>
    <row r="20" spans="1:23" ht="15" customHeight="1" x14ac:dyDescent="0.25">
      <c r="B20" s="90" t="s">
        <v>17</v>
      </c>
      <c r="C20" s="99">
        <v>2250</v>
      </c>
      <c r="D20" s="100">
        <v>627</v>
      </c>
      <c r="E20" s="100">
        <v>769</v>
      </c>
      <c r="F20" s="100">
        <v>65</v>
      </c>
      <c r="G20" s="100">
        <v>5</v>
      </c>
      <c r="H20" s="100">
        <v>16</v>
      </c>
      <c r="I20" s="100">
        <v>9</v>
      </c>
      <c r="J20" s="100">
        <v>76</v>
      </c>
      <c r="K20" s="100">
        <v>12</v>
      </c>
      <c r="L20" s="100">
        <v>410</v>
      </c>
      <c r="M20" s="100">
        <v>261</v>
      </c>
      <c r="N20" s="101">
        <v>27.866666666666667</v>
      </c>
      <c r="O20" s="102">
        <v>34.177777777777777</v>
      </c>
      <c r="P20" s="102">
        <v>2.8888888888888888</v>
      </c>
      <c r="Q20" s="102">
        <v>0.22222222222222221</v>
      </c>
      <c r="R20" s="102">
        <v>0.71111111111111114</v>
      </c>
      <c r="S20" s="102">
        <v>0.4</v>
      </c>
      <c r="T20" s="102">
        <v>3.3777777777777773</v>
      </c>
      <c r="U20" s="102">
        <v>0.53333333333333333</v>
      </c>
      <c r="V20" s="102">
        <v>18.222222222222221</v>
      </c>
      <c r="W20" s="102">
        <v>11.600000000000001</v>
      </c>
    </row>
    <row r="21" spans="1:23" ht="15" customHeight="1" x14ac:dyDescent="0.25">
      <c r="B21" s="22" t="s">
        <v>16</v>
      </c>
      <c r="C21" s="62">
        <v>2156</v>
      </c>
      <c r="D21" s="63">
        <v>983</v>
      </c>
      <c r="E21" s="63">
        <v>400</v>
      </c>
      <c r="F21" s="63">
        <v>75</v>
      </c>
      <c r="G21" s="63">
        <v>2</v>
      </c>
      <c r="H21" s="63">
        <v>18</v>
      </c>
      <c r="I21" s="63">
        <v>8</v>
      </c>
      <c r="J21" s="63">
        <v>21</v>
      </c>
      <c r="K21" s="63">
        <v>9</v>
      </c>
      <c r="L21" s="63">
        <v>529</v>
      </c>
      <c r="M21" s="63">
        <v>111</v>
      </c>
      <c r="N21" s="66">
        <v>45.593692022263447</v>
      </c>
      <c r="O21" s="67">
        <v>18.552875695732837</v>
      </c>
      <c r="P21" s="67">
        <v>3.4786641929499074</v>
      </c>
      <c r="Q21" s="67">
        <v>9.27643784786642E-2</v>
      </c>
      <c r="R21" s="67">
        <v>0.83487940630797774</v>
      </c>
      <c r="S21" s="67">
        <v>0.3710575139146568</v>
      </c>
      <c r="T21" s="67">
        <v>0.97402597402597402</v>
      </c>
      <c r="U21" s="67">
        <v>0.41743970315398887</v>
      </c>
      <c r="V21" s="67">
        <v>24.53617810760668</v>
      </c>
      <c r="W21" s="67">
        <v>5.1484230055658626</v>
      </c>
    </row>
    <row r="22" spans="1:23" ht="15" customHeight="1" x14ac:dyDescent="0.25">
      <c r="B22" s="90" t="s">
        <v>14</v>
      </c>
      <c r="C22" s="99">
        <v>1129</v>
      </c>
      <c r="D22" s="100">
        <v>509</v>
      </c>
      <c r="E22" s="100">
        <v>59</v>
      </c>
      <c r="F22" s="100">
        <v>24</v>
      </c>
      <c r="G22" s="100">
        <v>0</v>
      </c>
      <c r="H22" s="100">
        <v>9</v>
      </c>
      <c r="I22" s="100">
        <v>9</v>
      </c>
      <c r="J22" s="100">
        <v>3</v>
      </c>
      <c r="K22" s="100">
        <v>5</v>
      </c>
      <c r="L22" s="100">
        <v>449</v>
      </c>
      <c r="M22" s="100">
        <v>62</v>
      </c>
      <c r="N22" s="101">
        <v>45.08414526129318</v>
      </c>
      <c r="O22" s="102">
        <v>5.2258635961027453</v>
      </c>
      <c r="P22" s="102">
        <v>2.1257750221434897</v>
      </c>
      <c r="Q22" s="102">
        <v>0</v>
      </c>
      <c r="R22" s="102">
        <v>0.79716563330380874</v>
      </c>
      <c r="S22" s="102">
        <v>0.79716563330380874</v>
      </c>
      <c r="T22" s="102">
        <v>0.26572187776793621</v>
      </c>
      <c r="U22" s="102">
        <v>0.44286979627989376</v>
      </c>
      <c r="V22" s="102">
        <v>39.769707705934451</v>
      </c>
      <c r="W22" s="102">
        <v>5.491585473870682</v>
      </c>
    </row>
    <row r="23" spans="1:23" ht="15" customHeight="1" x14ac:dyDescent="0.25">
      <c r="B23" s="22" t="s">
        <v>6</v>
      </c>
      <c r="C23" s="62">
        <v>1098</v>
      </c>
      <c r="D23" s="63">
        <v>703</v>
      </c>
      <c r="E23" s="63">
        <v>25</v>
      </c>
      <c r="F23" s="63">
        <v>56</v>
      </c>
      <c r="G23" s="63">
        <v>4</v>
      </c>
      <c r="H23" s="63">
        <v>29</v>
      </c>
      <c r="I23" s="63">
        <v>8</v>
      </c>
      <c r="J23" s="63">
        <v>4</v>
      </c>
      <c r="K23" s="63">
        <v>7</v>
      </c>
      <c r="L23" s="63">
        <v>208</v>
      </c>
      <c r="M23" s="63">
        <v>54</v>
      </c>
      <c r="N23" s="66">
        <v>64.025500910746814</v>
      </c>
      <c r="O23" s="67">
        <v>2.2768670309653913</v>
      </c>
      <c r="P23" s="67">
        <v>5.1001821493624773</v>
      </c>
      <c r="Q23" s="67">
        <v>0.36429872495446264</v>
      </c>
      <c r="R23" s="67">
        <v>2.6411657559198543</v>
      </c>
      <c r="S23" s="67">
        <v>0.72859744990892528</v>
      </c>
      <c r="T23" s="67">
        <v>0.36429872495446264</v>
      </c>
      <c r="U23" s="67">
        <v>0.63752276867030966</v>
      </c>
      <c r="V23" s="67">
        <v>18.943533697632059</v>
      </c>
      <c r="W23" s="67">
        <v>4.918032786885246</v>
      </c>
    </row>
    <row r="24" spans="1:23" ht="15" customHeight="1" x14ac:dyDescent="0.25">
      <c r="B24" s="90" t="s">
        <v>20</v>
      </c>
      <c r="C24" s="99">
        <v>1090</v>
      </c>
      <c r="D24" s="100">
        <v>690</v>
      </c>
      <c r="E24" s="100">
        <v>26</v>
      </c>
      <c r="F24" s="100">
        <v>37</v>
      </c>
      <c r="G24" s="100">
        <v>1</v>
      </c>
      <c r="H24" s="100">
        <v>12</v>
      </c>
      <c r="I24" s="100">
        <v>5</v>
      </c>
      <c r="J24" s="100">
        <v>5</v>
      </c>
      <c r="K24" s="100">
        <v>3</v>
      </c>
      <c r="L24" s="100">
        <v>247</v>
      </c>
      <c r="M24" s="100">
        <v>64</v>
      </c>
      <c r="N24" s="101">
        <v>63.302752293577981</v>
      </c>
      <c r="O24" s="102">
        <v>2.3853211009174311</v>
      </c>
      <c r="P24" s="102">
        <v>3.3944954128440368</v>
      </c>
      <c r="Q24" s="102">
        <v>9.1743119266055051E-2</v>
      </c>
      <c r="R24" s="102">
        <v>1.1009174311926606</v>
      </c>
      <c r="S24" s="102">
        <v>0.45871559633027525</v>
      </c>
      <c r="T24" s="102">
        <v>0.45871559633027525</v>
      </c>
      <c r="U24" s="102">
        <v>0.27522935779816515</v>
      </c>
      <c r="V24" s="102">
        <v>22.660550458715598</v>
      </c>
      <c r="W24" s="102">
        <v>5.8715596330275233</v>
      </c>
    </row>
    <row r="25" spans="1:23" ht="15" customHeight="1" x14ac:dyDescent="0.25">
      <c r="B25" s="22" t="s">
        <v>25</v>
      </c>
      <c r="C25" s="62">
        <v>910</v>
      </c>
      <c r="D25" s="63">
        <v>346</v>
      </c>
      <c r="E25" s="63">
        <v>274</v>
      </c>
      <c r="F25" s="63">
        <v>20</v>
      </c>
      <c r="G25" s="63">
        <v>3</v>
      </c>
      <c r="H25" s="63">
        <v>8</v>
      </c>
      <c r="I25" s="63">
        <v>1</v>
      </c>
      <c r="J25" s="63">
        <v>31</v>
      </c>
      <c r="K25" s="63">
        <v>3</v>
      </c>
      <c r="L25" s="63">
        <v>156</v>
      </c>
      <c r="M25" s="63">
        <v>68</v>
      </c>
      <c r="N25" s="66">
        <v>38.021978021978022</v>
      </c>
      <c r="O25" s="67">
        <v>30.109890109890109</v>
      </c>
      <c r="P25" s="67">
        <v>2.197802197802198</v>
      </c>
      <c r="Q25" s="67">
        <v>0.32967032967032966</v>
      </c>
      <c r="R25" s="67">
        <v>0.87912087912087911</v>
      </c>
      <c r="S25" s="67">
        <v>0.10989010989010989</v>
      </c>
      <c r="T25" s="67">
        <v>3.4065934065934065</v>
      </c>
      <c r="U25" s="67">
        <v>0.32967032967032966</v>
      </c>
      <c r="V25" s="67">
        <v>17.142857142857142</v>
      </c>
      <c r="W25" s="67">
        <v>7.4725274725274726</v>
      </c>
    </row>
    <row r="26" spans="1:23" ht="15" customHeight="1" x14ac:dyDescent="0.25">
      <c r="B26" s="90" t="s">
        <v>13</v>
      </c>
      <c r="C26" s="99">
        <v>754</v>
      </c>
      <c r="D26" s="100">
        <v>370</v>
      </c>
      <c r="E26" s="100">
        <v>64</v>
      </c>
      <c r="F26" s="100">
        <v>56</v>
      </c>
      <c r="G26" s="100">
        <v>8</v>
      </c>
      <c r="H26" s="100">
        <v>6</v>
      </c>
      <c r="I26" s="100">
        <v>9</v>
      </c>
      <c r="J26" s="100">
        <v>1</v>
      </c>
      <c r="K26" s="100">
        <v>5</v>
      </c>
      <c r="L26" s="100">
        <v>177</v>
      </c>
      <c r="M26" s="100">
        <v>58</v>
      </c>
      <c r="N26" s="101">
        <v>49.071618037135281</v>
      </c>
      <c r="O26" s="102">
        <v>8.4880636604774526</v>
      </c>
      <c r="P26" s="102">
        <v>7.4270557029177713</v>
      </c>
      <c r="Q26" s="102">
        <v>1.0610079575596816</v>
      </c>
      <c r="R26" s="102">
        <v>0.79575596816976124</v>
      </c>
      <c r="S26" s="102">
        <v>1.1936339522546418</v>
      </c>
      <c r="T26" s="102">
        <v>0.1326259946949602</v>
      </c>
      <c r="U26" s="102">
        <v>0.66312997347480107</v>
      </c>
      <c r="V26" s="102">
        <v>23.474801061007959</v>
      </c>
      <c r="W26" s="102">
        <v>7.6923076923076925</v>
      </c>
    </row>
    <row r="27" spans="1:23" ht="15" customHeight="1" x14ac:dyDescent="0.25">
      <c r="B27" s="22" t="s">
        <v>10</v>
      </c>
      <c r="C27" s="62">
        <v>678</v>
      </c>
      <c r="D27" s="63">
        <v>410</v>
      </c>
      <c r="E27" s="63">
        <v>17</v>
      </c>
      <c r="F27" s="63">
        <v>59</v>
      </c>
      <c r="G27" s="63">
        <v>0</v>
      </c>
      <c r="H27" s="63">
        <v>25</v>
      </c>
      <c r="I27" s="63">
        <v>5</v>
      </c>
      <c r="J27" s="63">
        <v>1</v>
      </c>
      <c r="K27" s="63">
        <v>3</v>
      </c>
      <c r="L27" s="63">
        <v>121</v>
      </c>
      <c r="M27" s="63">
        <v>37</v>
      </c>
      <c r="N27" s="66">
        <v>60.471976401179937</v>
      </c>
      <c r="O27" s="67">
        <v>2.5073746312684366</v>
      </c>
      <c r="P27" s="67">
        <v>8.7020648967551626</v>
      </c>
      <c r="Q27" s="67">
        <v>0</v>
      </c>
      <c r="R27" s="67">
        <v>3.6873156342182889</v>
      </c>
      <c r="S27" s="67">
        <v>0.73746312684365778</v>
      </c>
      <c r="T27" s="67">
        <v>0.14749262536873156</v>
      </c>
      <c r="U27" s="67">
        <v>0.44247787610619471</v>
      </c>
      <c r="V27" s="67">
        <v>17.846607669616517</v>
      </c>
      <c r="W27" s="67">
        <v>5.4572271386430682</v>
      </c>
    </row>
    <row r="28" spans="1:23" ht="15" customHeight="1" x14ac:dyDescent="0.25">
      <c r="B28" s="90" t="s">
        <v>24</v>
      </c>
      <c r="C28" s="99">
        <v>645</v>
      </c>
      <c r="D28" s="100">
        <v>349</v>
      </c>
      <c r="E28" s="100">
        <v>95</v>
      </c>
      <c r="F28" s="100">
        <v>4</v>
      </c>
      <c r="G28" s="100">
        <v>0</v>
      </c>
      <c r="H28" s="100">
        <v>1</v>
      </c>
      <c r="I28" s="100">
        <v>3</v>
      </c>
      <c r="J28" s="100">
        <v>5</v>
      </c>
      <c r="K28" s="100">
        <v>0</v>
      </c>
      <c r="L28" s="100">
        <v>161</v>
      </c>
      <c r="M28" s="100">
        <v>27</v>
      </c>
      <c r="N28" s="101">
        <v>54.108527131782949</v>
      </c>
      <c r="O28" s="102">
        <v>14.728682170542637</v>
      </c>
      <c r="P28" s="102">
        <v>0.62015503875968991</v>
      </c>
      <c r="Q28" s="102">
        <v>0</v>
      </c>
      <c r="R28" s="102">
        <v>0.15503875968992248</v>
      </c>
      <c r="S28" s="102">
        <v>0.46511627906976744</v>
      </c>
      <c r="T28" s="102">
        <v>0.77519379844961245</v>
      </c>
      <c r="U28" s="102">
        <v>0</v>
      </c>
      <c r="V28" s="102">
        <v>24.961240310077521</v>
      </c>
      <c r="W28" s="102">
        <v>4.1860465116279073</v>
      </c>
    </row>
    <row r="29" spans="1:23" ht="15" customHeight="1" x14ac:dyDescent="0.25">
      <c r="B29" s="22" t="s">
        <v>23</v>
      </c>
      <c r="C29" s="62">
        <v>594</v>
      </c>
      <c r="D29" s="63">
        <v>214</v>
      </c>
      <c r="E29" s="63">
        <v>30</v>
      </c>
      <c r="F29" s="63">
        <v>6</v>
      </c>
      <c r="G29" s="63">
        <v>0</v>
      </c>
      <c r="H29" s="63">
        <v>1</v>
      </c>
      <c r="I29" s="63">
        <v>1</v>
      </c>
      <c r="J29" s="63">
        <v>3</v>
      </c>
      <c r="K29" s="63">
        <v>0</v>
      </c>
      <c r="L29" s="63">
        <v>324</v>
      </c>
      <c r="M29" s="63">
        <v>15</v>
      </c>
      <c r="N29" s="66">
        <v>36.026936026936028</v>
      </c>
      <c r="O29" s="67">
        <v>5.0505050505050502</v>
      </c>
      <c r="P29" s="67">
        <v>1.0101010101010102</v>
      </c>
      <c r="Q29" s="67">
        <v>0</v>
      </c>
      <c r="R29" s="67">
        <v>0.16835016835016833</v>
      </c>
      <c r="S29" s="67">
        <v>0.16835016835016833</v>
      </c>
      <c r="T29" s="67">
        <v>0.50505050505050508</v>
      </c>
      <c r="U29" s="67">
        <v>0</v>
      </c>
      <c r="V29" s="67">
        <v>54.54545454545454</v>
      </c>
      <c r="W29" s="67">
        <v>2.5252525252525251</v>
      </c>
    </row>
    <row r="30" spans="1:23" ht="15" customHeight="1" x14ac:dyDescent="0.25">
      <c r="B30" s="90" t="s">
        <v>0</v>
      </c>
      <c r="C30" s="99">
        <v>10432</v>
      </c>
      <c r="D30" s="100">
        <v>5317</v>
      </c>
      <c r="E30" s="100">
        <v>1091</v>
      </c>
      <c r="F30" s="100">
        <v>322</v>
      </c>
      <c r="G30" s="100">
        <v>17</v>
      </c>
      <c r="H30" s="100">
        <v>116</v>
      </c>
      <c r="I30" s="100">
        <v>40</v>
      </c>
      <c r="J30" s="100">
        <v>79</v>
      </c>
      <c r="K30" s="100">
        <v>39</v>
      </c>
      <c r="L30" s="100">
        <v>2829</v>
      </c>
      <c r="M30" s="100">
        <v>582</v>
      </c>
      <c r="N30" s="101">
        <v>50.968174846625772</v>
      </c>
      <c r="O30" s="102">
        <v>10.458205521472392</v>
      </c>
      <c r="P30" s="102">
        <v>3.0866564417177913</v>
      </c>
      <c r="Q30" s="102">
        <v>0.16296012269938651</v>
      </c>
      <c r="R30" s="102">
        <v>1.111963190184049</v>
      </c>
      <c r="S30" s="102">
        <v>0.3834355828220859</v>
      </c>
      <c r="T30" s="102">
        <v>0.75728527607361962</v>
      </c>
      <c r="U30" s="102">
        <v>0.37384969325153378</v>
      </c>
      <c r="V30" s="102">
        <v>27.118481595092025</v>
      </c>
      <c r="W30" s="102">
        <v>5.5789877300613497</v>
      </c>
    </row>
    <row r="31" spans="1:23" ht="15" customHeight="1" x14ac:dyDescent="0.25">
      <c r="A31" s="3"/>
      <c r="B31" s="24" t="s">
        <v>26</v>
      </c>
      <c r="C31" s="64">
        <v>233221</v>
      </c>
      <c r="D31" s="65">
        <v>98370</v>
      </c>
      <c r="E31" s="65">
        <v>58193</v>
      </c>
      <c r="F31" s="65">
        <v>8059</v>
      </c>
      <c r="G31" s="65">
        <v>1163</v>
      </c>
      <c r="H31" s="65">
        <v>4076</v>
      </c>
      <c r="I31" s="65">
        <v>1265</v>
      </c>
      <c r="J31" s="65">
        <v>1630</v>
      </c>
      <c r="K31" s="65">
        <v>1133</v>
      </c>
      <c r="L31" s="65">
        <v>46047</v>
      </c>
      <c r="M31" s="65">
        <v>13285</v>
      </c>
      <c r="N31" s="68">
        <v>42.17887754533254</v>
      </c>
      <c r="O31" s="69">
        <v>24.951869685834467</v>
      </c>
      <c r="P31" s="69">
        <v>3.4555207292653747</v>
      </c>
      <c r="Q31" s="69">
        <v>0.49866864476183537</v>
      </c>
      <c r="R31" s="69">
        <v>1.7476985348660712</v>
      </c>
      <c r="S31" s="69">
        <v>0.54240398591893524</v>
      </c>
      <c r="T31" s="69">
        <v>0.69890790280463588</v>
      </c>
      <c r="U31" s="69">
        <v>0.48580530912739417</v>
      </c>
      <c r="V31" s="69">
        <v>19.743933865303724</v>
      </c>
      <c r="W31" s="69">
        <v>5.6963137967850237</v>
      </c>
    </row>
    <row r="32" spans="1:23" ht="15" customHeight="1" x14ac:dyDescent="0.25">
      <c r="A32" s="4"/>
    </row>
    <row r="33" spans="1:7" ht="15" customHeight="1" x14ac:dyDescent="0.25">
      <c r="A33" s="3" t="s">
        <v>783</v>
      </c>
      <c r="B33" s="133" t="s">
        <v>821</v>
      </c>
      <c r="C33" s="134"/>
      <c r="D33" s="134"/>
      <c r="E33" s="134"/>
      <c r="F33" s="139"/>
      <c r="G33" s="160"/>
    </row>
    <row r="34" spans="1:7" ht="15" customHeight="1" x14ac:dyDescent="0.25">
      <c r="A34" s="3" t="s">
        <v>775</v>
      </c>
      <c r="B34" s="133" t="s">
        <v>797</v>
      </c>
      <c r="C34" s="134"/>
      <c r="D34" s="134"/>
      <c r="E34" s="134"/>
      <c r="F34" s="139"/>
      <c r="G34" s="160"/>
    </row>
    <row r="35" spans="1:7" ht="15" customHeight="1" x14ac:dyDescent="0.25">
      <c r="A35" s="13" t="s">
        <v>776</v>
      </c>
      <c r="B35" s="126" t="s">
        <v>822</v>
      </c>
      <c r="C35" s="127"/>
      <c r="D35" s="127"/>
      <c r="E35" s="127"/>
      <c r="F35" s="127"/>
      <c r="G35" s="128"/>
    </row>
    <row r="36" spans="1:7" ht="15" customHeight="1" x14ac:dyDescent="0.25">
      <c r="A36" s="5" t="s">
        <v>777</v>
      </c>
      <c r="B36" s="129" t="s">
        <v>823</v>
      </c>
      <c r="C36" s="130"/>
      <c r="D36" s="130"/>
      <c r="E36" s="130"/>
      <c r="F36" s="127"/>
      <c r="G36" s="128"/>
    </row>
  </sheetData>
  <mergeCells count="9">
    <mergeCell ref="B34:G34"/>
    <mergeCell ref="B35:G35"/>
    <mergeCell ref="B36:G36"/>
    <mergeCell ref="D3:M3"/>
    <mergeCell ref="N3:W3"/>
    <mergeCell ref="B3:B4"/>
    <mergeCell ref="C3:C4"/>
    <mergeCell ref="B2:M2"/>
    <mergeCell ref="B33:G33"/>
  </mergeCells>
  <hyperlinks>
    <hyperlink ref="F1" location="Indice!A1" display="[índice Ç]"/>
    <hyperlink ref="B36:E36" r:id="rId1" display="http://www.observatorioemigracao.pt/np4/5917.html"/>
  </hyperlinks>
  <pageMargins left="0.7" right="0.7" top="0.75" bottom="0.75" header="0.3" footer="0.3"/>
  <pageSetup paperSize="9" scale="37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zoomScaleNormal="100" workbookViewId="0">
      <selection activeCell="F1" sqref="F1"/>
    </sheetView>
  </sheetViews>
  <sheetFormatPr defaultColWidth="12.7109375" defaultRowHeight="15" customHeight="1" x14ac:dyDescent="0.25"/>
  <cols>
    <col min="1" max="1" width="14.7109375" style="6" customWidth="1"/>
    <col min="2" max="3" width="12.7109375" style="6"/>
    <col min="4" max="6" width="12.7109375" style="8"/>
    <col min="7" max="16384" width="12.7109375" style="6"/>
  </cols>
  <sheetData>
    <row r="1" spans="1:9" ht="30" customHeight="1" x14ac:dyDescent="0.25">
      <c r="A1" s="1" t="s">
        <v>774</v>
      </c>
      <c r="B1" s="10" t="s">
        <v>778</v>
      </c>
      <c r="C1" s="10"/>
      <c r="D1" s="10"/>
      <c r="E1" s="6"/>
      <c r="F1" s="11" t="s">
        <v>779</v>
      </c>
    </row>
    <row r="2" spans="1:9" s="8" customFormat="1" ht="45" customHeight="1" x14ac:dyDescent="0.25">
      <c r="B2" s="161" t="s">
        <v>827</v>
      </c>
      <c r="C2" s="138"/>
      <c r="D2" s="138"/>
      <c r="E2" s="138"/>
      <c r="F2" s="138"/>
      <c r="G2" s="138"/>
      <c r="H2" s="138"/>
      <c r="I2" s="138"/>
    </row>
    <row r="3" spans="1:9" s="8" customFormat="1" ht="30" customHeight="1" x14ac:dyDescent="0.25">
      <c r="B3" s="154" t="s">
        <v>781</v>
      </c>
      <c r="C3" s="156" t="s">
        <v>26</v>
      </c>
      <c r="D3" s="162" t="s">
        <v>788</v>
      </c>
      <c r="E3" s="163"/>
      <c r="F3" s="163"/>
      <c r="G3" s="164" t="s">
        <v>789</v>
      </c>
      <c r="H3" s="163"/>
      <c r="I3" s="163"/>
    </row>
    <row r="4" spans="1:9" ht="30" customHeight="1" x14ac:dyDescent="0.25">
      <c r="B4" s="155"/>
      <c r="C4" s="157"/>
      <c r="D4" s="48" t="s">
        <v>54</v>
      </c>
      <c r="E4" s="48" t="s">
        <v>791</v>
      </c>
      <c r="F4" s="48" t="s">
        <v>790</v>
      </c>
      <c r="G4" s="54" t="s">
        <v>54</v>
      </c>
      <c r="H4" s="48" t="s">
        <v>791</v>
      </c>
      <c r="I4" s="48" t="s">
        <v>790</v>
      </c>
    </row>
    <row r="5" spans="1:9" ht="15" customHeight="1" x14ac:dyDescent="0.25">
      <c r="B5" s="22" t="s">
        <v>1</v>
      </c>
      <c r="C5" s="52">
        <v>60582</v>
      </c>
      <c r="D5" s="45">
        <v>15645</v>
      </c>
      <c r="E5" s="45">
        <v>31403</v>
      </c>
      <c r="F5" s="45">
        <v>13534</v>
      </c>
      <c r="G5" s="55">
        <v>25.824502327423986</v>
      </c>
      <c r="H5" s="46">
        <v>51.835528704895836</v>
      </c>
      <c r="I5" s="46">
        <v>22.339968967680168</v>
      </c>
    </row>
    <row r="6" spans="1:9" ht="15" customHeight="1" x14ac:dyDescent="0.25">
      <c r="B6" s="90" t="s">
        <v>836</v>
      </c>
      <c r="C6" s="103">
        <v>29469</v>
      </c>
      <c r="D6" s="104">
        <v>14885</v>
      </c>
      <c r="E6" s="104">
        <v>3674</v>
      </c>
      <c r="F6" s="104">
        <v>10910</v>
      </c>
      <c r="G6" s="105">
        <v>50.510706165801352</v>
      </c>
      <c r="H6" s="106">
        <v>12.467338559163867</v>
      </c>
      <c r="I6" s="106">
        <v>37.021955275034784</v>
      </c>
    </row>
    <row r="7" spans="1:9" ht="15" customHeight="1" x14ac:dyDescent="0.25">
      <c r="B7" s="22" t="s">
        <v>7</v>
      </c>
      <c r="C7" s="52">
        <v>26615</v>
      </c>
      <c r="D7" s="45">
        <v>14310</v>
      </c>
      <c r="E7" s="45">
        <v>1342</v>
      </c>
      <c r="F7" s="45">
        <v>10963</v>
      </c>
      <c r="G7" s="55">
        <v>53.766672928799551</v>
      </c>
      <c r="H7" s="46">
        <v>5.0422693969566037</v>
      </c>
      <c r="I7" s="46">
        <v>41.191057674243851</v>
      </c>
    </row>
    <row r="8" spans="1:9" ht="15" customHeight="1" x14ac:dyDescent="0.25">
      <c r="B8" s="90" t="s">
        <v>5</v>
      </c>
      <c r="C8" s="103">
        <v>23077</v>
      </c>
      <c r="D8" s="104">
        <v>12753</v>
      </c>
      <c r="E8" s="104">
        <v>1511</v>
      </c>
      <c r="F8" s="104">
        <v>8813</v>
      </c>
      <c r="G8" s="105">
        <v>55.262815790614027</v>
      </c>
      <c r="H8" s="106">
        <v>6.5476448411838621</v>
      </c>
      <c r="I8" s="106">
        <v>38.189539368202105</v>
      </c>
    </row>
    <row r="9" spans="1:9" ht="15" customHeight="1" x14ac:dyDescent="0.25">
      <c r="B9" s="22" t="s">
        <v>3</v>
      </c>
      <c r="C9" s="52">
        <v>18809</v>
      </c>
      <c r="D9" s="45">
        <v>7417</v>
      </c>
      <c r="E9" s="45">
        <v>5976</v>
      </c>
      <c r="F9" s="45">
        <v>5416</v>
      </c>
      <c r="G9" s="55">
        <v>39.43325003987453</v>
      </c>
      <c r="H9" s="46">
        <v>31.772024031048968</v>
      </c>
      <c r="I9" s="46">
        <v>28.794725929076503</v>
      </c>
    </row>
    <row r="10" spans="1:9" ht="15" customHeight="1" x14ac:dyDescent="0.25">
      <c r="B10" s="90" t="s">
        <v>18</v>
      </c>
      <c r="C10" s="103">
        <v>11153</v>
      </c>
      <c r="D10" s="104">
        <v>3888</v>
      </c>
      <c r="E10" s="104">
        <v>3739</v>
      </c>
      <c r="F10" s="104">
        <v>3526</v>
      </c>
      <c r="G10" s="105">
        <v>34.86057562987537</v>
      </c>
      <c r="H10" s="106">
        <v>33.524612211960907</v>
      </c>
      <c r="I10" s="106">
        <v>31.614812158163723</v>
      </c>
    </row>
    <row r="11" spans="1:9" ht="15" customHeight="1" x14ac:dyDescent="0.25">
      <c r="B11" s="22" t="s">
        <v>22</v>
      </c>
      <c r="C11" s="52">
        <v>7542</v>
      </c>
      <c r="D11" s="45">
        <v>3072</v>
      </c>
      <c r="E11" s="45">
        <v>1438</v>
      </c>
      <c r="F11" s="45">
        <v>3032</v>
      </c>
      <c r="G11" s="55">
        <v>40.731901352426412</v>
      </c>
      <c r="H11" s="46">
        <v>19.066560594006894</v>
      </c>
      <c r="I11" s="46">
        <v>40.201538053566694</v>
      </c>
    </row>
    <row r="12" spans="1:9" ht="15" customHeight="1" x14ac:dyDescent="0.25">
      <c r="B12" s="90" t="s">
        <v>9</v>
      </c>
      <c r="C12" s="103">
        <v>5720</v>
      </c>
      <c r="D12" s="104">
        <v>2386</v>
      </c>
      <c r="E12" s="104">
        <v>1403</v>
      </c>
      <c r="F12" s="104">
        <v>1931</v>
      </c>
      <c r="G12" s="105">
        <v>41.713286713286713</v>
      </c>
      <c r="H12" s="106">
        <v>24.527972027972027</v>
      </c>
      <c r="I12" s="106">
        <v>33.75874125874126</v>
      </c>
    </row>
    <row r="13" spans="1:9" ht="15" customHeight="1" x14ac:dyDescent="0.25">
      <c r="B13" s="22" t="s">
        <v>19</v>
      </c>
      <c r="C13" s="52">
        <v>5525</v>
      </c>
      <c r="D13" s="45">
        <v>1861</v>
      </c>
      <c r="E13" s="45">
        <v>1922</v>
      </c>
      <c r="F13" s="45">
        <v>1742</v>
      </c>
      <c r="G13" s="55">
        <v>33.683257918552037</v>
      </c>
      <c r="H13" s="46">
        <v>34.787330316742086</v>
      </c>
      <c r="I13" s="46">
        <v>31.529411764705884</v>
      </c>
    </row>
    <row r="14" spans="1:9" ht="15" customHeight="1" x14ac:dyDescent="0.25">
      <c r="B14" s="90" t="s">
        <v>2</v>
      </c>
      <c r="C14" s="103">
        <v>4880</v>
      </c>
      <c r="D14" s="104">
        <v>2547</v>
      </c>
      <c r="E14" s="104">
        <v>584</v>
      </c>
      <c r="F14" s="104">
        <v>1749</v>
      </c>
      <c r="G14" s="105">
        <v>52.192622950819668</v>
      </c>
      <c r="H14" s="106">
        <v>11.967213114754099</v>
      </c>
      <c r="I14" s="106">
        <v>35.840163934426229</v>
      </c>
    </row>
    <row r="15" spans="1:9" ht="15" customHeight="1" x14ac:dyDescent="0.25">
      <c r="B15" s="22" t="s">
        <v>15</v>
      </c>
      <c r="C15" s="52">
        <v>4715</v>
      </c>
      <c r="D15" s="45">
        <v>2512</v>
      </c>
      <c r="E15" s="45">
        <v>612</v>
      </c>
      <c r="F15" s="45">
        <v>1591</v>
      </c>
      <c r="G15" s="55">
        <v>53.276776246023324</v>
      </c>
      <c r="H15" s="46">
        <v>12.979851537645812</v>
      </c>
      <c r="I15" s="46">
        <v>33.743372216330854</v>
      </c>
    </row>
    <row r="16" spans="1:9" ht="15" customHeight="1" x14ac:dyDescent="0.25">
      <c r="B16" s="90" t="s">
        <v>8</v>
      </c>
      <c r="C16" s="103">
        <v>4431</v>
      </c>
      <c r="D16" s="104">
        <v>2189</v>
      </c>
      <c r="E16" s="104">
        <v>668</v>
      </c>
      <c r="F16" s="104">
        <v>1574</v>
      </c>
      <c r="G16" s="105">
        <v>49.401940871135189</v>
      </c>
      <c r="H16" s="106">
        <v>15.075603701196119</v>
      </c>
      <c r="I16" s="106">
        <v>35.522455427668696</v>
      </c>
    </row>
    <row r="17" spans="2:9" ht="15" customHeight="1" x14ac:dyDescent="0.25">
      <c r="B17" s="22" t="s">
        <v>21</v>
      </c>
      <c r="C17" s="52">
        <v>3950</v>
      </c>
      <c r="D17" s="45">
        <v>1546</v>
      </c>
      <c r="E17" s="45">
        <v>805</v>
      </c>
      <c r="F17" s="45">
        <v>1599</v>
      </c>
      <c r="G17" s="55">
        <v>39.139240506329116</v>
      </c>
      <c r="H17" s="46">
        <v>20.37974683544304</v>
      </c>
      <c r="I17" s="46">
        <v>40.481012658227847</v>
      </c>
    </row>
    <row r="18" spans="2:9" ht="15" customHeight="1" x14ac:dyDescent="0.25">
      <c r="B18" s="90" t="s">
        <v>12</v>
      </c>
      <c r="C18" s="103">
        <v>2571</v>
      </c>
      <c r="D18" s="104">
        <v>1391</v>
      </c>
      <c r="E18" s="104">
        <v>138</v>
      </c>
      <c r="F18" s="104">
        <v>1042</v>
      </c>
      <c r="G18" s="105">
        <v>54.10346168805912</v>
      </c>
      <c r="H18" s="106">
        <v>5.3675612602100351</v>
      </c>
      <c r="I18" s="106">
        <v>40.528977051730848</v>
      </c>
    </row>
    <row r="19" spans="2:9" ht="15" customHeight="1" x14ac:dyDescent="0.25">
      <c r="B19" s="22" t="s">
        <v>4</v>
      </c>
      <c r="C19" s="52">
        <v>2446</v>
      </c>
      <c r="D19" s="45">
        <v>1450</v>
      </c>
      <c r="E19" s="45">
        <v>128</v>
      </c>
      <c r="F19" s="45">
        <v>868</v>
      </c>
      <c r="G19" s="55">
        <v>59.280457890433361</v>
      </c>
      <c r="H19" s="46">
        <v>5.233033524121014</v>
      </c>
      <c r="I19" s="46">
        <v>35.486508585445627</v>
      </c>
    </row>
    <row r="20" spans="2:9" ht="15" customHeight="1" x14ac:dyDescent="0.25">
      <c r="B20" s="90" t="s">
        <v>17</v>
      </c>
      <c r="C20" s="103">
        <v>2250</v>
      </c>
      <c r="D20" s="104">
        <v>627</v>
      </c>
      <c r="E20" s="104">
        <v>769</v>
      </c>
      <c r="F20" s="104">
        <v>854</v>
      </c>
      <c r="G20" s="105">
        <v>27.866666666666667</v>
      </c>
      <c r="H20" s="106">
        <v>34.177777777777777</v>
      </c>
      <c r="I20" s="106">
        <v>37.955555555555556</v>
      </c>
    </row>
    <row r="21" spans="2:9" ht="15" customHeight="1" x14ac:dyDescent="0.25">
      <c r="B21" s="22" t="s">
        <v>16</v>
      </c>
      <c r="C21" s="52">
        <v>2156</v>
      </c>
      <c r="D21" s="45">
        <v>983</v>
      </c>
      <c r="E21" s="45">
        <v>400</v>
      </c>
      <c r="F21" s="45">
        <v>773</v>
      </c>
      <c r="G21" s="55">
        <v>45.593692022263447</v>
      </c>
      <c r="H21" s="46">
        <v>18.552875695732837</v>
      </c>
      <c r="I21" s="46">
        <v>35.853432282003709</v>
      </c>
    </row>
    <row r="22" spans="2:9" ht="15" customHeight="1" x14ac:dyDescent="0.25">
      <c r="B22" s="90" t="s">
        <v>14</v>
      </c>
      <c r="C22" s="103">
        <v>1129</v>
      </c>
      <c r="D22" s="104">
        <v>509</v>
      </c>
      <c r="E22" s="104">
        <v>59</v>
      </c>
      <c r="F22" s="104">
        <v>561</v>
      </c>
      <c r="G22" s="105">
        <v>45.08414526129318</v>
      </c>
      <c r="H22" s="106">
        <v>5.2258635961027453</v>
      </c>
      <c r="I22" s="106">
        <v>49.689991142604072</v>
      </c>
    </row>
    <row r="23" spans="2:9" ht="15" customHeight="1" x14ac:dyDescent="0.25">
      <c r="B23" s="22" t="s">
        <v>6</v>
      </c>
      <c r="C23" s="52">
        <v>1098</v>
      </c>
      <c r="D23" s="45">
        <v>703</v>
      </c>
      <c r="E23" s="45">
        <v>25</v>
      </c>
      <c r="F23" s="45">
        <v>370</v>
      </c>
      <c r="G23" s="55">
        <v>64.025500910746814</v>
      </c>
      <c r="H23" s="46">
        <v>2.2768670309653913</v>
      </c>
      <c r="I23" s="46">
        <v>33.697632058287795</v>
      </c>
    </row>
    <row r="24" spans="2:9" ht="15" customHeight="1" x14ac:dyDescent="0.25">
      <c r="B24" s="90" t="s">
        <v>20</v>
      </c>
      <c r="C24" s="103">
        <v>1090</v>
      </c>
      <c r="D24" s="104">
        <v>690</v>
      </c>
      <c r="E24" s="104">
        <v>26</v>
      </c>
      <c r="F24" s="104">
        <v>374</v>
      </c>
      <c r="G24" s="105">
        <v>63.302752293577981</v>
      </c>
      <c r="H24" s="106">
        <v>2.3853211009174311</v>
      </c>
      <c r="I24" s="106">
        <v>34.311926605504588</v>
      </c>
    </row>
    <row r="25" spans="2:9" ht="15" customHeight="1" x14ac:dyDescent="0.25">
      <c r="B25" s="22" t="s">
        <v>25</v>
      </c>
      <c r="C25" s="52">
        <v>910</v>
      </c>
      <c r="D25" s="45">
        <v>346</v>
      </c>
      <c r="E25" s="45">
        <v>274</v>
      </c>
      <c r="F25" s="45">
        <v>290</v>
      </c>
      <c r="G25" s="55">
        <v>38.021978021978022</v>
      </c>
      <c r="H25" s="46">
        <v>30.109890109890109</v>
      </c>
      <c r="I25" s="46">
        <v>31.868131868131865</v>
      </c>
    </row>
    <row r="26" spans="2:9" ht="15" customHeight="1" x14ac:dyDescent="0.25">
      <c r="B26" s="90" t="s">
        <v>13</v>
      </c>
      <c r="C26" s="103">
        <v>754</v>
      </c>
      <c r="D26" s="104">
        <v>370</v>
      </c>
      <c r="E26" s="104">
        <v>64</v>
      </c>
      <c r="F26" s="104">
        <v>320</v>
      </c>
      <c r="G26" s="105">
        <v>49.071618037135281</v>
      </c>
      <c r="H26" s="106">
        <v>8.4880636604774526</v>
      </c>
      <c r="I26" s="106">
        <v>42.440318302387269</v>
      </c>
    </row>
    <row r="27" spans="2:9" ht="15" customHeight="1" x14ac:dyDescent="0.25">
      <c r="B27" s="22" t="s">
        <v>10</v>
      </c>
      <c r="C27" s="52">
        <v>678</v>
      </c>
      <c r="D27" s="45">
        <v>410</v>
      </c>
      <c r="E27" s="45">
        <v>17</v>
      </c>
      <c r="F27" s="45">
        <v>251</v>
      </c>
      <c r="G27" s="55">
        <v>60.471976401179937</v>
      </c>
      <c r="H27" s="46">
        <v>2.5073746312684366</v>
      </c>
      <c r="I27" s="46">
        <v>37.020648967551622</v>
      </c>
    </row>
    <row r="28" spans="2:9" ht="15" customHeight="1" x14ac:dyDescent="0.25">
      <c r="B28" s="90" t="s">
        <v>24</v>
      </c>
      <c r="C28" s="103">
        <v>645</v>
      </c>
      <c r="D28" s="104">
        <v>349</v>
      </c>
      <c r="E28" s="104">
        <v>95</v>
      </c>
      <c r="F28" s="104">
        <v>201</v>
      </c>
      <c r="G28" s="105">
        <v>54.108527131782949</v>
      </c>
      <c r="H28" s="106">
        <v>14.728682170542637</v>
      </c>
      <c r="I28" s="106">
        <v>31.162790697674421</v>
      </c>
    </row>
    <row r="29" spans="2:9" ht="15" customHeight="1" x14ac:dyDescent="0.25">
      <c r="B29" s="22" t="s">
        <v>23</v>
      </c>
      <c r="C29" s="52">
        <v>594</v>
      </c>
      <c r="D29" s="45">
        <v>214</v>
      </c>
      <c r="E29" s="45">
        <v>30</v>
      </c>
      <c r="F29" s="45">
        <v>350</v>
      </c>
      <c r="G29" s="55">
        <v>36.026936026936028</v>
      </c>
      <c r="H29" s="46">
        <v>5.0505050505050502</v>
      </c>
      <c r="I29" s="46">
        <v>58.92255892255892</v>
      </c>
    </row>
    <row r="30" spans="2:9" ht="15" customHeight="1" x14ac:dyDescent="0.25">
      <c r="B30" s="90" t="s">
        <v>0</v>
      </c>
      <c r="C30" s="103">
        <v>10432</v>
      </c>
      <c r="D30" s="104">
        <v>5317</v>
      </c>
      <c r="E30" s="104">
        <v>1091</v>
      </c>
      <c r="F30" s="104">
        <v>4024</v>
      </c>
      <c r="G30" s="105">
        <v>50.968174846625772</v>
      </c>
      <c r="H30" s="106">
        <v>10.458205521472392</v>
      </c>
      <c r="I30" s="106">
        <v>38.573619631901842</v>
      </c>
    </row>
    <row r="31" spans="2:9" ht="15" customHeight="1" x14ac:dyDescent="0.25">
      <c r="B31" s="24" t="s">
        <v>26</v>
      </c>
      <c r="C31" s="53">
        <v>233221</v>
      </c>
      <c r="D31" s="49">
        <v>98370</v>
      </c>
      <c r="E31" s="49">
        <v>58193</v>
      </c>
      <c r="F31" s="50">
        <v>76658</v>
      </c>
      <c r="G31" s="56">
        <v>42.17887754533254</v>
      </c>
      <c r="H31" s="51">
        <v>24.951869685834467</v>
      </c>
      <c r="I31" s="51">
        <v>32.869252768832993</v>
      </c>
    </row>
    <row r="33" spans="1:7" ht="15" customHeight="1" x14ac:dyDescent="0.25">
      <c r="A33" s="3" t="s">
        <v>783</v>
      </c>
      <c r="B33" s="133" t="s">
        <v>821</v>
      </c>
      <c r="C33" s="134"/>
      <c r="D33" s="134"/>
      <c r="E33" s="134"/>
      <c r="F33" s="139"/>
      <c r="G33" s="160"/>
    </row>
    <row r="34" spans="1:7" ht="15" customHeight="1" x14ac:dyDescent="0.25">
      <c r="A34" s="3" t="s">
        <v>775</v>
      </c>
      <c r="B34" s="133" t="s">
        <v>797</v>
      </c>
      <c r="C34" s="134"/>
      <c r="D34" s="134"/>
      <c r="E34" s="134"/>
      <c r="F34" s="139"/>
      <c r="G34" s="160"/>
    </row>
    <row r="35" spans="1:7" ht="15" customHeight="1" x14ac:dyDescent="0.25">
      <c r="A35" s="13" t="s">
        <v>776</v>
      </c>
      <c r="B35" s="126" t="s">
        <v>822</v>
      </c>
      <c r="C35" s="127"/>
      <c r="D35" s="127"/>
      <c r="E35" s="127"/>
      <c r="F35" s="127"/>
      <c r="G35" s="128"/>
    </row>
    <row r="36" spans="1:7" ht="15" customHeight="1" x14ac:dyDescent="0.25">
      <c r="A36" s="5" t="s">
        <v>777</v>
      </c>
      <c r="B36" s="129" t="s">
        <v>823</v>
      </c>
      <c r="C36" s="130"/>
      <c r="D36" s="130"/>
      <c r="E36" s="130"/>
      <c r="F36" s="127"/>
      <c r="G36" s="128"/>
    </row>
    <row r="37" spans="1:7" ht="15" customHeight="1" x14ac:dyDescent="0.25">
      <c r="A37" s="5" t="s">
        <v>777</v>
      </c>
    </row>
  </sheetData>
  <mergeCells count="9">
    <mergeCell ref="B33:G33"/>
    <mergeCell ref="B34:G34"/>
    <mergeCell ref="B35:G35"/>
    <mergeCell ref="B36:G36"/>
    <mergeCell ref="B2:I2"/>
    <mergeCell ref="B3:B4"/>
    <mergeCell ref="C3:C4"/>
    <mergeCell ref="D3:F3"/>
    <mergeCell ref="G3:I3"/>
  </mergeCells>
  <hyperlinks>
    <hyperlink ref="F1" location="Indice!A1" display="[índice Ç]"/>
    <hyperlink ref="B36:E36" r:id="rId1" display="http://www.observatorioemigracao.pt/np4/5917.html"/>
  </hyperlinks>
  <pageMargins left="0.7" right="0.7" top="0.75" bottom="0.75" header="0.3" footer="0.3"/>
  <pageSetup paperSize="9" scale="37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6"/>
  <sheetViews>
    <sheetView showGridLines="0" zoomScaleNormal="100" workbookViewId="0">
      <selection activeCell="F1" sqref="F1"/>
    </sheetView>
  </sheetViews>
  <sheetFormatPr defaultColWidth="12.7109375" defaultRowHeight="15" customHeight="1" x14ac:dyDescent="0.25"/>
  <cols>
    <col min="1" max="1" width="14.7109375" style="6" customWidth="1"/>
    <col min="2" max="16384" width="12.7109375" style="6"/>
  </cols>
  <sheetData>
    <row r="1" spans="1:24" ht="30" customHeight="1" x14ac:dyDescent="0.25">
      <c r="A1" s="1" t="s">
        <v>774</v>
      </c>
      <c r="B1" s="10" t="s">
        <v>778</v>
      </c>
      <c r="C1" s="10"/>
      <c r="D1" s="10"/>
      <c r="F1" s="11" t="s">
        <v>779</v>
      </c>
    </row>
    <row r="2" spans="1:24" ht="30" customHeight="1" x14ac:dyDescent="0.25">
      <c r="B2" s="137" t="s">
        <v>828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24" ht="30" customHeight="1" x14ac:dyDescent="0.25">
      <c r="B3" s="154" t="s">
        <v>781</v>
      </c>
      <c r="C3" s="164" t="s">
        <v>26</v>
      </c>
      <c r="D3" s="152" t="s">
        <v>788</v>
      </c>
      <c r="E3" s="165"/>
      <c r="F3" s="165"/>
      <c r="G3" s="165"/>
      <c r="H3" s="165"/>
      <c r="I3" s="165"/>
      <c r="J3" s="165"/>
      <c r="K3" s="165"/>
      <c r="L3" s="165"/>
      <c r="M3" s="167"/>
      <c r="N3" s="153" t="s">
        <v>789</v>
      </c>
      <c r="O3" s="165"/>
      <c r="P3" s="165"/>
      <c r="Q3" s="165"/>
      <c r="R3" s="165"/>
      <c r="S3" s="165"/>
      <c r="T3" s="165"/>
      <c r="U3" s="165"/>
      <c r="V3" s="165"/>
      <c r="W3" s="165"/>
    </row>
    <row r="4" spans="1:24" ht="45" customHeight="1" x14ac:dyDescent="0.25">
      <c r="B4" s="155"/>
      <c r="C4" s="166"/>
      <c r="D4" s="32" t="s">
        <v>800</v>
      </c>
      <c r="E4" s="31" t="s">
        <v>801</v>
      </c>
      <c r="F4" s="31" t="s">
        <v>802</v>
      </c>
      <c r="G4" s="31" t="s">
        <v>804</v>
      </c>
      <c r="H4" s="31" t="s">
        <v>805</v>
      </c>
      <c r="I4" s="31" t="s">
        <v>803</v>
      </c>
      <c r="J4" s="31" t="s">
        <v>806</v>
      </c>
      <c r="K4" s="31" t="s">
        <v>807</v>
      </c>
      <c r="L4" s="31" t="s">
        <v>808</v>
      </c>
      <c r="M4" s="33" t="s">
        <v>809</v>
      </c>
      <c r="N4" s="32" t="s">
        <v>800</v>
      </c>
      <c r="O4" s="31" t="s">
        <v>801</v>
      </c>
      <c r="P4" s="31" t="s">
        <v>802</v>
      </c>
      <c r="Q4" s="31" t="s">
        <v>804</v>
      </c>
      <c r="R4" s="31" t="s">
        <v>805</v>
      </c>
      <c r="S4" s="31" t="s">
        <v>803</v>
      </c>
      <c r="T4" s="31" t="s">
        <v>806</v>
      </c>
      <c r="U4" s="31" t="s">
        <v>807</v>
      </c>
      <c r="V4" s="31" t="s">
        <v>808</v>
      </c>
      <c r="W4" s="31" t="s">
        <v>809</v>
      </c>
      <c r="X4" s="74"/>
    </row>
    <row r="5" spans="1:24" ht="15" customHeight="1" x14ac:dyDescent="0.25">
      <c r="B5" s="22" t="s">
        <v>1</v>
      </c>
      <c r="C5" s="71">
        <v>58866</v>
      </c>
      <c r="D5" s="36">
        <v>11011</v>
      </c>
      <c r="E5" s="35">
        <v>29410</v>
      </c>
      <c r="F5" s="35">
        <v>6766</v>
      </c>
      <c r="G5" s="35">
        <v>6266</v>
      </c>
      <c r="H5" s="35">
        <v>3136</v>
      </c>
      <c r="I5" s="35">
        <v>225</v>
      </c>
      <c r="J5" s="35">
        <v>257</v>
      </c>
      <c r="K5" s="35">
        <v>1227</v>
      </c>
      <c r="L5" s="35">
        <v>381</v>
      </c>
      <c r="M5" s="37">
        <v>187</v>
      </c>
      <c r="N5" s="41">
        <v>18.705194849318794</v>
      </c>
      <c r="O5" s="41">
        <v>49.960928209832502</v>
      </c>
      <c r="P5" s="41">
        <v>11.493901403186898</v>
      </c>
      <c r="Q5" s="41">
        <v>10.644514660415179</v>
      </c>
      <c r="R5" s="41">
        <v>5.3273536506642207</v>
      </c>
      <c r="S5" s="41">
        <v>0.38222403424727347</v>
      </c>
      <c r="T5" s="41">
        <v>0.43658478578466348</v>
      </c>
      <c r="U5" s="41">
        <v>2.0843950667617976</v>
      </c>
      <c r="V5" s="41">
        <v>0.64723269799204974</v>
      </c>
      <c r="W5" s="41">
        <v>0.31767064179662285</v>
      </c>
    </row>
    <row r="6" spans="1:24" ht="15" customHeight="1" x14ac:dyDescent="0.25">
      <c r="B6" s="90" t="s">
        <v>836</v>
      </c>
      <c r="C6" s="107">
        <v>28017</v>
      </c>
      <c r="D6" s="95">
        <v>1210</v>
      </c>
      <c r="E6" s="94">
        <v>9560</v>
      </c>
      <c r="F6" s="94">
        <v>6944</v>
      </c>
      <c r="G6" s="94">
        <v>6446</v>
      </c>
      <c r="H6" s="94">
        <v>2709</v>
      </c>
      <c r="I6" s="94">
        <v>208</v>
      </c>
      <c r="J6" s="94">
        <v>115</v>
      </c>
      <c r="K6" s="94">
        <v>654</v>
      </c>
      <c r="L6" s="94">
        <v>121</v>
      </c>
      <c r="M6" s="96">
        <v>50</v>
      </c>
      <c r="N6" s="97">
        <v>4.3188064389477816</v>
      </c>
      <c r="O6" s="97">
        <v>34.122140129207267</v>
      </c>
      <c r="P6" s="97">
        <v>24.784951993432557</v>
      </c>
      <c r="Q6" s="97">
        <v>23.007459756576367</v>
      </c>
      <c r="R6" s="97">
        <v>9.6691294571153232</v>
      </c>
      <c r="S6" s="97">
        <v>0.7424063961166435</v>
      </c>
      <c r="T6" s="97">
        <v>0.41046507477602884</v>
      </c>
      <c r="U6" s="97">
        <v>2.334297033943677</v>
      </c>
      <c r="V6" s="97">
        <v>0.43188064389477815</v>
      </c>
      <c r="W6" s="97">
        <v>0.17846307598957775</v>
      </c>
    </row>
    <row r="7" spans="1:24" ht="15" customHeight="1" x14ac:dyDescent="0.25">
      <c r="B7" s="22" t="s">
        <v>7</v>
      </c>
      <c r="C7" s="71">
        <v>24507</v>
      </c>
      <c r="D7" s="36">
        <v>1148</v>
      </c>
      <c r="E7" s="35">
        <v>5366</v>
      </c>
      <c r="F7" s="35">
        <v>5708</v>
      </c>
      <c r="G7" s="35">
        <v>4727</v>
      </c>
      <c r="H7" s="35">
        <v>2528</v>
      </c>
      <c r="I7" s="35">
        <v>265</v>
      </c>
      <c r="J7" s="35">
        <v>331</v>
      </c>
      <c r="K7" s="35">
        <v>3255</v>
      </c>
      <c r="L7" s="35">
        <v>1002</v>
      </c>
      <c r="M7" s="37">
        <v>177</v>
      </c>
      <c r="N7" s="41">
        <v>4.6843758926021133</v>
      </c>
      <c r="O7" s="41">
        <v>21.895784877790021</v>
      </c>
      <c r="P7" s="41">
        <v>23.291304525237688</v>
      </c>
      <c r="Q7" s="41">
        <v>19.288366589137798</v>
      </c>
      <c r="R7" s="41">
        <v>10.315420084057617</v>
      </c>
      <c r="S7" s="41">
        <v>1.0813237034316727</v>
      </c>
      <c r="T7" s="41">
        <v>1.3506345125882402</v>
      </c>
      <c r="U7" s="41">
        <v>13.281919451585262</v>
      </c>
      <c r="V7" s="41">
        <v>4.0886277390133428</v>
      </c>
      <c r="W7" s="41">
        <v>0.72224262455624932</v>
      </c>
    </row>
    <row r="8" spans="1:24" ht="15" customHeight="1" x14ac:dyDescent="0.25">
      <c r="B8" s="90" t="s">
        <v>5</v>
      </c>
      <c r="C8" s="107">
        <v>21552</v>
      </c>
      <c r="D8" s="95">
        <v>808</v>
      </c>
      <c r="E8" s="94">
        <v>3359</v>
      </c>
      <c r="F8" s="94">
        <v>3991</v>
      </c>
      <c r="G8" s="94">
        <v>5230</v>
      </c>
      <c r="H8" s="94">
        <v>3381</v>
      </c>
      <c r="I8" s="94">
        <v>386</v>
      </c>
      <c r="J8" s="94">
        <v>339</v>
      </c>
      <c r="K8" s="94">
        <v>2335</v>
      </c>
      <c r="L8" s="94">
        <v>1180</v>
      </c>
      <c r="M8" s="96">
        <v>543</v>
      </c>
      <c r="N8" s="97">
        <v>3.7490720118782481</v>
      </c>
      <c r="O8" s="97">
        <v>15.585560504825539</v>
      </c>
      <c r="P8" s="97">
        <v>18.518002969561991</v>
      </c>
      <c r="Q8" s="97">
        <v>24.266889383815887</v>
      </c>
      <c r="R8" s="97">
        <v>15.687639198218262</v>
      </c>
      <c r="S8" s="97">
        <v>1.79101707498144</v>
      </c>
      <c r="T8" s="97">
        <v>1.5729398663697107</v>
      </c>
      <c r="U8" s="97">
        <v>10.834261321455084</v>
      </c>
      <c r="V8" s="97">
        <v>5.4751299183370454</v>
      </c>
      <c r="W8" s="97">
        <v>2.519487750556793</v>
      </c>
    </row>
    <row r="9" spans="1:24" ht="15" customHeight="1" x14ac:dyDescent="0.25">
      <c r="B9" s="22" t="s">
        <v>3</v>
      </c>
      <c r="C9" s="71">
        <v>18177</v>
      </c>
      <c r="D9" s="36">
        <v>1502</v>
      </c>
      <c r="E9" s="35">
        <v>7599</v>
      </c>
      <c r="F9" s="35">
        <v>3066</v>
      </c>
      <c r="G9" s="35">
        <v>3078</v>
      </c>
      <c r="H9" s="35">
        <v>1450</v>
      </c>
      <c r="I9" s="35">
        <v>128</v>
      </c>
      <c r="J9" s="35">
        <v>138</v>
      </c>
      <c r="K9" s="35">
        <v>884</v>
      </c>
      <c r="L9" s="35">
        <v>215</v>
      </c>
      <c r="M9" s="37">
        <v>117</v>
      </c>
      <c r="N9" s="41">
        <v>8.2631897452824994</v>
      </c>
      <c r="O9" s="41">
        <v>41.805578478296752</v>
      </c>
      <c r="P9" s="41">
        <v>16.867469879518072</v>
      </c>
      <c r="Q9" s="41">
        <v>16.933487374154151</v>
      </c>
      <c r="R9" s="41">
        <v>7.9771139351928255</v>
      </c>
      <c r="S9" s="41">
        <v>0.70418660945150469</v>
      </c>
      <c r="T9" s="41">
        <v>0.75920118831490346</v>
      </c>
      <c r="U9" s="41">
        <v>4.8632887715244539</v>
      </c>
      <c r="V9" s="41">
        <v>1.1828134455630741</v>
      </c>
      <c r="W9" s="41">
        <v>0.64367057270176598</v>
      </c>
    </row>
    <row r="10" spans="1:24" ht="15" customHeight="1" x14ac:dyDescent="0.25">
      <c r="B10" s="90" t="s">
        <v>18</v>
      </c>
      <c r="C10" s="107">
        <v>10674</v>
      </c>
      <c r="D10" s="95">
        <v>1022</v>
      </c>
      <c r="E10" s="94">
        <v>4106</v>
      </c>
      <c r="F10" s="94">
        <v>1227</v>
      </c>
      <c r="G10" s="94">
        <v>1363</v>
      </c>
      <c r="H10" s="94">
        <v>1181</v>
      </c>
      <c r="I10" s="94">
        <v>91</v>
      </c>
      <c r="J10" s="94">
        <v>152</v>
      </c>
      <c r="K10" s="94">
        <v>786</v>
      </c>
      <c r="L10" s="94">
        <v>411</v>
      </c>
      <c r="M10" s="96">
        <v>335</v>
      </c>
      <c r="N10" s="97">
        <v>9.5746674161513958</v>
      </c>
      <c r="O10" s="97">
        <v>38.467303728686531</v>
      </c>
      <c r="P10" s="97">
        <v>11.495222034851039</v>
      </c>
      <c r="Q10" s="97">
        <v>12.769346074573731</v>
      </c>
      <c r="R10" s="97">
        <v>11.064268315533072</v>
      </c>
      <c r="S10" s="97">
        <v>0.8525388795203297</v>
      </c>
      <c r="T10" s="97">
        <v>1.4240209855724189</v>
      </c>
      <c r="U10" s="97">
        <v>7.3636874648679029</v>
      </c>
      <c r="V10" s="97">
        <v>3.850477796514896</v>
      </c>
      <c r="W10" s="97">
        <v>3.1384673037286861</v>
      </c>
    </row>
    <row r="11" spans="1:24" ht="15" customHeight="1" x14ac:dyDescent="0.25">
      <c r="B11" s="22" t="s">
        <v>22</v>
      </c>
      <c r="C11" s="71">
        <v>6655</v>
      </c>
      <c r="D11" s="36">
        <v>407</v>
      </c>
      <c r="E11" s="35">
        <v>1247</v>
      </c>
      <c r="F11" s="35">
        <v>601</v>
      </c>
      <c r="G11" s="35">
        <v>1131</v>
      </c>
      <c r="H11" s="35">
        <v>1353</v>
      </c>
      <c r="I11" s="35">
        <v>91</v>
      </c>
      <c r="J11" s="35">
        <v>225</v>
      </c>
      <c r="K11" s="35">
        <v>1265</v>
      </c>
      <c r="L11" s="35">
        <v>277</v>
      </c>
      <c r="M11" s="37">
        <v>58</v>
      </c>
      <c r="N11" s="41">
        <v>6.115702479338843</v>
      </c>
      <c r="O11" s="41">
        <v>18.737791134485349</v>
      </c>
      <c r="P11" s="41">
        <v>9.0308039068369652</v>
      </c>
      <c r="Q11" s="41">
        <v>16.994740796393689</v>
      </c>
      <c r="R11" s="41">
        <v>20.330578512396695</v>
      </c>
      <c r="S11" s="41">
        <v>1.3673929376408716</v>
      </c>
      <c r="T11" s="41">
        <v>3.3809166040570999</v>
      </c>
      <c r="U11" s="41">
        <v>19.008264462809919</v>
      </c>
      <c r="V11" s="41">
        <v>4.1622839969947405</v>
      </c>
      <c r="W11" s="41">
        <v>0.87152516904583022</v>
      </c>
    </row>
    <row r="12" spans="1:24" ht="15" customHeight="1" x14ac:dyDescent="0.25">
      <c r="B12" s="90" t="s">
        <v>9</v>
      </c>
      <c r="C12" s="107">
        <v>5403</v>
      </c>
      <c r="D12" s="95">
        <v>393</v>
      </c>
      <c r="E12" s="94">
        <v>1928</v>
      </c>
      <c r="F12" s="94">
        <v>1132</v>
      </c>
      <c r="G12" s="94">
        <v>1110</v>
      </c>
      <c r="H12" s="94">
        <v>556</v>
      </c>
      <c r="I12" s="94">
        <v>32</v>
      </c>
      <c r="J12" s="94">
        <v>29</v>
      </c>
      <c r="K12" s="94">
        <v>183</v>
      </c>
      <c r="L12" s="94">
        <v>34</v>
      </c>
      <c r="M12" s="96">
        <v>6</v>
      </c>
      <c r="N12" s="97">
        <v>7.273736812881733</v>
      </c>
      <c r="O12" s="97">
        <v>35.683879326300207</v>
      </c>
      <c r="P12" s="97">
        <v>20.951323338885803</v>
      </c>
      <c r="Q12" s="97">
        <v>20.544142143253747</v>
      </c>
      <c r="R12" s="97">
        <v>10.290579307791967</v>
      </c>
      <c r="S12" s="97">
        <v>0.59226355728299096</v>
      </c>
      <c r="T12" s="97">
        <v>0.5367388487877105</v>
      </c>
      <c r="U12" s="97">
        <v>3.387007218212104</v>
      </c>
      <c r="V12" s="97">
        <v>0.62928002961317786</v>
      </c>
      <c r="W12" s="97">
        <v>0.11104941699056081</v>
      </c>
    </row>
    <row r="13" spans="1:24" ht="15" customHeight="1" x14ac:dyDescent="0.25">
      <c r="B13" s="22" t="s">
        <v>19</v>
      </c>
      <c r="C13" s="71">
        <v>5287</v>
      </c>
      <c r="D13" s="36">
        <v>598</v>
      </c>
      <c r="E13" s="35">
        <v>2154</v>
      </c>
      <c r="F13" s="35">
        <v>861</v>
      </c>
      <c r="G13" s="35">
        <v>777</v>
      </c>
      <c r="H13" s="35">
        <v>573</v>
      </c>
      <c r="I13" s="35">
        <v>29</v>
      </c>
      <c r="J13" s="35">
        <v>62</v>
      </c>
      <c r="K13" s="35">
        <v>172</v>
      </c>
      <c r="L13" s="35">
        <v>34</v>
      </c>
      <c r="M13" s="37">
        <v>27</v>
      </c>
      <c r="N13" s="41">
        <v>11.310762247020994</v>
      </c>
      <c r="O13" s="41">
        <v>40.741441271042177</v>
      </c>
      <c r="P13" s="41">
        <v>16.285227917533575</v>
      </c>
      <c r="Q13" s="41">
        <v>14.696425193871763</v>
      </c>
      <c r="R13" s="41">
        <v>10.837904293550217</v>
      </c>
      <c r="S13" s="41">
        <v>0.54851522602610181</v>
      </c>
      <c r="T13" s="41">
        <v>1.1726877246075278</v>
      </c>
      <c r="U13" s="41">
        <v>3.2532627198789488</v>
      </c>
      <c r="V13" s="41">
        <v>0.64308681672025725</v>
      </c>
      <c r="W13" s="41">
        <v>0.5106865897484395</v>
      </c>
    </row>
    <row r="14" spans="1:24" ht="15" customHeight="1" x14ac:dyDescent="0.25">
      <c r="B14" s="90" t="s">
        <v>2</v>
      </c>
      <c r="C14" s="107">
        <v>4659</v>
      </c>
      <c r="D14" s="95">
        <v>197</v>
      </c>
      <c r="E14" s="94">
        <v>831</v>
      </c>
      <c r="F14" s="94">
        <v>886</v>
      </c>
      <c r="G14" s="94">
        <v>1138</v>
      </c>
      <c r="H14" s="94">
        <v>596</v>
      </c>
      <c r="I14" s="94">
        <v>78</v>
      </c>
      <c r="J14" s="94">
        <v>67</v>
      </c>
      <c r="K14" s="94">
        <v>527</v>
      </c>
      <c r="L14" s="94">
        <v>243</v>
      </c>
      <c r="M14" s="96">
        <v>96</v>
      </c>
      <c r="N14" s="97">
        <v>4.2283751878085427</v>
      </c>
      <c r="O14" s="97">
        <v>17.83644558918223</v>
      </c>
      <c r="P14" s="97">
        <v>19.016956428418116</v>
      </c>
      <c r="Q14" s="97">
        <v>24.425842455462547</v>
      </c>
      <c r="R14" s="97">
        <v>12.79244473062889</v>
      </c>
      <c r="S14" s="97">
        <v>1.6741790083708949</v>
      </c>
      <c r="T14" s="97">
        <v>1.4380768405237176</v>
      </c>
      <c r="U14" s="97">
        <v>11.311440223223867</v>
      </c>
      <c r="V14" s="97">
        <v>5.2157115260785574</v>
      </c>
      <c r="W14" s="97">
        <v>2.0605280103026402</v>
      </c>
    </row>
    <row r="15" spans="1:24" ht="15" customHeight="1" x14ac:dyDescent="0.25">
      <c r="B15" s="22" t="s">
        <v>15</v>
      </c>
      <c r="C15" s="71">
        <v>4261</v>
      </c>
      <c r="D15" s="36">
        <v>114</v>
      </c>
      <c r="E15" s="35">
        <v>824</v>
      </c>
      <c r="F15" s="35">
        <v>552</v>
      </c>
      <c r="G15" s="35">
        <v>835</v>
      </c>
      <c r="H15" s="35">
        <v>725</v>
      </c>
      <c r="I15" s="35">
        <v>61</v>
      </c>
      <c r="J15" s="35">
        <v>214</v>
      </c>
      <c r="K15" s="35">
        <v>824</v>
      </c>
      <c r="L15" s="35">
        <v>95</v>
      </c>
      <c r="M15" s="37">
        <v>17</v>
      </c>
      <c r="N15" s="41">
        <v>2.6754283032152077</v>
      </c>
      <c r="O15" s="41">
        <v>19.338183524994133</v>
      </c>
      <c r="P15" s="41">
        <v>12.954705468199954</v>
      </c>
      <c r="Q15" s="41">
        <v>19.596338887585073</v>
      </c>
      <c r="R15" s="41">
        <v>17.014785261675662</v>
      </c>
      <c r="S15" s="41">
        <v>1.4315888289134004</v>
      </c>
      <c r="T15" s="41">
        <v>5.0222952358601267</v>
      </c>
      <c r="U15" s="41">
        <v>19.338183524994133</v>
      </c>
      <c r="V15" s="41">
        <v>2.229523586012673</v>
      </c>
      <c r="W15" s="41">
        <v>0.39896737854963626</v>
      </c>
    </row>
    <row r="16" spans="1:24" ht="15" customHeight="1" x14ac:dyDescent="0.25">
      <c r="B16" s="90" t="s">
        <v>8</v>
      </c>
      <c r="C16" s="107">
        <v>4181</v>
      </c>
      <c r="D16" s="95">
        <v>183</v>
      </c>
      <c r="E16" s="94">
        <v>899</v>
      </c>
      <c r="F16" s="94">
        <v>744</v>
      </c>
      <c r="G16" s="94">
        <v>793</v>
      </c>
      <c r="H16" s="94">
        <v>545</v>
      </c>
      <c r="I16" s="94">
        <v>41</v>
      </c>
      <c r="J16" s="94">
        <v>76</v>
      </c>
      <c r="K16" s="94">
        <v>593</v>
      </c>
      <c r="L16" s="94">
        <v>259</v>
      </c>
      <c r="M16" s="96">
        <v>48</v>
      </c>
      <c r="N16" s="97">
        <v>4.3769433149964119</v>
      </c>
      <c r="O16" s="97">
        <v>21.502033006457786</v>
      </c>
      <c r="P16" s="97">
        <v>17.794785936378858</v>
      </c>
      <c r="Q16" s="97">
        <v>18.966754364984453</v>
      </c>
      <c r="R16" s="97">
        <v>13.035159052858166</v>
      </c>
      <c r="S16" s="97">
        <v>0.98062664434345848</v>
      </c>
      <c r="T16" s="97">
        <v>1.8177469504903134</v>
      </c>
      <c r="U16" s="97">
        <v>14.183209758430998</v>
      </c>
      <c r="V16" s="97">
        <v>6.1946902654867255</v>
      </c>
      <c r="W16" s="97">
        <v>1.1480507055728295</v>
      </c>
    </row>
    <row r="17" spans="1:23" ht="15" customHeight="1" x14ac:dyDescent="0.25">
      <c r="B17" s="22" t="s">
        <v>21</v>
      </c>
      <c r="C17" s="71">
        <v>3888</v>
      </c>
      <c r="D17" s="36">
        <v>487</v>
      </c>
      <c r="E17" s="35">
        <v>2024</v>
      </c>
      <c r="F17" s="35">
        <v>491</v>
      </c>
      <c r="G17" s="35">
        <v>371</v>
      </c>
      <c r="H17" s="35">
        <v>290</v>
      </c>
      <c r="I17" s="35">
        <v>18</v>
      </c>
      <c r="J17" s="35">
        <v>73</v>
      </c>
      <c r="K17" s="35">
        <v>114</v>
      </c>
      <c r="L17" s="35">
        <v>15</v>
      </c>
      <c r="M17" s="37">
        <v>5</v>
      </c>
      <c r="N17" s="41">
        <v>12.525720164609053</v>
      </c>
      <c r="O17" s="41">
        <v>52.057613168724281</v>
      </c>
      <c r="P17" s="41">
        <v>12.628600823045266</v>
      </c>
      <c r="Q17" s="41">
        <v>9.5421810699588487</v>
      </c>
      <c r="R17" s="41">
        <v>7.4588477366255139</v>
      </c>
      <c r="S17" s="41">
        <v>0.46296296296296291</v>
      </c>
      <c r="T17" s="41">
        <v>1.8775720164609055</v>
      </c>
      <c r="U17" s="41">
        <v>2.9320987654320985</v>
      </c>
      <c r="V17" s="41">
        <v>0.38580246913580246</v>
      </c>
      <c r="W17" s="41">
        <v>0.12860082304526749</v>
      </c>
    </row>
    <row r="18" spans="1:23" ht="15" customHeight="1" x14ac:dyDescent="0.25">
      <c r="B18" s="90" t="s">
        <v>12</v>
      </c>
      <c r="C18" s="107">
        <v>2292</v>
      </c>
      <c r="D18" s="95">
        <v>77</v>
      </c>
      <c r="E18" s="94">
        <v>563</v>
      </c>
      <c r="F18" s="94">
        <v>664</v>
      </c>
      <c r="G18" s="94">
        <v>656</v>
      </c>
      <c r="H18" s="94">
        <v>284</v>
      </c>
      <c r="I18" s="94">
        <v>16</v>
      </c>
      <c r="J18" s="94">
        <v>4</v>
      </c>
      <c r="K18" s="94">
        <v>28</v>
      </c>
      <c r="L18" s="94">
        <v>0</v>
      </c>
      <c r="M18" s="96">
        <v>0</v>
      </c>
      <c r="N18" s="97">
        <v>3.3595113438045372</v>
      </c>
      <c r="O18" s="97">
        <v>24.563699825479929</v>
      </c>
      <c r="P18" s="97">
        <v>28.970331588132638</v>
      </c>
      <c r="Q18" s="97">
        <v>28.62129144851658</v>
      </c>
      <c r="R18" s="97">
        <v>12.390924956369982</v>
      </c>
      <c r="S18" s="97">
        <v>0.69808027923211169</v>
      </c>
      <c r="T18" s="97">
        <v>0.17452006980802792</v>
      </c>
      <c r="U18" s="97">
        <v>1.2216404886561953</v>
      </c>
      <c r="V18" s="97">
        <v>0</v>
      </c>
      <c r="W18" s="97">
        <v>0</v>
      </c>
    </row>
    <row r="19" spans="1:23" ht="15" customHeight="1" x14ac:dyDescent="0.25">
      <c r="B19" s="22" t="s">
        <v>4</v>
      </c>
      <c r="C19" s="71">
        <v>2354</v>
      </c>
      <c r="D19" s="36">
        <v>56</v>
      </c>
      <c r="E19" s="35">
        <v>221</v>
      </c>
      <c r="F19" s="35">
        <v>234</v>
      </c>
      <c r="G19" s="35">
        <v>295</v>
      </c>
      <c r="H19" s="35">
        <v>267</v>
      </c>
      <c r="I19" s="35">
        <v>33</v>
      </c>
      <c r="J19" s="35">
        <v>56</v>
      </c>
      <c r="K19" s="35">
        <v>820</v>
      </c>
      <c r="L19" s="35">
        <v>287</v>
      </c>
      <c r="M19" s="37">
        <v>85</v>
      </c>
      <c r="N19" s="41">
        <v>2.3789294817332203</v>
      </c>
      <c r="O19" s="41">
        <v>9.3882752761257429</v>
      </c>
      <c r="P19" s="41">
        <v>9.9405267629566687</v>
      </c>
      <c r="Q19" s="41">
        <v>12.531860662701785</v>
      </c>
      <c r="R19" s="41">
        <v>11.342395921835175</v>
      </c>
      <c r="S19" s="41">
        <v>1.4018691588785046</v>
      </c>
      <c r="T19" s="41">
        <v>2.3789294817332203</v>
      </c>
      <c r="U19" s="41">
        <v>34.834324553950722</v>
      </c>
      <c r="V19" s="41">
        <v>12.192013593882752</v>
      </c>
      <c r="W19" s="41">
        <v>3.6108751062022089</v>
      </c>
    </row>
    <row r="20" spans="1:23" ht="15" customHeight="1" x14ac:dyDescent="0.25">
      <c r="B20" s="90" t="s">
        <v>17</v>
      </c>
      <c r="C20" s="107">
        <v>2200</v>
      </c>
      <c r="D20" s="95">
        <v>237</v>
      </c>
      <c r="E20" s="94">
        <v>1034</v>
      </c>
      <c r="F20" s="94">
        <v>238</v>
      </c>
      <c r="G20" s="94">
        <v>296</v>
      </c>
      <c r="H20" s="94">
        <v>249</v>
      </c>
      <c r="I20" s="94">
        <v>9</v>
      </c>
      <c r="J20" s="94">
        <v>32</v>
      </c>
      <c r="K20" s="94">
        <v>84</v>
      </c>
      <c r="L20" s="94">
        <v>13</v>
      </c>
      <c r="M20" s="96">
        <v>8</v>
      </c>
      <c r="N20" s="97">
        <v>10.772727272727273</v>
      </c>
      <c r="O20" s="97">
        <v>47</v>
      </c>
      <c r="P20" s="97">
        <v>10.818181818181818</v>
      </c>
      <c r="Q20" s="97">
        <v>13.454545454545455</v>
      </c>
      <c r="R20" s="97">
        <v>11.318181818181818</v>
      </c>
      <c r="S20" s="97">
        <v>0.40909090909090912</v>
      </c>
      <c r="T20" s="97">
        <v>1.4545454545454546</v>
      </c>
      <c r="U20" s="97">
        <v>3.8181818181818183</v>
      </c>
      <c r="V20" s="97">
        <v>0.59090909090909094</v>
      </c>
      <c r="W20" s="97">
        <v>0.36363636363636365</v>
      </c>
    </row>
    <row r="21" spans="1:23" ht="15" customHeight="1" x14ac:dyDescent="0.25">
      <c r="B21" s="22" t="s">
        <v>16</v>
      </c>
      <c r="C21" s="71">
        <v>2010</v>
      </c>
      <c r="D21" s="36">
        <v>54</v>
      </c>
      <c r="E21" s="35">
        <v>246</v>
      </c>
      <c r="F21" s="35">
        <v>176</v>
      </c>
      <c r="G21" s="35">
        <v>361</v>
      </c>
      <c r="H21" s="35">
        <v>390</v>
      </c>
      <c r="I21" s="35">
        <v>30</v>
      </c>
      <c r="J21" s="35">
        <v>96</v>
      </c>
      <c r="K21" s="35">
        <v>546</v>
      </c>
      <c r="L21" s="35">
        <v>100</v>
      </c>
      <c r="M21" s="37">
        <v>11</v>
      </c>
      <c r="N21" s="41">
        <v>2.6865671641791042</v>
      </c>
      <c r="O21" s="41">
        <v>12.238805970149254</v>
      </c>
      <c r="P21" s="41">
        <v>8.7562189054726378</v>
      </c>
      <c r="Q21" s="41">
        <v>17.960199004975124</v>
      </c>
      <c r="R21" s="41">
        <v>19.402985074626866</v>
      </c>
      <c r="S21" s="41">
        <v>1.4925373134328357</v>
      </c>
      <c r="T21" s="41">
        <v>4.7761194029850751</v>
      </c>
      <c r="U21" s="41">
        <v>27.164179104477608</v>
      </c>
      <c r="V21" s="41">
        <v>4.9751243781094532</v>
      </c>
      <c r="W21" s="41">
        <v>0.54726368159203986</v>
      </c>
    </row>
    <row r="22" spans="1:23" ht="15" customHeight="1" x14ac:dyDescent="0.25">
      <c r="B22" s="90" t="s">
        <v>14</v>
      </c>
      <c r="C22" s="107">
        <v>909</v>
      </c>
      <c r="D22" s="95">
        <v>33</v>
      </c>
      <c r="E22" s="94">
        <v>83</v>
      </c>
      <c r="F22" s="94">
        <v>107</v>
      </c>
      <c r="G22" s="94">
        <v>189</v>
      </c>
      <c r="H22" s="94">
        <v>185</v>
      </c>
      <c r="I22" s="94">
        <v>25</v>
      </c>
      <c r="J22" s="94">
        <v>34</v>
      </c>
      <c r="K22" s="94">
        <v>210</v>
      </c>
      <c r="L22" s="94">
        <v>38</v>
      </c>
      <c r="M22" s="96">
        <v>5</v>
      </c>
      <c r="N22" s="97">
        <v>3.6303630363036308</v>
      </c>
      <c r="O22" s="97">
        <v>9.1309130913091305</v>
      </c>
      <c r="P22" s="97">
        <v>11.771177117711771</v>
      </c>
      <c r="Q22" s="97">
        <v>20.792079207920793</v>
      </c>
      <c r="R22" s="97">
        <v>20.352035203520352</v>
      </c>
      <c r="S22" s="97">
        <v>2.7502750275027505</v>
      </c>
      <c r="T22" s="97">
        <v>3.7403740374037402</v>
      </c>
      <c r="U22" s="97">
        <v>23.1023102310231</v>
      </c>
      <c r="V22" s="97">
        <v>4.180418041804181</v>
      </c>
      <c r="W22" s="97">
        <v>0.55005500550055009</v>
      </c>
    </row>
    <row r="23" spans="1:23" ht="15" customHeight="1" x14ac:dyDescent="0.25">
      <c r="B23" s="22" t="s">
        <v>6</v>
      </c>
      <c r="C23" s="71">
        <v>1017</v>
      </c>
      <c r="D23" s="36">
        <v>16</v>
      </c>
      <c r="E23" s="35">
        <v>112</v>
      </c>
      <c r="F23" s="35">
        <v>188</v>
      </c>
      <c r="G23" s="35">
        <v>241</v>
      </c>
      <c r="H23" s="35">
        <v>179</v>
      </c>
      <c r="I23" s="35">
        <v>24</v>
      </c>
      <c r="J23" s="35">
        <v>22</v>
      </c>
      <c r="K23" s="35">
        <v>193</v>
      </c>
      <c r="L23" s="35">
        <v>32</v>
      </c>
      <c r="M23" s="37">
        <v>10</v>
      </c>
      <c r="N23" s="41">
        <v>1.5732546705998034</v>
      </c>
      <c r="O23" s="41">
        <v>11.012782694198624</v>
      </c>
      <c r="P23" s="41">
        <v>18.485742379547691</v>
      </c>
      <c r="Q23" s="41">
        <v>23.69714847590954</v>
      </c>
      <c r="R23" s="41">
        <v>17.6007866273353</v>
      </c>
      <c r="S23" s="41">
        <v>2.359882005899705</v>
      </c>
      <c r="T23" s="41">
        <v>2.1632251720747298</v>
      </c>
      <c r="U23" s="41">
        <v>18.977384464110127</v>
      </c>
      <c r="V23" s="41">
        <v>3.1465093411996068</v>
      </c>
      <c r="W23" s="41">
        <v>0.98328416912487704</v>
      </c>
    </row>
    <row r="24" spans="1:23" ht="15" customHeight="1" x14ac:dyDescent="0.25">
      <c r="B24" s="90" t="s">
        <v>20</v>
      </c>
      <c r="C24" s="107">
        <v>1020</v>
      </c>
      <c r="D24" s="95">
        <v>89</v>
      </c>
      <c r="E24" s="94">
        <v>368</v>
      </c>
      <c r="F24" s="94">
        <v>369</v>
      </c>
      <c r="G24" s="94">
        <v>141</v>
      </c>
      <c r="H24" s="94">
        <v>46</v>
      </c>
      <c r="I24" s="94">
        <v>1</v>
      </c>
      <c r="J24" s="94">
        <v>3</v>
      </c>
      <c r="K24" s="94">
        <v>3</v>
      </c>
      <c r="L24" s="94">
        <v>0</v>
      </c>
      <c r="M24" s="96">
        <v>0</v>
      </c>
      <c r="N24" s="97">
        <v>8.7254901960784306</v>
      </c>
      <c r="O24" s="97">
        <v>36.078431372549019</v>
      </c>
      <c r="P24" s="97">
        <v>36.17647058823529</v>
      </c>
      <c r="Q24" s="97">
        <v>13.823529411764707</v>
      </c>
      <c r="R24" s="97">
        <v>4.5098039215686274</v>
      </c>
      <c r="S24" s="97">
        <v>9.8039215686274508E-2</v>
      </c>
      <c r="T24" s="97">
        <v>0.29411764705882354</v>
      </c>
      <c r="U24" s="97">
        <v>0.29411764705882354</v>
      </c>
      <c r="V24" s="97">
        <v>0</v>
      </c>
      <c r="W24" s="97">
        <v>0</v>
      </c>
    </row>
    <row r="25" spans="1:23" ht="15" customHeight="1" x14ac:dyDescent="0.25">
      <c r="B25" s="22" t="s">
        <v>25</v>
      </c>
      <c r="C25" s="71">
        <v>891</v>
      </c>
      <c r="D25" s="36">
        <v>72</v>
      </c>
      <c r="E25" s="35">
        <v>333</v>
      </c>
      <c r="F25" s="35">
        <v>112</v>
      </c>
      <c r="G25" s="35">
        <v>134</v>
      </c>
      <c r="H25" s="35">
        <v>111</v>
      </c>
      <c r="I25" s="35">
        <v>20</v>
      </c>
      <c r="J25" s="35">
        <v>21</v>
      </c>
      <c r="K25" s="35">
        <v>54</v>
      </c>
      <c r="L25" s="35">
        <v>19</v>
      </c>
      <c r="M25" s="37">
        <v>15</v>
      </c>
      <c r="N25" s="41">
        <v>8.0808080808080813</v>
      </c>
      <c r="O25" s="41">
        <v>37.373737373737377</v>
      </c>
      <c r="P25" s="41">
        <v>12.570145903479238</v>
      </c>
      <c r="Q25" s="41">
        <v>15.039281705948374</v>
      </c>
      <c r="R25" s="41">
        <v>12.457912457912458</v>
      </c>
      <c r="S25" s="41">
        <v>2.244668911335578</v>
      </c>
      <c r="T25" s="41">
        <v>2.3569023569023568</v>
      </c>
      <c r="U25" s="41">
        <v>6.0606060606060606</v>
      </c>
      <c r="V25" s="41">
        <v>2.1324354657687992</v>
      </c>
      <c r="W25" s="41">
        <v>1.6835016835016834</v>
      </c>
    </row>
    <row r="26" spans="1:23" ht="15" customHeight="1" x14ac:dyDescent="0.25">
      <c r="B26" s="90" t="s">
        <v>13</v>
      </c>
      <c r="C26" s="107">
        <v>718</v>
      </c>
      <c r="D26" s="95">
        <v>57</v>
      </c>
      <c r="E26" s="94">
        <v>258</v>
      </c>
      <c r="F26" s="94">
        <v>171</v>
      </c>
      <c r="G26" s="94">
        <v>148</v>
      </c>
      <c r="H26" s="94">
        <v>72</v>
      </c>
      <c r="I26" s="94">
        <v>9</v>
      </c>
      <c r="J26" s="94">
        <v>1</v>
      </c>
      <c r="K26" s="94">
        <v>1</v>
      </c>
      <c r="L26" s="94">
        <v>1</v>
      </c>
      <c r="M26" s="96">
        <v>0</v>
      </c>
      <c r="N26" s="97">
        <v>7.9387186629526454</v>
      </c>
      <c r="O26" s="97">
        <v>35.933147632311979</v>
      </c>
      <c r="P26" s="97">
        <v>23.81615598885794</v>
      </c>
      <c r="Q26" s="97">
        <v>20.612813370473539</v>
      </c>
      <c r="R26" s="97">
        <v>10.027855153203342</v>
      </c>
      <c r="S26" s="97">
        <v>1.2534818941504178</v>
      </c>
      <c r="T26" s="97">
        <v>0.1392757660167131</v>
      </c>
      <c r="U26" s="97">
        <v>0.1392757660167131</v>
      </c>
      <c r="V26" s="97">
        <v>0.1392757660167131</v>
      </c>
      <c r="W26" s="97">
        <v>0</v>
      </c>
    </row>
    <row r="27" spans="1:23" ht="15" customHeight="1" x14ac:dyDescent="0.25">
      <c r="B27" s="22" t="s">
        <v>10</v>
      </c>
      <c r="C27" s="71">
        <v>639</v>
      </c>
      <c r="D27" s="36">
        <v>13</v>
      </c>
      <c r="E27" s="35">
        <v>117</v>
      </c>
      <c r="F27" s="35">
        <v>178</v>
      </c>
      <c r="G27" s="35">
        <v>183</v>
      </c>
      <c r="H27" s="35">
        <v>76</v>
      </c>
      <c r="I27" s="35">
        <v>7</v>
      </c>
      <c r="J27" s="35">
        <v>7</v>
      </c>
      <c r="K27" s="35">
        <v>48</v>
      </c>
      <c r="L27" s="35">
        <v>9</v>
      </c>
      <c r="M27" s="37">
        <v>1</v>
      </c>
      <c r="N27" s="41">
        <v>2.0344287949921753</v>
      </c>
      <c r="O27" s="41">
        <v>18.30985915492958</v>
      </c>
      <c r="P27" s="41">
        <v>27.856025039123633</v>
      </c>
      <c r="Q27" s="41">
        <v>28.638497652582164</v>
      </c>
      <c r="R27" s="41">
        <v>11.893583724569639</v>
      </c>
      <c r="S27" s="41">
        <v>1.0954616588419406</v>
      </c>
      <c r="T27" s="41">
        <v>1.0954616588419406</v>
      </c>
      <c r="U27" s="41">
        <v>7.511737089201878</v>
      </c>
      <c r="V27" s="41">
        <v>1.4084507042253522</v>
      </c>
      <c r="W27" s="41">
        <v>0.1564945226917058</v>
      </c>
    </row>
    <row r="28" spans="1:23" ht="15" customHeight="1" x14ac:dyDescent="0.25">
      <c r="A28"/>
      <c r="B28" s="90" t="s">
        <v>24</v>
      </c>
      <c r="C28" s="107">
        <v>608</v>
      </c>
      <c r="D28" s="95">
        <v>3</v>
      </c>
      <c r="E28" s="94">
        <v>10</v>
      </c>
      <c r="F28" s="94">
        <v>11</v>
      </c>
      <c r="G28" s="94">
        <v>50</v>
      </c>
      <c r="H28" s="94">
        <v>123</v>
      </c>
      <c r="I28" s="94">
        <v>5</v>
      </c>
      <c r="J28" s="94">
        <v>32</v>
      </c>
      <c r="K28" s="94">
        <v>299</v>
      </c>
      <c r="L28" s="94">
        <v>62</v>
      </c>
      <c r="M28" s="96">
        <v>13</v>
      </c>
      <c r="N28" s="97">
        <v>0.49342105263157893</v>
      </c>
      <c r="O28" s="97">
        <v>1.6447368421052631</v>
      </c>
      <c r="P28" s="97">
        <v>1.8092105263157896</v>
      </c>
      <c r="Q28" s="97">
        <v>8.2236842105263168</v>
      </c>
      <c r="R28" s="97">
        <v>20.230263157894736</v>
      </c>
      <c r="S28" s="97">
        <v>0.82236842105263153</v>
      </c>
      <c r="T28" s="97">
        <v>5.2631578947368416</v>
      </c>
      <c r="U28" s="97">
        <v>49.17763157894737</v>
      </c>
      <c r="V28" s="97">
        <v>10.197368421052632</v>
      </c>
      <c r="W28" s="97">
        <v>2.138157894736842</v>
      </c>
    </row>
    <row r="29" spans="1:23" ht="15" customHeight="1" x14ac:dyDescent="0.25">
      <c r="A29"/>
      <c r="B29" s="22" t="s">
        <v>23</v>
      </c>
      <c r="C29" s="71">
        <v>358</v>
      </c>
      <c r="D29" s="36">
        <v>21</v>
      </c>
      <c r="E29" s="35">
        <v>8</v>
      </c>
      <c r="F29" s="35">
        <v>29</v>
      </c>
      <c r="G29" s="35">
        <v>44</v>
      </c>
      <c r="H29" s="35">
        <v>53</v>
      </c>
      <c r="I29" s="35">
        <v>3</v>
      </c>
      <c r="J29" s="35">
        <v>12</v>
      </c>
      <c r="K29" s="35">
        <v>137</v>
      </c>
      <c r="L29" s="35">
        <v>42</v>
      </c>
      <c r="M29" s="37">
        <v>9</v>
      </c>
      <c r="N29" s="41">
        <v>5.8659217877094969</v>
      </c>
      <c r="O29" s="41">
        <v>2.2346368715083798</v>
      </c>
      <c r="P29" s="41">
        <v>8.1005586592178762</v>
      </c>
      <c r="Q29" s="41">
        <v>12.290502793296088</v>
      </c>
      <c r="R29" s="41">
        <v>14.804469273743019</v>
      </c>
      <c r="S29" s="41">
        <v>0.83798882681564246</v>
      </c>
      <c r="T29" s="41">
        <v>3.3519553072625698</v>
      </c>
      <c r="U29" s="41">
        <v>38.268156424581008</v>
      </c>
      <c r="V29" s="41">
        <v>11.731843575418994</v>
      </c>
      <c r="W29" s="41">
        <v>2.5139664804469275</v>
      </c>
    </row>
    <row r="30" spans="1:23" ht="15" customHeight="1" x14ac:dyDescent="0.25">
      <c r="A30"/>
      <c r="B30" s="90" t="s">
        <v>0</v>
      </c>
      <c r="C30" s="107">
        <v>9337</v>
      </c>
      <c r="D30" s="95">
        <v>382</v>
      </c>
      <c r="E30" s="94">
        <v>1393</v>
      </c>
      <c r="F30" s="94">
        <v>970</v>
      </c>
      <c r="G30" s="94">
        <v>1519</v>
      </c>
      <c r="H30" s="94">
        <v>1500</v>
      </c>
      <c r="I30" s="94">
        <v>150</v>
      </c>
      <c r="J30" s="94">
        <v>274</v>
      </c>
      <c r="K30" s="94">
        <v>2361</v>
      </c>
      <c r="L30" s="94">
        <v>657</v>
      </c>
      <c r="M30" s="96">
        <v>131</v>
      </c>
      <c r="N30" s="97">
        <v>4.0912498661240226</v>
      </c>
      <c r="O30" s="97">
        <v>14.919138909714041</v>
      </c>
      <c r="P30" s="97">
        <v>10.388775838063617</v>
      </c>
      <c r="Q30" s="97">
        <v>16.268608760843954</v>
      </c>
      <c r="R30" s="97">
        <v>16.065117275356112</v>
      </c>
      <c r="S30" s="97">
        <v>1.6065117275356109</v>
      </c>
      <c r="T30" s="97">
        <v>2.9345614222983829</v>
      </c>
      <c r="U30" s="97">
        <v>25.28649459141052</v>
      </c>
      <c r="V30" s="97">
        <v>7.0365213666059763</v>
      </c>
      <c r="W30" s="97">
        <v>1.4030202420477671</v>
      </c>
    </row>
    <row r="31" spans="1:23" ht="15" customHeight="1" x14ac:dyDescent="0.25">
      <c r="A31"/>
      <c r="B31" s="24" t="s">
        <v>26</v>
      </c>
      <c r="C31" s="72">
        <v>220480</v>
      </c>
      <c r="D31" s="72">
        <v>20190</v>
      </c>
      <c r="E31" s="49">
        <v>74053</v>
      </c>
      <c r="F31" s="49">
        <v>36416</v>
      </c>
      <c r="G31" s="49">
        <v>37522</v>
      </c>
      <c r="H31" s="49">
        <v>22558</v>
      </c>
      <c r="I31" s="49">
        <v>1985</v>
      </c>
      <c r="J31" s="49">
        <v>2672</v>
      </c>
      <c r="K31" s="49">
        <v>17603</v>
      </c>
      <c r="L31" s="49">
        <v>5527</v>
      </c>
      <c r="M31" s="73">
        <v>1954</v>
      </c>
      <c r="N31" s="43">
        <v>9.157293178519593</v>
      </c>
      <c r="O31" s="43">
        <v>33.587173439767781</v>
      </c>
      <c r="P31" s="43">
        <v>16.516690856313499</v>
      </c>
      <c r="Q31" s="43">
        <v>17.018323657474603</v>
      </c>
      <c r="R31" s="43">
        <v>10.231313497822931</v>
      </c>
      <c r="S31" s="43">
        <v>0.90030841799709715</v>
      </c>
      <c r="T31" s="43">
        <v>1.211901306240929</v>
      </c>
      <c r="U31" s="43">
        <v>7.9839441219158207</v>
      </c>
      <c r="V31" s="43">
        <v>2.5068033381712627</v>
      </c>
      <c r="W31" s="43">
        <v>0.88624818577648767</v>
      </c>
    </row>
    <row r="32" spans="1:23" ht="15" customHeight="1" x14ac:dyDescent="0.25">
      <c r="A32"/>
    </row>
    <row r="33" spans="1:7" ht="15" customHeight="1" x14ac:dyDescent="0.25">
      <c r="A33" s="3" t="s">
        <v>783</v>
      </c>
      <c r="B33" s="133" t="s">
        <v>821</v>
      </c>
      <c r="C33" s="134"/>
      <c r="D33" s="134"/>
      <c r="E33" s="134"/>
      <c r="F33" s="139"/>
      <c r="G33" s="160"/>
    </row>
    <row r="34" spans="1:7" ht="15" customHeight="1" x14ac:dyDescent="0.25">
      <c r="A34" s="3" t="s">
        <v>775</v>
      </c>
      <c r="B34" s="133" t="s">
        <v>797</v>
      </c>
      <c r="C34" s="134"/>
      <c r="D34" s="134"/>
      <c r="E34" s="134"/>
      <c r="F34" s="139"/>
      <c r="G34" s="160"/>
    </row>
    <row r="35" spans="1:7" ht="15" customHeight="1" x14ac:dyDescent="0.25">
      <c r="A35" s="13" t="s">
        <v>776</v>
      </c>
      <c r="B35" s="126" t="s">
        <v>822</v>
      </c>
      <c r="C35" s="127"/>
      <c r="D35" s="127"/>
      <c r="E35" s="127"/>
      <c r="F35" s="127"/>
      <c r="G35" s="128"/>
    </row>
    <row r="36" spans="1:7" ht="15" customHeight="1" x14ac:dyDescent="0.25">
      <c r="A36" s="5" t="s">
        <v>777</v>
      </c>
      <c r="B36" s="129" t="s">
        <v>823</v>
      </c>
      <c r="C36" s="130"/>
      <c r="D36" s="130"/>
      <c r="E36" s="130"/>
      <c r="F36" s="127"/>
      <c r="G36" s="128"/>
    </row>
  </sheetData>
  <mergeCells count="9">
    <mergeCell ref="B36:G36"/>
    <mergeCell ref="B3:B4"/>
    <mergeCell ref="C3:C4"/>
    <mergeCell ref="D3:M3"/>
    <mergeCell ref="N3:W3"/>
    <mergeCell ref="B2:M2"/>
    <mergeCell ref="B33:G33"/>
    <mergeCell ref="B34:G34"/>
    <mergeCell ref="B35:G35"/>
  </mergeCells>
  <hyperlinks>
    <hyperlink ref="F1" location="Indice!A1" display="[índice Ç]"/>
    <hyperlink ref="B36:E36" r:id="rId1" display="http://www.observatorioemigracao.pt/np4/5917.html"/>
  </hyperlinks>
  <pageMargins left="0.7" right="0.7" top="0.75" bottom="0.75" header="0.3" footer="0.3"/>
  <pageSetup paperSize="9" scale="33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GridLines="0" zoomScaleNormal="100" workbookViewId="0">
      <selection activeCell="F1" sqref="F1"/>
    </sheetView>
  </sheetViews>
  <sheetFormatPr defaultColWidth="12.7109375" defaultRowHeight="15" customHeight="1" x14ac:dyDescent="0.25"/>
  <cols>
    <col min="1" max="1" width="14.7109375" style="6" customWidth="1"/>
    <col min="2" max="16384" width="12.7109375" style="6"/>
  </cols>
  <sheetData>
    <row r="1" spans="1:9" ht="30" customHeight="1" x14ac:dyDescent="0.25">
      <c r="A1" s="1" t="s">
        <v>774</v>
      </c>
      <c r="B1" s="10" t="s">
        <v>778</v>
      </c>
      <c r="C1" s="10"/>
      <c r="D1" s="10"/>
      <c r="F1" s="11" t="s">
        <v>779</v>
      </c>
    </row>
    <row r="2" spans="1:9" ht="30" customHeight="1" x14ac:dyDescent="0.25">
      <c r="B2" s="137" t="s">
        <v>829</v>
      </c>
      <c r="C2" s="138"/>
      <c r="D2" s="138"/>
      <c r="E2" s="138"/>
      <c r="F2" s="138"/>
      <c r="G2" s="138"/>
      <c r="H2" s="138"/>
      <c r="I2" s="138"/>
    </row>
    <row r="3" spans="1:9" ht="30" customHeight="1" x14ac:dyDescent="0.25">
      <c r="B3" s="154" t="s">
        <v>781</v>
      </c>
      <c r="C3" s="156" t="s">
        <v>26</v>
      </c>
      <c r="D3" s="153" t="s">
        <v>788</v>
      </c>
      <c r="E3" s="165"/>
      <c r="F3" s="165"/>
      <c r="G3" s="152" t="s">
        <v>789</v>
      </c>
      <c r="H3" s="165"/>
      <c r="I3" s="165"/>
    </row>
    <row r="4" spans="1:9" ht="60" customHeight="1" x14ac:dyDescent="0.25">
      <c r="B4" s="155"/>
      <c r="C4" s="157"/>
      <c r="D4" s="70" t="s">
        <v>812</v>
      </c>
      <c r="E4" s="70" t="s">
        <v>810</v>
      </c>
      <c r="F4" s="70" t="s">
        <v>811</v>
      </c>
      <c r="G4" s="59" t="s">
        <v>812</v>
      </c>
      <c r="H4" s="70" t="s">
        <v>810</v>
      </c>
      <c r="I4" s="70" t="s">
        <v>811</v>
      </c>
    </row>
    <row r="5" spans="1:9" ht="15" customHeight="1" x14ac:dyDescent="0.25">
      <c r="B5" s="22" t="s">
        <v>1</v>
      </c>
      <c r="C5" s="34">
        <v>58866</v>
      </c>
      <c r="D5" s="75">
        <v>47187</v>
      </c>
      <c r="E5" s="75">
        <v>9627</v>
      </c>
      <c r="F5" s="75">
        <v>2052</v>
      </c>
      <c r="G5" s="77">
        <v>80.160024462338185</v>
      </c>
      <c r="H5" s="78">
        <v>16.354092345326674</v>
      </c>
      <c r="I5" s="78">
        <v>3.4858831923351339</v>
      </c>
    </row>
    <row r="6" spans="1:9" ht="15" customHeight="1" x14ac:dyDescent="0.25">
      <c r="B6" s="90" t="s">
        <v>836</v>
      </c>
      <c r="C6" s="93">
        <v>28017</v>
      </c>
      <c r="D6" s="108">
        <v>17714</v>
      </c>
      <c r="E6" s="108">
        <v>9363</v>
      </c>
      <c r="F6" s="108">
        <v>940</v>
      </c>
      <c r="G6" s="109">
        <v>63.225898561587613</v>
      </c>
      <c r="H6" s="110">
        <v>33.418995609808334</v>
      </c>
      <c r="I6" s="110">
        <v>3.3551058286040618</v>
      </c>
    </row>
    <row r="7" spans="1:9" ht="15" customHeight="1" x14ac:dyDescent="0.25">
      <c r="B7" s="22" t="s">
        <v>7</v>
      </c>
      <c r="C7" s="34">
        <v>24507</v>
      </c>
      <c r="D7" s="75">
        <v>12222</v>
      </c>
      <c r="E7" s="75">
        <v>7520</v>
      </c>
      <c r="F7" s="75">
        <v>4765</v>
      </c>
      <c r="G7" s="77">
        <v>49.871465295629818</v>
      </c>
      <c r="H7" s="78">
        <v>30.685110376627083</v>
      </c>
      <c r="I7" s="78">
        <v>19.443424327743095</v>
      </c>
    </row>
    <row r="8" spans="1:9" ht="15" customHeight="1" x14ac:dyDescent="0.25">
      <c r="B8" s="90" t="s">
        <v>5</v>
      </c>
      <c r="C8" s="93">
        <v>21552</v>
      </c>
      <c r="D8" s="108">
        <v>8158</v>
      </c>
      <c r="E8" s="108">
        <v>8997</v>
      </c>
      <c r="F8" s="108">
        <v>4397</v>
      </c>
      <c r="G8" s="109">
        <v>37.852635486265775</v>
      </c>
      <c r="H8" s="110">
        <v>41.74554565701559</v>
      </c>
      <c r="I8" s="110">
        <v>20.401818856718634</v>
      </c>
    </row>
    <row r="9" spans="1:9" ht="15" customHeight="1" x14ac:dyDescent="0.25">
      <c r="B9" s="22" t="s">
        <v>3</v>
      </c>
      <c r="C9" s="34">
        <v>18177</v>
      </c>
      <c r="D9" s="75">
        <v>12167</v>
      </c>
      <c r="E9" s="75">
        <v>4656</v>
      </c>
      <c r="F9" s="75">
        <v>1354</v>
      </c>
      <c r="G9" s="77">
        <v>66.936238103097324</v>
      </c>
      <c r="H9" s="78">
        <v>25.614787918798481</v>
      </c>
      <c r="I9" s="78">
        <v>7.4489739781041981</v>
      </c>
    </row>
    <row r="10" spans="1:9" ht="15" customHeight="1" x14ac:dyDescent="0.25">
      <c r="B10" s="90" t="s">
        <v>18</v>
      </c>
      <c r="C10" s="93">
        <v>10674</v>
      </c>
      <c r="D10" s="108">
        <v>6355</v>
      </c>
      <c r="E10" s="108">
        <v>2635</v>
      </c>
      <c r="F10" s="108">
        <v>1684</v>
      </c>
      <c r="G10" s="109">
        <v>59.537193179688963</v>
      </c>
      <c r="H10" s="110">
        <v>24.68615326962713</v>
      </c>
      <c r="I10" s="110">
        <v>15.776653550683905</v>
      </c>
    </row>
    <row r="11" spans="1:9" ht="15" customHeight="1" x14ac:dyDescent="0.25">
      <c r="B11" s="22" t="s">
        <v>22</v>
      </c>
      <c r="C11" s="34">
        <v>6655</v>
      </c>
      <c r="D11" s="75">
        <v>2255</v>
      </c>
      <c r="E11" s="75">
        <v>2575</v>
      </c>
      <c r="F11" s="75">
        <v>1825</v>
      </c>
      <c r="G11" s="77">
        <v>33.884297520661157</v>
      </c>
      <c r="H11" s="78">
        <v>38.692712246431256</v>
      </c>
      <c r="I11" s="78">
        <v>27.422990232907591</v>
      </c>
    </row>
    <row r="12" spans="1:9" ht="15" customHeight="1" x14ac:dyDescent="0.25">
      <c r="B12" s="90" t="s">
        <v>9</v>
      </c>
      <c r="C12" s="93">
        <v>5403</v>
      </c>
      <c r="D12" s="108">
        <v>3453</v>
      </c>
      <c r="E12" s="108">
        <v>1698</v>
      </c>
      <c r="F12" s="108">
        <v>252</v>
      </c>
      <c r="G12" s="109">
        <v>63.908939478067737</v>
      </c>
      <c r="H12" s="110">
        <v>31.426985008328707</v>
      </c>
      <c r="I12" s="110">
        <v>4.6640755136035539</v>
      </c>
    </row>
    <row r="13" spans="1:9" ht="15" customHeight="1" x14ac:dyDescent="0.25">
      <c r="B13" s="22" t="s">
        <v>19</v>
      </c>
      <c r="C13" s="34">
        <v>5287</v>
      </c>
      <c r="D13" s="75">
        <v>3613</v>
      </c>
      <c r="E13" s="75">
        <v>1379</v>
      </c>
      <c r="F13" s="75">
        <v>295</v>
      </c>
      <c r="G13" s="77">
        <v>68.337431435596756</v>
      </c>
      <c r="H13" s="78">
        <v>26.082844713448079</v>
      </c>
      <c r="I13" s="78">
        <v>5.5797238509551734</v>
      </c>
    </row>
    <row r="14" spans="1:9" ht="15" customHeight="1" x14ac:dyDescent="0.25">
      <c r="B14" s="90" t="s">
        <v>2</v>
      </c>
      <c r="C14" s="93">
        <v>4659</v>
      </c>
      <c r="D14" s="108">
        <v>1914</v>
      </c>
      <c r="E14" s="108">
        <v>1812</v>
      </c>
      <c r="F14" s="108">
        <v>933</v>
      </c>
      <c r="G14" s="109">
        <v>41.081777205408883</v>
      </c>
      <c r="H14" s="110">
        <v>38.89246619446233</v>
      </c>
      <c r="I14" s="110">
        <v>20.025756600128783</v>
      </c>
    </row>
    <row r="15" spans="1:9" ht="15" customHeight="1" x14ac:dyDescent="0.25">
      <c r="B15" s="22" t="s">
        <v>15</v>
      </c>
      <c r="C15" s="34">
        <v>4261</v>
      </c>
      <c r="D15" s="75">
        <v>1490</v>
      </c>
      <c r="E15" s="75">
        <v>1621</v>
      </c>
      <c r="F15" s="75">
        <v>1150</v>
      </c>
      <c r="G15" s="77">
        <v>34.968317296409296</v>
      </c>
      <c r="H15" s="78">
        <v>38.042712978174137</v>
      </c>
      <c r="I15" s="78">
        <v>26.988969725416567</v>
      </c>
    </row>
    <row r="16" spans="1:9" ht="15" customHeight="1" x14ac:dyDescent="0.25">
      <c r="B16" s="90" t="s">
        <v>8</v>
      </c>
      <c r="C16" s="93">
        <v>4181</v>
      </c>
      <c r="D16" s="108">
        <v>1826</v>
      </c>
      <c r="E16" s="108">
        <v>1379</v>
      </c>
      <c r="F16" s="108">
        <v>976</v>
      </c>
      <c r="G16" s="109">
        <v>43.673762257833054</v>
      </c>
      <c r="H16" s="110">
        <v>32.982540062186075</v>
      </c>
      <c r="I16" s="110">
        <v>23.343697679980867</v>
      </c>
    </row>
    <row r="17" spans="1:9" ht="15" customHeight="1" x14ac:dyDescent="0.25">
      <c r="B17" s="22" t="s">
        <v>21</v>
      </c>
      <c r="C17" s="34">
        <v>3888</v>
      </c>
      <c r="D17" s="75">
        <v>3002</v>
      </c>
      <c r="E17" s="75">
        <v>679</v>
      </c>
      <c r="F17" s="75">
        <v>207</v>
      </c>
      <c r="G17" s="77">
        <v>77.211934156378604</v>
      </c>
      <c r="H17" s="78">
        <v>17.463991769547324</v>
      </c>
      <c r="I17" s="78">
        <v>5.3240740740740744</v>
      </c>
    </row>
    <row r="18" spans="1:9" ht="15" customHeight="1" x14ac:dyDescent="0.25">
      <c r="B18" s="90" t="s">
        <v>12</v>
      </c>
      <c r="C18" s="93">
        <v>2292</v>
      </c>
      <c r="D18" s="108">
        <v>1304</v>
      </c>
      <c r="E18" s="108">
        <v>956</v>
      </c>
      <c r="F18" s="108">
        <v>32</v>
      </c>
      <c r="G18" s="109">
        <v>56.893542757417102</v>
      </c>
      <c r="H18" s="110">
        <v>41.710296684118674</v>
      </c>
      <c r="I18" s="110">
        <v>1.3961605584642234</v>
      </c>
    </row>
    <row r="19" spans="1:9" ht="15" customHeight="1" x14ac:dyDescent="0.25">
      <c r="B19" s="22" t="s">
        <v>4</v>
      </c>
      <c r="C19" s="34">
        <v>2354</v>
      </c>
      <c r="D19" s="75">
        <v>511</v>
      </c>
      <c r="E19" s="75">
        <v>595</v>
      </c>
      <c r="F19" s="75">
        <v>1248</v>
      </c>
      <c r="G19" s="77">
        <v>21.707731520815631</v>
      </c>
      <c r="H19" s="78">
        <v>25.276125743415463</v>
      </c>
      <c r="I19" s="78">
        <v>53.016142735768902</v>
      </c>
    </row>
    <row r="20" spans="1:9" ht="15" customHeight="1" x14ac:dyDescent="0.25">
      <c r="B20" s="90" t="s">
        <v>17</v>
      </c>
      <c r="C20" s="93">
        <v>2200</v>
      </c>
      <c r="D20" s="108">
        <v>1509</v>
      </c>
      <c r="E20" s="108">
        <v>554</v>
      </c>
      <c r="F20" s="108">
        <v>137</v>
      </c>
      <c r="G20" s="109">
        <v>68.590909090909093</v>
      </c>
      <c r="H20" s="110">
        <v>25.181818181818183</v>
      </c>
      <c r="I20" s="110">
        <v>6.2272727272727275</v>
      </c>
    </row>
    <row r="21" spans="1:9" ht="15" customHeight="1" x14ac:dyDescent="0.25">
      <c r="B21" s="22" t="s">
        <v>16</v>
      </c>
      <c r="C21" s="34">
        <v>2010</v>
      </c>
      <c r="D21" s="75">
        <v>476</v>
      </c>
      <c r="E21" s="75">
        <v>781</v>
      </c>
      <c r="F21" s="75">
        <v>753</v>
      </c>
      <c r="G21" s="77">
        <v>23.681592039800993</v>
      </c>
      <c r="H21" s="78">
        <v>38.855721393034827</v>
      </c>
      <c r="I21" s="78">
        <v>37.462686567164177</v>
      </c>
    </row>
    <row r="22" spans="1:9" ht="15" customHeight="1" x14ac:dyDescent="0.25">
      <c r="B22" s="90" t="s">
        <v>14</v>
      </c>
      <c r="C22" s="93">
        <v>909</v>
      </c>
      <c r="D22" s="108">
        <v>223</v>
      </c>
      <c r="E22" s="108">
        <v>399</v>
      </c>
      <c r="F22" s="108">
        <v>287</v>
      </c>
      <c r="G22" s="109">
        <v>24.532453245324533</v>
      </c>
      <c r="H22" s="110">
        <v>43.89438943894389</v>
      </c>
      <c r="I22" s="110">
        <v>31.573157315731574</v>
      </c>
    </row>
    <row r="23" spans="1:9" ht="15" customHeight="1" x14ac:dyDescent="0.25">
      <c r="B23" s="22" t="s">
        <v>6</v>
      </c>
      <c r="C23" s="34">
        <v>1017</v>
      </c>
      <c r="D23" s="75">
        <v>316</v>
      </c>
      <c r="E23" s="75">
        <v>444</v>
      </c>
      <c r="F23" s="75">
        <v>257</v>
      </c>
      <c r="G23" s="77">
        <v>31.071779744346117</v>
      </c>
      <c r="H23" s="78">
        <v>43.657817109144545</v>
      </c>
      <c r="I23" s="78">
        <v>25.270403146509341</v>
      </c>
    </row>
    <row r="24" spans="1:9" ht="15" customHeight="1" x14ac:dyDescent="0.25">
      <c r="B24" s="90" t="s">
        <v>20</v>
      </c>
      <c r="C24" s="93">
        <v>1020</v>
      </c>
      <c r="D24" s="108">
        <v>826</v>
      </c>
      <c r="E24" s="108">
        <v>188</v>
      </c>
      <c r="F24" s="108">
        <v>6</v>
      </c>
      <c r="G24" s="109">
        <v>80.980392156862749</v>
      </c>
      <c r="H24" s="110">
        <v>18.43137254901961</v>
      </c>
      <c r="I24" s="110">
        <v>0.58823529411764708</v>
      </c>
    </row>
    <row r="25" spans="1:9" ht="15" customHeight="1" x14ac:dyDescent="0.25">
      <c r="B25" s="22" t="s">
        <v>25</v>
      </c>
      <c r="C25" s="34">
        <v>891</v>
      </c>
      <c r="D25" s="75">
        <v>517</v>
      </c>
      <c r="E25" s="75">
        <v>265</v>
      </c>
      <c r="F25" s="75">
        <v>109</v>
      </c>
      <c r="G25" s="77">
        <v>58.024691358024697</v>
      </c>
      <c r="H25" s="78">
        <v>29.741863075196406</v>
      </c>
      <c r="I25" s="78">
        <v>12.233445566778901</v>
      </c>
    </row>
    <row r="26" spans="1:9" ht="15" customHeight="1" x14ac:dyDescent="0.25">
      <c r="B26" s="90" t="s">
        <v>13</v>
      </c>
      <c r="C26" s="93">
        <v>718</v>
      </c>
      <c r="D26" s="108">
        <v>486</v>
      </c>
      <c r="E26" s="108">
        <v>229</v>
      </c>
      <c r="F26" s="108">
        <v>3</v>
      </c>
      <c r="G26" s="109">
        <v>67.688022284122567</v>
      </c>
      <c r="H26" s="110">
        <v>31.894150417827298</v>
      </c>
      <c r="I26" s="110">
        <v>0.4178272980501393</v>
      </c>
    </row>
    <row r="27" spans="1:9" ht="15" customHeight="1" x14ac:dyDescent="0.25">
      <c r="A27"/>
      <c r="B27" s="22" t="s">
        <v>10</v>
      </c>
      <c r="C27" s="34">
        <v>639</v>
      </c>
      <c r="D27" s="75">
        <v>308</v>
      </c>
      <c r="E27" s="75">
        <v>266</v>
      </c>
      <c r="F27" s="75">
        <v>65</v>
      </c>
      <c r="G27" s="77">
        <v>48.200312989045386</v>
      </c>
      <c r="H27" s="78">
        <v>41.627543035993739</v>
      </c>
      <c r="I27" s="78">
        <v>10.172143974960877</v>
      </c>
    </row>
    <row r="28" spans="1:9" ht="15" customHeight="1" x14ac:dyDescent="0.25">
      <c r="A28"/>
      <c r="B28" s="90" t="s">
        <v>24</v>
      </c>
      <c r="C28" s="93">
        <v>608</v>
      </c>
      <c r="D28" s="108">
        <v>24</v>
      </c>
      <c r="E28" s="108">
        <v>178</v>
      </c>
      <c r="F28" s="108">
        <v>406</v>
      </c>
      <c r="G28" s="109">
        <v>3.9473684210526314</v>
      </c>
      <c r="H28" s="110">
        <v>29.276315789473685</v>
      </c>
      <c r="I28" s="110">
        <v>66.776315789473685</v>
      </c>
    </row>
    <row r="29" spans="1:9" ht="15" customHeight="1" x14ac:dyDescent="0.25">
      <c r="A29"/>
      <c r="B29" s="22" t="s">
        <v>23</v>
      </c>
      <c r="C29" s="34">
        <v>358</v>
      </c>
      <c r="D29" s="75">
        <v>58</v>
      </c>
      <c r="E29" s="75">
        <v>100</v>
      </c>
      <c r="F29" s="75">
        <v>200</v>
      </c>
      <c r="G29" s="77">
        <v>16.201117318435752</v>
      </c>
      <c r="H29" s="78">
        <v>27.932960893854748</v>
      </c>
      <c r="I29" s="78">
        <v>55.865921787709496</v>
      </c>
    </row>
    <row r="30" spans="1:9" ht="15" customHeight="1" x14ac:dyDescent="0.25">
      <c r="A30"/>
      <c r="B30" s="90" t="s">
        <v>0</v>
      </c>
      <c r="C30" s="93">
        <v>9337</v>
      </c>
      <c r="D30" s="108">
        <v>2745</v>
      </c>
      <c r="E30" s="108">
        <v>3169</v>
      </c>
      <c r="F30" s="108">
        <v>3423</v>
      </c>
      <c r="G30" s="109">
        <v>29.399164613901679</v>
      </c>
      <c r="H30" s="110">
        <v>33.940237763735674</v>
      </c>
      <c r="I30" s="110">
        <v>36.660597622362644</v>
      </c>
    </row>
    <row r="31" spans="1:9" ht="15" customHeight="1" x14ac:dyDescent="0.25">
      <c r="A31"/>
      <c r="B31" s="24" t="s">
        <v>26</v>
      </c>
      <c r="C31" s="38">
        <v>220480</v>
      </c>
      <c r="D31" s="76">
        <v>130659</v>
      </c>
      <c r="E31" s="76">
        <v>62065</v>
      </c>
      <c r="F31" s="76">
        <v>27756</v>
      </c>
      <c r="G31" s="79">
        <v>59.261157474600864</v>
      </c>
      <c r="H31" s="80">
        <v>28.149945573294634</v>
      </c>
      <c r="I31" s="80">
        <v>12.5888969521045</v>
      </c>
    </row>
    <row r="32" spans="1:9" ht="15" customHeight="1" x14ac:dyDescent="0.25">
      <c r="A32"/>
    </row>
    <row r="33" spans="1:7" ht="15" customHeight="1" x14ac:dyDescent="0.25">
      <c r="A33" s="3" t="s">
        <v>783</v>
      </c>
      <c r="B33" s="133" t="s">
        <v>821</v>
      </c>
      <c r="C33" s="134"/>
      <c r="D33" s="134"/>
      <c r="E33" s="134"/>
      <c r="F33" s="139"/>
      <c r="G33" s="160"/>
    </row>
    <row r="34" spans="1:7" ht="15" customHeight="1" x14ac:dyDescent="0.25">
      <c r="A34" s="3" t="s">
        <v>775</v>
      </c>
      <c r="B34" s="133" t="s">
        <v>797</v>
      </c>
      <c r="C34" s="134"/>
      <c r="D34" s="134"/>
      <c r="E34" s="134"/>
      <c r="F34" s="139"/>
      <c r="G34" s="160"/>
    </row>
    <row r="35" spans="1:7" ht="15" customHeight="1" x14ac:dyDescent="0.25">
      <c r="A35" s="13" t="s">
        <v>776</v>
      </c>
      <c r="B35" s="126" t="s">
        <v>822</v>
      </c>
      <c r="C35" s="127"/>
      <c r="D35" s="127"/>
      <c r="E35" s="127"/>
      <c r="F35" s="127"/>
      <c r="G35" s="128"/>
    </row>
    <row r="36" spans="1:7" ht="15" customHeight="1" x14ac:dyDescent="0.25">
      <c r="A36" s="5" t="s">
        <v>777</v>
      </c>
      <c r="B36" s="129" t="s">
        <v>823</v>
      </c>
      <c r="C36" s="130"/>
      <c r="D36" s="130"/>
      <c r="E36" s="130"/>
      <c r="F36" s="127"/>
      <c r="G36" s="128"/>
    </row>
  </sheetData>
  <mergeCells count="9">
    <mergeCell ref="B2:I2"/>
    <mergeCell ref="B33:G33"/>
    <mergeCell ref="B34:G34"/>
    <mergeCell ref="B35:G35"/>
    <mergeCell ref="B36:G36"/>
    <mergeCell ref="B3:B4"/>
    <mergeCell ref="C3:C4"/>
    <mergeCell ref="D3:F3"/>
    <mergeCell ref="G3:I3"/>
  </mergeCells>
  <hyperlinks>
    <hyperlink ref="F1" location="Indice!A1" display="[índice Ç]"/>
    <hyperlink ref="B36:E36" r:id="rId1" display="http://www.observatorioemigracao.pt/np4/5917.html"/>
  </hyperlinks>
  <pageMargins left="0.7" right="0.7" top="0.75" bottom="0.75" header="0.3" footer="0.3"/>
  <pageSetup paperSize="9" scale="33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6"/>
  <sheetViews>
    <sheetView showGridLines="0" zoomScaleNormal="100" workbookViewId="0">
      <selection activeCell="F1" sqref="F1"/>
    </sheetView>
  </sheetViews>
  <sheetFormatPr defaultColWidth="12.7109375" defaultRowHeight="15" customHeight="1" x14ac:dyDescent="0.25"/>
  <cols>
    <col min="1" max="1" width="14.7109375" style="6" customWidth="1"/>
    <col min="2" max="16384" width="12.7109375" style="6"/>
  </cols>
  <sheetData>
    <row r="1" spans="1:22" ht="30" customHeight="1" x14ac:dyDescent="0.25">
      <c r="A1" s="1" t="s">
        <v>774</v>
      </c>
      <c r="B1" s="10" t="s">
        <v>778</v>
      </c>
      <c r="C1" s="10"/>
      <c r="D1" s="10"/>
      <c r="F1" s="11" t="s">
        <v>779</v>
      </c>
    </row>
    <row r="2" spans="1:22" ht="30" customHeight="1" x14ac:dyDescent="0.25">
      <c r="B2" s="131" t="s">
        <v>830</v>
      </c>
      <c r="C2" s="132"/>
      <c r="D2" s="132"/>
      <c r="E2" s="132"/>
      <c r="F2" s="132"/>
      <c r="G2" s="132"/>
      <c r="H2" s="132"/>
      <c r="I2" s="132"/>
      <c r="J2" s="132"/>
      <c r="K2" s="116"/>
      <c r="L2" s="116"/>
      <c r="M2" s="116"/>
      <c r="N2" s="116"/>
      <c r="O2" s="116"/>
      <c r="P2" s="116"/>
      <c r="Q2" s="116"/>
      <c r="R2"/>
      <c r="S2"/>
      <c r="T2"/>
      <c r="U2"/>
      <c r="V2"/>
    </row>
    <row r="3" spans="1:22" ht="30" customHeight="1" x14ac:dyDescent="0.25">
      <c r="B3" s="154" t="s">
        <v>781</v>
      </c>
      <c r="C3" s="168" t="s">
        <v>26</v>
      </c>
      <c r="D3" s="152" t="s">
        <v>788</v>
      </c>
      <c r="E3" s="165"/>
      <c r="F3" s="165"/>
      <c r="G3" s="165"/>
      <c r="H3" s="165"/>
      <c r="I3" s="165"/>
      <c r="J3" s="167"/>
      <c r="K3" s="153" t="s">
        <v>789</v>
      </c>
      <c r="L3" s="165"/>
      <c r="M3" s="165"/>
      <c r="N3" s="165"/>
      <c r="O3" s="165"/>
      <c r="P3" s="165"/>
      <c r="Q3" s="165"/>
      <c r="R3"/>
      <c r="S3"/>
      <c r="T3"/>
      <c r="U3"/>
      <c r="V3"/>
    </row>
    <row r="4" spans="1:22" ht="45" customHeight="1" x14ac:dyDescent="0.25">
      <c r="B4" s="155"/>
      <c r="C4" s="166"/>
      <c r="D4" s="32" t="s">
        <v>818</v>
      </c>
      <c r="E4" s="31" t="s">
        <v>819</v>
      </c>
      <c r="F4" s="31" t="s">
        <v>34</v>
      </c>
      <c r="G4" s="31" t="s">
        <v>35</v>
      </c>
      <c r="H4" s="31" t="s">
        <v>36</v>
      </c>
      <c r="I4" s="31" t="s">
        <v>37</v>
      </c>
      <c r="J4" s="33" t="s">
        <v>0</v>
      </c>
      <c r="K4" s="31" t="s">
        <v>818</v>
      </c>
      <c r="L4" s="31" t="s">
        <v>819</v>
      </c>
      <c r="M4" s="31" t="s">
        <v>34</v>
      </c>
      <c r="N4" s="31" t="s">
        <v>35</v>
      </c>
      <c r="O4" s="31" t="s">
        <v>36</v>
      </c>
      <c r="P4" s="31" t="s">
        <v>37</v>
      </c>
      <c r="Q4" s="31" t="s">
        <v>0</v>
      </c>
    </row>
    <row r="5" spans="1:22" ht="15" customHeight="1" x14ac:dyDescent="0.25">
      <c r="B5" s="22" t="s">
        <v>1</v>
      </c>
      <c r="C5" s="87">
        <v>58866</v>
      </c>
      <c r="D5" s="36">
        <v>15177</v>
      </c>
      <c r="E5" s="35">
        <v>3630</v>
      </c>
      <c r="F5" s="35">
        <v>1054</v>
      </c>
      <c r="G5" s="35">
        <v>3818</v>
      </c>
      <c r="H5" s="35">
        <v>30569</v>
      </c>
      <c r="I5" s="35">
        <v>1245</v>
      </c>
      <c r="J5" s="37">
        <v>3373</v>
      </c>
      <c r="K5" s="41">
        <v>25.78228519009275</v>
      </c>
      <c r="L5" s="41">
        <v>6.1665477525226793</v>
      </c>
      <c r="M5" s="41">
        <v>1.7905072537627833</v>
      </c>
      <c r="N5" s="41">
        <v>6.4859171678048444</v>
      </c>
      <c r="O5" s="41">
        <v>51.929806679577354</v>
      </c>
      <c r="P5" s="41">
        <v>2.1149729895015801</v>
      </c>
      <c r="Q5" s="41">
        <v>5.7299629667380145</v>
      </c>
    </row>
    <row r="6" spans="1:22" ht="15" customHeight="1" x14ac:dyDescent="0.25">
      <c r="B6" s="90" t="s">
        <v>836</v>
      </c>
      <c r="C6" s="111">
        <v>28017</v>
      </c>
      <c r="D6" s="95">
        <v>14433</v>
      </c>
      <c r="E6" s="94">
        <v>3077</v>
      </c>
      <c r="F6" s="94">
        <v>1086</v>
      </c>
      <c r="G6" s="94">
        <v>2829</v>
      </c>
      <c r="H6" s="94">
        <v>2867</v>
      </c>
      <c r="I6" s="94">
        <v>1188</v>
      </c>
      <c r="J6" s="96">
        <v>2537</v>
      </c>
      <c r="K6" s="97">
        <v>51.515151515151516</v>
      </c>
      <c r="L6" s="97">
        <v>10.982617696398615</v>
      </c>
      <c r="M6" s="97">
        <v>3.8762180104936288</v>
      </c>
      <c r="N6" s="97">
        <v>10.097440839490309</v>
      </c>
      <c r="O6" s="97">
        <v>10.233072777242388</v>
      </c>
      <c r="P6" s="97">
        <v>4.2402826855123674</v>
      </c>
      <c r="Q6" s="97">
        <v>9.0552164757111751</v>
      </c>
    </row>
    <row r="7" spans="1:22" ht="15" customHeight="1" x14ac:dyDescent="0.25">
      <c r="B7" s="22" t="s">
        <v>7</v>
      </c>
      <c r="C7" s="87">
        <v>24507</v>
      </c>
      <c r="D7" s="36">
        <v>13959</v>
      </c>
      <c r="E7" s="35">
        <v>4821</v>
      </c>
      <c r="F7" s="35">
        <v>1041</v>
      </c>
      <c r="G7" s="35">
        <v>783</v>
      </c>
      <c r="H7" s="35">
        <v>1127</v>
      </c>
      <c r="I7" s="35">
        <v>422</v>
      </c>
      <c r="J7" s="37">
        <v>2354</v>
      </c>
      <c r="K7" s="41">
        <v>56.959236136614031</v>
      </c>
      <c r="L7" s="41">
        <v>19.671930468845638</v>
      </c>
      <c r="M7" s="41">
        <v>4.2477659444240423</v>
      </c>
      <c r="N7" s="41">
        <v>3.1950055086301874</v>
      </c>
      <c r="O7" s="41">
        <v>4.5986860896886608</v>
      </c>
      <c r="P7" s="41">
        <v>1.7219569918798712</v>
      </c>
      <c r="Q7" s="41">
        <v>9.6054188599175756</v>
      </c>
    </row>
    <row r="8" spans="1:22" ht="15" customHeight="1" x14ac:dyDescent="0.25">
      <c r="B8" s="90" t="s">
        <v>5</v>
      </c>
      <c r="C8" s="111">
        <v>21552</v>
      </c>
      <c r="D8" s="95">
        <v>12409</v>
      </c>
      <c r="E8" s="94">
        <v>3880</v>
      </c>
      <c r="F8" s="94">
        <v>1057</v>
      </c>
      <c r="G8" s="94">
        <v>696</v>
      </c>
      <c r="H8" s="94">
        <v>1367</v>
      </c>
      <c r="I8" s="94">
        <v>302</v>
      </c>
      <c r="J8" s="96">
        <v>1841</v>
      </c>
      <c r="K8" s="97">
        <v>57.577023014105421</v>
      </c>
      <c r="L8" s="97">
        <v>18.002969561989605</v>
      </c>
      <c r="M8" s="97">
        <v>4.9044172234595393</v>
      </c>
      <c r="N8" s="97">
        <v>3.229398663697105</v>
      </c>
      <c r="O8" s="97">
        <v>6.3427988121752046</v>
      </c>
      <c r="P8" s="97">
        <v>1.4012620638455828</v>
      </c>
      <c r="Q8" s="97">
        <v>8.5421306607275422</v>
      </c>
    </row>
    <row r="9" spans="1:22" ht="15" customHeight="1" x14ac:dyDescent="0.25">
      <c r="B9" s="22" t="s">
        <v>3</v>
      </c>
      <c r="C9" s="87">
        <v>18177</v>
      </c>
      <c r="D9" s="36">
        <v>7293</v>
      </c>
      <c r="E9" s="35">
        <v>1820</v>
      </c>
      <c r="F9" s="35">
        <v>601</v>
      </c>
      <c r="G9" s="35">
        <v>1174</v>
      </c>
      <c r="H9" s="35">
        <v>5784</v>
      </c>
      <c r="I9" s="35">
        <v>309</v>
      </c>
      <c r="J9" s="37">
        <v>1196</v>
      </c>
      <c r="K9" s="41">
        <v>40.122132365076745</v>
      </c>
      <c r="L9" s="41">
        <v>10.012653353138582</v>
      </c>
      <c r="M9" s="41">
        <v>3.3063761896902681</v>
      </c>
      <c r="N9" s="41">
        <v>6.4587115585630199</v>
      </c>
      <c r="O9" s="41">
        <v>31.820432414589867</v>
      </c>
      <c r="P9" s="41">
        <v>1.6999504868790229</v>
      </c>
      <c r="Q9" s="41">
        <v>6.5797436320624971</v>
      </c>
    </row>
    <row r="10" spans="1:22" ht="15" customHeight="1" x14ac:dyDescent="0.25">
      <c r="B10" s="90" t="s">
        <v>18</v>
      </c>
      <c r="C10" s="111">
        <v>10674</v>
      </c>
      <c r="D10" s="95">
        <v>3830</v>
      </c>
      <c r="E10" s="94">
        <v>824</v>
      </c>
      <c r="F10" s="94">
        <v>428</v>
      </c>
      <c r="G10" s="94">
        <v>843</v>
      </c>
      <c r="H10" s="94">
        <v>3533</v>
      </c>
      <c r="I10" s="94">
        <v>288</v>
      </c>
      <c r="J10" s="96">
        <v>928</v>
      </c>
      <c r="K10" s="97">
        <v>35.881581412778715</v>
      </c>
      <c r="L10" s="97">
        <v>7.7196927112610085</v>
      </c>
      <c r="M10" s="97">
        <v>4.0097433014802322</v>
      </c>
      <c r="N10" s="97">
        <v>7.8976953344575609</v>
      </c>
      <c r="O10" s="97">
        <v>33.099119355443136</v>
      </c>
      <c r="P10" s="97">
        <v>2.6981450252951094</v>
      </c>
      <c r="Q10" s="97">
        <v>8.6940228592842423</v>
      </c>
    </row>
    <row r="11" spans="1:22" ht="15" customHeight="1" x14ac:dyDescent="0.25">
      <c r="B11" s="22" t="s">
        <v>22</v>
      </c>
      <c r="C11" s="87">
        <v>6655</v>
      </c>
      <c r="D11" s="36">
        <v>3102</v>
      </c>
      <c r="E11" s="35">
        <v>716</v>
      </c>
      <c r="F11" s="35">
        <v>469</v>
      </c>
      <c r="G11" s="35">
        <v>317</v>
      </c>
      <c r="H11" s="35">
        <v>1419</v>
      </c>
      <c r="I11" s="35">
        <v>73</v>
      </c>
      <c r="J11" s="37">
        <v>559</v>
      </c>
      <c r="K11" s="41">
        <v>46.611570247933884</v>
      </c>
      <c r="L11" s="41">
        <v>10.758827948910593</v>
      </c>
      <c r="M11" s="41">
        <v>7.0473328324568003</v>
      </c>
      <c r="N11" s="41">
        <v>4.7633358377160029</v>
      </c>
      <c r="O11" s="41">
        <v>21.322314049586776</v>
      </c>
      <c r="P11" s="41">
        <v>1.0969196093163036</v>
      </c>
      <c r="Q11" s="41">
        <v>8.3996994740796396</v>
      </c>
    </row>
    <row r="12" spans="1:22" ht="15" customHeight="1" x14ac:dyDescent="0.25">
      <c r="B12" s="90" t="s">
        <v>9</v>
      </c>
      <c r="C12" s="111">
        <v>5403</v>
      </c>
      <c r="D12" s="95">
        <v>2356</v>
      </c>
      <c r="E12" s="94">
        <v>555</v>
      </c>
      <c r="F12" s="94">
        <v>268</v>
      </c>
      <c r="G12" s="94">
        <v>417</v>
      </c>
      <c r="H12" s="94">
        <v>1284</v>
      </c>
      <c r="I12" s="94">
        <v>158</v>
      </c>
      <c r="J12" s="96">
        <v>365</v>
      </c>
      <c r="K12" s="97">
        <v>43.605404404960204</v>
      </c>
      <c r="L12" s="97">
        <v>10.272071071626874</v>
      </c>
      <c r="M12" s="97">
        <v>4.9602072922450491</v>
      </c>
      <c r="N12" s="97">
        <v>7.7179344808439758</v>
      </c>
      <c r="O12" s="97">
        <v>23.764575235980011</v>
      </c>
      <c r="P12" s="97">
        <v>2.9243013140847673</v>
      </c>
      <c r="Q12" s="97">
        <v>6.7555062002591146</v>
      </c>
    </row>
    <row r="13" spans="1:22" ht="15" customHeight="1" x14ac:dyDescent="0.25">
      <c r="B13" s="22" t="s">
        <v>19</v>
      </c>
      <c r="C13" s="87">
        <v>5287</v>
      </c>
      <c r="D13" s="36">
        <v>1813</v>
      </c>
      <c r="E13" s="35">
        <v>408</v>
      </c>
      <c r="F13" s="35">
        <v>163</v>
      </c>
      <c r="G13" s="35">
        <v>451</v>
      </c>
      <c r="H13" s="35">
        <v>1860</v>
      </c>
      <c r="I13" s="35">
        <v>143</v>
      </c>
      <c r="J13" s="37">
        <v>449</v>
      </c>
      <c r="K13" s="41">
        <v>34.291658785700776</v>
      </c>
      <c r="L13" s="41">
        <v>7.7170418006430879</v>
      </c>
      <c r="M13" s="41">
        <v>3.0830338566294682</v>
      </c>
      <c r="N13" s="41">
        <v>8.5303574806128246</v>
      </c>
      <c r="O13" s="41">
        <v>35.180631738225834</v>
      </c>
      <c r="P13" s="41">
        <v>2.7047474938528464</v>
      </c>
      <c r="Q13" s="41">
        <v>8.4925288443351619</v>
      </c>
    </row>
    <row r="14" spans="1:22" ht="15" customHeight="1" x14ac:dyDescent="0.25">
      <c r="B14" s="90" t="s">
        <v>2</v>
      </c>
      <c r="C14" s="111">
        <v>4659</v>
      </c>
      <c r="D14" s="95">
        <v>2426</v>
      </c>
      <c r="E14" s="94">
        <v>893</v>
      </c>
      <c r="F14" s="94">
        <v>185</v>
      </c>
      <c r="G14" s="94">
        <v>119</v>
      </c>
      <c r="H14" s="94">
        <v>553</v>
      </c>
      <c r="I14" s="94">
        <v>68</v>
      </c>
      <c r="J14" s="96">
        <v>415</v>
      </c>
      <c r="K14" s="97">
        <v>52.071259927022965</v>
      </c>
      <c r="L14" s="97">
        <v>19.167203262502682</v>
      </c>
      <c r="M14" s="97">
        <v>3.9708091865207127</v>
      </c>
      <c r="N14" s="97">
        <v>2.5541961794376475</v>
      </c>
      <c r="O14" s="97">
        <v>11.869499892680833</v>
      </c>
      <c r="P14" s="97">
        <v>1.4595406739643701</v>
      </c>
      <c r="Q14" s="97">
        <v>8.9074908778707886</v>
      </c>
    </row>
    <row r="15" spans="1:22" ht="15" customHeight="1" x14ac:dyDescent="0.25">
      <c r="B15" s="22" t="s">
        <v>15</v>
      </c>
      <c r="C15" s="87">
        <v>4261</v>
      </c>
      <c r="D15" s="36">
        <v>2399</v>
      </c>
      <c r="E15" s="35">
        <v>565</v>
      </c>
      <c r="F15" s="35">
        <v>233</v>
      </c>
      <c r="G15" s="35">
        <v>102</v>
      </c>
      <c r="H15" s="35">
        <v>610</v>
      </c>
      <c r="I15" s="35">
        <v>65</v>
      </c>
      <c r="J15" s="37">
        <v>287</v>
      </c>
      <c r="K15" s="41">
        <v>56.301337714151614</v>
      </c>
      <c r="L15" s="41">
        <v>13.259798169443792</v>
      </c>
      <c r="M15" s="41">
        <v>5.468199953062661</v>
      </c>
      <c r="N15" s="41">
        <v>2.3938042712978174</v>
      </c>
      <c r="O15" s="41">
        <v>14.315888289134007</v>
      </c>
      <c r="P15" s="41">
        <v>1.5254635062191975</v>
      </c>
      <c r="Q15" s="41">
        <v>6.7355080966909178</v>
      </c>
    </row>
    <row r="16" spans="1:22" ht="15" customHeight="1" x14ac:dyDescent="0.25">
      <c r="B16" s="90" t="s">
        <v>8</v>
      </c>
      <c r="C16" s="111">
        <v>4181</v>
      </c>
      <c r="D16" s="95">
        <v>2132</v>
      </c>
      <c r="E16" s="94">
        <v>559</v>
      </c>
      <c r="F16" s="94">
        <v>248</v>
      </c>
      <c r="G16" s="94">
        <v>215</v>
      </c>
      <c r="H16" s="94">
        <v>624</v>
      </c>
      <c r="I16" s="94">
        <v>64</v>
      </c>
      <c r="J16" s="96">
        <v>339</v>
      </c>
      <c r="K16" s="97">
        <v>50.992585505859843</v>
      </c>
      <c r="L16" s="97">
        <v>13.370007175316909</v>
      </c>
      <c r="M16" s="97">
        <v>5.9315953121262854</v>
      </c>
      <c r="N16" s="97">
        <v>5.1423104520449652</v>
      </c>
      <c r="O16" s="97">
        <v>14.924659172446782</v>
      </c>
      <c r="P16" s="97">
        <v>1.5307342740971059</v>
      </c>
      <c r="Q16" s="97">
        <v>8.1081081081081088</v>
      </c>
    </row>
    <row r="17" spans="1:17" ht="15" customHeight="1" x14ac:dyDescent="0.25">
      <c r="B17" s="22" t="s">
        <v>21</v>
      </c>
      <c r="C17" s="87">
        <v>3888</v>
      </c>
      <c r="D17" s="36">
        <v>1562</v>
      </c>
      <c r="E17" s="35">
        <v>351</v>
      </c>
      <c r="F17" s="35">
        <v>65</v>
      </c>
      <c r="G17" s="35">
        <v>494</v>
      </c>
      <c r="H17" s="35">
        <v>801</v>
      </c>
      <c r="I17" s="35">
        <v>148</v>
      </c>
      <c r="J17" s="37">
        <v>467</v>
      </c>
      <c r="K17" s="41">
        <v>40.174897119341566</v>
      </c>
      <c r="L17" s="41">
        <v>9.0277777777777768</v>
      </c>
      <c r="M17" s="41">
        <v>1.6718106995884774</v>
      </c>
      <c r="N17" s="41">
        <v>12.705761316872428</v>
      </c>
      <c r="O17" s="41">
        <v>20.601851851851851</v>
      </c>
      <c r="P17" s="41">
        <v>3.8065843621399176</v>
      </c>
      <c r="Q17" s="41">
        <v>12.011316872427983</v>
      </c>
    </row>
    <row r="18" spans="1:17" ht="15" customHeight="1" x14ac:dyDescent="0.25">
      <c r="B18" s="90" t="s">
        <v>12</v>
      </c>
      <c r="C18" s="111">
        <v>2292</v>
      </c>
      <c r="D18" s="95">
        <v>1327</v>
      </c>
      <c r="E18" s="94">
        <v>374</v>
      </c>
      <c r="F18" s="94">
        <v>94</v>
      </c>
      <c r="G18" s="94">
        <v>145</v>
      </c>
      <c r="H18" s="94">
        <v>106</v>
      </c>
      <c r="I18" s="94">
        <v>54</v>
      </c>
      <c r="J18" s="96">
        <v>192</v>
      </c>
      <c r="K18" s="97">
        <v>57.897033158813258</v>
      </c>
      <c r="L18" s="97">
        <v>16.31762652705061</v>
      </c>
      <c r="M18" s="97">
        <v>4.1012216404886557</v>
      </c>
      <c r="N18" s="97">
        <v>6.3263525305410129</v>
      </c>
      <c r="O18" s="97">
        <v>4.6247818499127398</v>
      </c>
      <c r="P18" s="97">
        <v>2.3560209424083771</v>
      </c>
      <c r="Q18" s="97">
        <v>8.3769633507853403</v>
      </c>
    </row>
    <row r="19" spans="1:17" ht="15" customHeight="1" x14ac:dyDescent="0.25">
      <c r="B19" s="22" t="s">
        <v>4</v>
      </c>
      <c r="C19" s="87">
        <v>2354</v>
      </c>
      <c r="D19" s="36">
        <v>1525</v>
      </c>
      <c r="E19" s="35">
        <v>308</v>
      </c>
      <c r="F19" s="35">
        <v>186</v>
      </c>
      <c r="G19" s="35">
        <v>52</v>
      </c>
      <c r="H19" s="35">
        <v>116</v>
      </c>
      <c r="I19" s="35">
        <v>16</v>
      </c>
      <c r="J19" s="37">
        <v>151</v>
      </c>
      <c r="K19" s="41">
        <v>64.783347493627858</v>
      </c>
      <c r="L19" s="41">
        <v>13.084112149532709</v>
      </c>
      <c r="M19" s="41">
        <v>7.90144435004248</v>
      </c>
      <c r="N19" s="41">
        <v>2.2090059473237043</v>
      </c>
      <c r="O19" s="41">
        <v>4.9277824978759561</v>
      </c>
      <c r="P19" s="41">
        <v>0.67969413763806286</v>
      </c>
      <c r="Q19" s="41">
        <v>6.414613423959219</v>
      </c>
    </row>
    <row r="20" spans="1:17" ht="15" customHeight="1" x14ac:dyDescent="0.25">
      <c r="B20" s="90" t="s">
        <v>17</v>
      </c>
      <c r="C20" s="111">
        <v>2200</v>
      </c>
      <c r="D20" s="95">
        <v>630</v>
      </c>
      <c r="E20" s="94">
        <v>160</v>
      </c>
      <c r="F20" s="94">
        <v>33</v>
      </c>
      <c r="G20" s="94">
        <v>248</v>
      </c>
      <c r="H20" s="94">
        <v>808</v>
      </c>
      <c r="I20" s="94">
        <v>56</v>
      </c>
      <c r="J20" s="96">
        <v>265</v>
      </c>
      <c r="K20" s="97">
        <v>28.636363636363637</v>
      </c>
      <c r="L20" s="97">
        <v>7.2727272727272725</v>
      </c>
      <c r="M20" s="97">
        <v>1.5</v>
      </c>
      <c r="N20" s="97">
        <v>11.272727272727273</v>
      </c>
      <c r="O20" s="97">
        <v>36.727272727272727</v>
      </c>
      <c r="P20" s="97">
        <v>2.5454545454545454</v>
      </c>
      <c r="Q20" s="97">
        <v>12.045454545454545</v>
      </c>
    </row>
    <row r="21" spans="1:17" ht="15" customHeight="1" x14ac:dyDescent="0.25">
      <c r="B21" s="22" t="s">
        <v>16</v>
      </c>
      <c r="C21" s="87">
        <v>2010</v>
      </c>
      <c r="D21" s="36">
        <v>998</v>
      </c>
      <c r="E21" s="35">
        <v>192</v>
      </c>
      <c r="F21" s="35">
        <v>191</v>
      </c>
      <c r="G21" s="35">
        <v>90</v>
      </c>
      <c r="H21" s="35">
        <v>399</v>
      </c>
      <c r="I21" s="35">
        <v>18</v>
      </c>
      <c r="J21" s="37">
        <v>122</v>
      </c>
      <c r="K21" s="41">
        <v>49.651741293532339</v>
      </c>
      <c r="L21" s="41">
        <v>9.5522388059701502</v>
      </c>
      <c r="M21" s="41">
        <v>9.5024875621890548</v>
      </c>
      <c r="N21" s="41">
        <v>4.4776119402985071</v>
      </c>
      <c r="O21" s="41">
        <v>19.850746268656717</v>
      </c>
      <c r="P21" s="41">
        <v>0.89552238805970152</v>
      </c>
      <c r="Q21" s="41">
        <v>6.0696517412935327</v>
      </c>
    </row>
    <row r="22" spans="1:17" ht="15" customHeight="1" x14ac:dyDescent="0.25">
      <c r="B22" s="90" t="s">
        <v>14</v>
      </c>
      <c r="C22" s="111">
        <v>909</v>
      </c>
      <c r="D22" s="95">
        <v>501</v>
      </c>
      <c r="E22" s="94">
        <v>120</v>
      </c>
      <c r="F22" s="94">
        <v>131</v>
      </c>
      <c r="G22" s="94">
        <v>19</v>
      </c>
      <c r="H22" s="94">
        <v>61</v>
      </c>
      <c r="I22" s="94">
        <v>12</v>
      </c>
      <c r="J22" s="96">
        <v>65</v>
      </c>
      <c r="K22" s="97">
        <v>55.115511551155116</v>
      </c>
      <c r="L22" s="97">
        <v>13.201320132013199</v>
      </c>
      <c r="M22" s="97">
        <v>14.411441144114413</v>
      </c>
      <c r="N22" s="97">
        <v>2.0902090209020905</v>
      </c>
      <c r="O22" s="97">
        <v>6.7106710671067109</v>
      </c>
      <c r="P22" s="97">
        <v>1.3201320132013201</v>
      </c>
      <c r="Q22" s="97">
        <v>7.1507150715071504</v>
      </c>
    </row>
    <row r="23" spans="1:17" ht="15" customHeight="1" x14ac:dyDescent="0.25">
      <c r="B23" s="22" t="s">
        <v>6</v>
      </c>
      <c r="C23" s="87">
        <v>1017</v>
      </c>
      <c r="D23" s="36">
        <v>673</v>
      </c>
      <c r="E23" s="35">
        <v>201</v>
      </c>
      <c r="F23" s="35">
        <v>22</v>
      </c>
      <c r="G23" s="35">
        <v>18</v>
      </c>
      <c r="H23" s="35">
        <v>21</v>
      </c>
      <c r="I23" s="35">
        <v>11</v>
      </c>
      <c r="J23" s="37">
        <v>71</v>
      </c>
      <c r="K23" s="41">
        <v>66.175024582104228</v>
      </c>
      <c r="L23" s="41">
        <v>19.764011799410032</v>
      </c>
      <c r="M23" s="41">
        <v>2.1632251720747298</v>
      </c>
      <c r="N23" s="41">
        <v>1.7699115044247788</v>
      </c>
      <c r="O23" s="41">
        <v>2.0648967551622417</v>
      </c>
      <c r="P23" s="41">
        <v>1.0816125860373649</v>
      </c>
      <c r="Q23" s="41">
        <v>6.9813176007866264</v>
      </c>
    </row>
    <row r="24" spans="1:17" ht="15" customHeight="1" x14ac:dyDescent="0.25">
      <c r="B24" s="90" t="s">
        <v>20</v>
      </c>
      <c r="C24" s="111">
        <v>1020</v>
      </c>
      <c r="D24" s="95">
        <v>646</v>
      </c>
      <c r="E24" s="94">
        <v>151</v>
      </c>
      <c r="F24" s="94">
        <v>39</v>
      </c>
      <c r="G24" s="94">
        <v>66</v>
      </c>
      <c r="H24" s="94">
        <v>24</v>
      </c>
      <c r="I24" s="94">
        <v>10</v>
      </c>
      <c r="J24" s="96">
        <v>84</v>
      </c>
      <c r="K24" s="97">
        <v>63.333333333333329</v>
      </c>
      <c r="L24" s="97">
        <v>14.803921568627452</v>
      </c>
      <c r="M24" s="97">
        <v>3.8235294117647061</v>
      </c>
      <c r="N24" s="97">
        <v>6.4705882352941186</v>
      </c>
      <c r="O24" s="97">
        <v>2.3529411764705883</v>
      </c>
      <c r="P24" s="97">
        <v>0.98039215686274506</v>
      </c>
      <c r="Q24" s="97">
        <v>8.235294117647058</v>
      </c>
    </row>
    <row r="25" spans="1:17" ht="15" customHeight="1" x14ac:dyDescent="0.25">
      <c r="B25" s="22" t="s">
        <v>25</v>
      </c>
      <c r="C25" s="87">
        <v>891</v>
      </c>
      <c r="D25" s="36">
        <v>330</v>
      </c>
      <c r="E25" s="35">
        <v>78</v>
      </c>
      <c r="F25" s="35">
        <v>36</v>
      </c>
      <c r="G25" s="35">
        <v>76</v>
      </c>
      <c r="H25" s="35">
        <v>270</v>
      </c>
      <c r="I25" s="35">
        <v>16</v>
      </c>
      <c r="J25" s="37">
        <v>85</v>
      </c>
      <c r="K25" s="41">
        <v>37.037037037037038</v>
      </c>
      <c r="L25" s="41">
        <v>8.7542087542087543</v>
      </c>
      <c r="M25" s="41">
        <v>4.0404040404040407</v>
      </c>
      <c r="N25" s="41">
        <v>8.5297418630751967</v>
      </c>
      <c r="O25" s="41">
        <v>30.303030303030305</v>
      </c>
      <c r="P25" s="41">
        <v>1.7957351290684627</v>
      </c>
      <c r="Q25" s="41">
        <v>9.5398428731762053</v>
      </c>
    </row>
    <row r="26" spans="1:17" ht="15" customHeight="1" x14ac:dyDescent="0.25">
      <c r="B26" s="90" t="s">
        <v>13</v>
      </c>
      <c r="C26" s="111">
        <v>718</v>
      </c>
      <c r="D26" s="95">
        <v>359</v>
      </c>
      <c r="E26" s="94">
        <v>124</v>
      </c>
      <c r="F26" s="94">
        <v>22</v>
      </c>
      <c r="G26" s="94">
        <v>57</v>
      </c>
      <c r="H26" s="94">
        <v>55</v>
      </c>
      <c r="I26" s="94">
        <v>28</v>
      </c>
      <c r="J26" s="96">
        <v>73</v>
      </c>
      <c r="K26" s="97">
        <v>50</v>
      </c>
      <c r="L26" s="97">
        <v>17.270194986072422</v>
      </c>
      <c r="M26" s="97">
        <v>3.0640668523676879</v>
      </c>
      <c r="N26" s="97">
        <v>7.9387186629526454</v>
      </c>
      <c r="O26" s="97">
        <v>7.6601671309192199</v>
      </c>
      <c r="P26" s="97">
        <v>3.8997214484679668</v>
      </c>
      <c r="Q26" s="97">
        <v>10.167130919220057</v>
      </c>
    </row>
    <row r="27" spans="1:17" ht="15" customHeight="1" x14ac:dyDescent="0.25">
      <c r="B27" s="22" t="s">
        <v>10</v>
      </c>
      <c r="C27" s="87">
        <v>639</v>
      </c>
      <c r="D27" s="36">
        <v>393</v>
      </c>
      <c r="E27" s="35">
        <v>144</v>
      </c>
      <c r="F27" s="35">
        <v>17</v>
      </c>
      <c r="G27" s="35">
        <v>8</v>
      </c>
      <c r="H27" s="35">
        <v>14</v>
      </c>
      <c r="I27" s="35">
        <v>11</v>
      </c>
      <c r="J27" s="37">
        <v>52</v>
      </c>
      <c r="K27" s="41">
        <v>61.502347417840376</v>
      </c>
      <c r="L27" s="41">
        <v>22.535211267605636</v>
      </c>
      <c r="M27" s="41">
        <v>2.6604068857589982</v>
      </c>
      <c r="N27" s="41">
        <v>1.2519561815336464</v>
      </c>
      <c r="O27" s="41">
        <v>2.1909233176838812</v>
      </c>
      <c r="P27" s="41">
        <v>1.7214397496087637</v>
      </c>
      <c r="Q27" s="41">
        <v>8.1377151799687013</v>
      </c>
    </row>
    <row r="28" spans="1:17" ht="15" customHeight="1" x14ac:dyDescent="0.25">
      <c r="A28"/>
      <c r="B28" s="90" t="s">
        <v>24</v>
      </c>
      <c r="C28" s="111">
        <v>608</v>
      </c>
      <c r="D28" s="95">
        <v>355</v>
      </c>
      <c r="E28" s="94">
        <v>54</v>
      </c>
      <c r="F28" s="94">
        <v>61</v>
      </c>
      <c r="G28" s="94">
        <v>19</v>
      </c>
      <c r="H28" s="94">
        <v>94</v>
      </c>
      <c r="I28" s="94">
        <v>2</v>
      </c>
      <c r="J28" s="96">
        <v>23</v>
      </c>
      <c r="K28" s="97">
        <v>58.38815789473685</v>
      </c>
      <c r="L28" s="97">
        <v>8.8815789473684212</v>
      </c>
      <c r="M28" s="97">
        <v>10.032894736842106</v>
      </c>
      <c r="N28" s="97">
        <v>3.125</v>
      </c>
      <c r="O28" s="97">
        <v>15.460526315789474</v>
      </c>
      <c r="P28" s="97">
        <v>0.3289473684210526</v>
      </c>
      <c r="Q28" s="97">
        <v>3.7828947368421053</v>
      </c>
    </row>
    <row r="29" spans="1:17" ht="15" customHeight="1" x14ac:dyDescent="0.25">
      <c r="A29"/>
      <c r="B29" s="22" t="s">
        <v>23</v>
      </c>
      <c r="C29" s="87">
        <v>358</v>
      </c>
      <c r="D29" s="36">
        <v>204</v>
      </c>
      <c r="E29" s="35">
        <v>35</v>
      </c>
      <c r="F29" s="35">
        <v>55</v>
      </c>
      <c r="G29" s="35">
        <v>11</v>
      </c>
      <c r="H29" s="35">
        <v>30</v>
      </c>
      <c r="I29" s="35">
        <v>1</v>
      </c>
      <c r="J29" s="37">
        <v>22</v>
      </c>
      <c r="K29" s="41">
        <v>56.983240223463682</v>
      </c>
      <c r="L29" s="41">
        <v>9.7765363128491618</v>
      </c>
      <c r="M29" s="41">
        <v>15.363128491620111</v>
      </c>
      <c r="N29" s="41">
        <v>3.0726256983240221</v>
      </c>
      <c r="O29" s="41">
        <v>8.3798882681564244</v>
      </c>
      <c r="P29" s="41">
        <v>0.27932960893854747</v>
      </c>
      <c r="Q29" s="41">
        <v>6.1452513966480442</v>
      </c>
    </row>
    <row r="30" spans="1:17" ht="15" customHeight="1" x14ac:dyDescent="0.25">
      <c r="A30"/>
      <c r="B30" s="90" t="s">
        <v>0</v>
      </c>
      <c r="C30" s="111">
        <v>9337</v>
      </c>
      <c r="D30" s="95">
        <v>5340</v>
      </c>
      <c r="E30" s="94">
        <v>1033</v>
      </c>
      <c r="F30" s="94">
        <v>757</v>
      </c>
      <c r="G30" s="94">
        <v>351</v>
      </c>
      <c r="H30" s="94">
        <v>1040</v>
      </c>
      <c r="I30" s="94">
        <v>90</v>
      </c>
      <c r="J30" s="96">
        <v>726</v>
      </c>
      <c r="K30" s="97">
        <v>57.191817500267753</v>
      </c>
      <c r="L30" s="97">
        <v>11.063510763628575</v>
      </c>
      <c r="M30" s="97">
        <v>8.1075291849630506</v>
      </c>
      <c r="N30" s="97">
        <v>3.7592374424333297</v>
      </c>
      <c r="O30" s="97">
        <v>11.138481310913569</v>
      </c>
      <c r="P30" s="97">
        <v>0.96390703652136667</v>
      </c>
      <c r="Q30" s="97">
        <v>7.7755167612723568</v>
      </c>
    </row>
    <row r="31" spans="1:17" ht="15" customHeight="1" x14ac:dyDescent="0.25">
      <c r="A31"/>
      <c r="B31" s="24" t="s">
        <v>26</v>
      </c>
      <c r="C31" s="72">
        <v>220480</v>
      </c>
      <c r="D31" s="72">
        <v>96172</v>
      </c>
      <c r="E31" s="49">
        <v>25073</v>
      </c>
      <c r="F31" s="49">
        <v>8542</v>
      </c>
      <c r="G31" s="49">
        <v>13418</v>
      </c>
      <c r="H31" s="49">
        <v>55436</v>
      </c>
      <c r="I31" s="49">
        <v>4798</v>
      </c>
      <c r="J31" s="73">
        <v>17041</v>
      </c>
      <c r="K31" s="43">
        <v>43.61937590711176</v>
      </c>
      <c r="L31" s="43">
        <v>11.372006531204644</v>
      </c>
      <c r="M31" s="43">
        <v>3.8742743105950654</v>
      </c>
      <c r="N31" s="43">
        <v>6.0858127721335267</v>
      </c>
      <c r="O31" s="43">
        <v>25.143323657474603</v>
      </c>
      <c r="P31" s="43">
        <v>2.1761611030478956</v>
      </c>
      <c r="Q31" s="43">
        <v>7.7290457184325101</v>
      </c>
    </row>
    <row r="32" spans="1:17" ht="15" customHeight="1" x14ac:dyDescent="0.25">
      <c r="A32"/>
    </row>
    <row r="33" spans="1:11" ht="15" customHeight="1" x14ac:dyDescent="0.25">
      <c r="A33" s="3" t="s">
        <v>783</v>
      </c>
      <c r="B33" s="133" t="s">
        <v>821</v>
      </c>
      <c r="C33" s="134"/>
      <c r="D33" s="134"/>
      <c r="E33" s="134"/>
      <c r="F33" s="139"/>
      <c r="G33" s="160"/>
      <c r="K33" s="118"/>
    </row>
    <row r="34" spans="1:11" ht="15" customHeight="1" x14ac:dyDescent="0.25">
      <c r="A34" s="3" t="s">
        <v>775</v>
      </c>
      <c r="B34" s="133" t="s">
        <v>797</v>
      </c>
      <c r="C34" s="134"/>
      <c r="D34" s="134"/>
      <c r="E34" s="134"/>
      <c r="F34" s="139"/>
      <c r="G34" s="160"/>
    </row>
    <row r="35" spans="1:11" ht="15" customHeight="1" x14ac:dyDescent="0.25">
      <c r="A35" s="13" t="s">
        <v>776</v>
      </c>
      <c r="B35" s="126" t="s">
        <v>822</v>
      </c>
      <c r="C35" s="127"/>
      <c r="D35" s="127"/>
      <c r="E35" s="127"/>
      <c r="F35" s="127"/>
      <c r="G35" s="128"/>
    </row>
    <row r="36" spans="1:11" ht="15" customHeight="1" x14ac:dyDescent="0.25">
      <c r="A36" s="5" t="s">
        <v>777</v>
      </c>
      <c r="B36" s="129" t="s">
        <v>823</v>
      </c>
      <c r="C36" s="130"/>
      <c r="D36" s="130"/>
      <c r="E36" s="130"/>
      <c r="F36" s="127"/>
      <c r="G36" s="128"/>
    </row>
  </sheetData>
  <mergeCells count="9">
    <mergeCell ref="B2:J2"/>
    <mergeCell ref="B34:G34"/>
    <mergeCell ref="B35:G35"/>
    <mergeCell ref="B36:G36"/>
    <mergeCell ref="B3:B4"/>
    <mergeCell ref="C3:C4"/>
    <mergeCell ref="D3:J3"/>
    <mergeCell ref="K3:Q3"/>
    <mergeCell ref="B33:G33"/>
  </mergeCells>
  <hyperlinks>
    <hyperlink ref="F1" location="Indice!A1" display="[índice Ç]"/>
    <hyperlink ref="B36:E36" r:id="rId1" display="http://www.observatorioemigracao.pt/np4/5917.html"/>
  </hyperlinks>
  <pageMargins left="0.7" right="0.7" top="0.75" bottom="0.75" header="0.3" footer="0.3"/>
  <pageSetup paperSize="9" scale="5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Indice</vt:lpstr>
      <vt:lpstr>Quadro 1</vt:lpstr>
      <vt:lpstr>Quadro 2</vt:lpstr>
      <vt:lpstr>Quadro 3</vt:lpstr>
      <vt:lpstr>Quadro 4</vt:lpstr>
      <vt:lpstr>Quadro 5</vt:lpstr>
      <vt:lpstr>Quadro 6</vt:lpstr>
      <vt:lpstr>Quadro 7</vt:lpstr>
      <vt:lpstr>Quadro 8</vt:lpstr>
      <vt:lpstr>Quadro 9</vt:lpstr>
      <vt:lpstr>Quadro 10</vt:lpstr>
      <vt:lpstr>Quadro 11</vt:lpstr>
      <vt:lpstr>Quadro 12</vt:lpstr>
      <vt:lpstr>Metainformacao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</dc:creator>
  <cp:lastModifiedBy>user</cp:lastModifiedBy>
  <cp:lastPrinted>2016-07-05T12:06:47Z</cp:lastPrinted>
  <dcterms:created xsi:type="dcterms:W3CDTF">2016-07-04T14:28:51Z</dcterms:created>
  <dcterms:modified xsi:type="dcterms:W3CDTF">2017-11-05T11:51:52Z</dcterms:modified>
</cp:coreProperties>
</file>