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7BA3E64B-1767-459F-803F-689316B64B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panhaEntradas200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G28" i="1"/>
  <c r="F28" i="1"/>
  <c r="D29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 l="1"/>
  <c r="F23" i="1"/>
  <c r="D23" i="1"/>
  <c r="G22" i="1" l="1"/>
  <c r="D22" i="1"/>
  <c r="F22" i="1"/>
  <c r="G21" i="1" l="1"/>
  <c r="D21" i="1"/>
  <c r="F21" i="1"/>
  <c r="G20" i="1" l="1"/>
  <c r="F20" i="1"/>
  <c r="D20" i="1"/>
  <c r="G6" i="1" l="1"/>
  <c r="G18" i="1"/>
  <c r="G19" i="1"/>
  <c r="F18" i="1"/>
  <c r="F19" i="1"/>
  <c r="D18" i="1"/>
  <c r="D19" i="1"/>
  <c r="F5" i="1" l="1"/>
  <c r="D6" i="1"/>
  <c r="F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<sst xmlns="http://schemas.openxmlformats.org/spreadsheetml/2006/main" count="19" uniqueCount="16">
  <si>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</si>
  <si>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</si>
  <si>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</si>
  <si>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</si>
  <si>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</si>
  <si>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</si>
  <si>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</si>
  <si>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</si>
  <si>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</si>
  <si>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</si>
  <si>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</si>
  <si>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</si>
  <si>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Instituto Nacional de Estadística
(Padrón. Población por municipios).</t>
  </si>
  <si>
    <t>https://www.ine.es/dyngs/INEbase/es/operacion.htm?c=Estadistica_C&amp;cid=1254736177098&amp;menu=resultados&amp;idp=1254735573002</t>
  </si>
  <si>
    <t>Entradas de portugueses em Espanha, 2000-2024</t>
  </si>
  <si>
    <t>http://observatorioemigracao.pt/np4/10583.html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</si>
</sst>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3" xfId="0" applyNumberFormat="1" applyBorder="1" applyAlignment="1">
      <alignment horizontal="right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em Espanha, 2000-2024</a:t>
            </a:r>
          </a:p>
        </c:rich>
      </c:tx>
      <c:layout>
        <c:manualLayout>
          <c:xMode val="edge"/>
          <c:yMode val="edge"/>
          <c:x val="6.892314814814815E-2"/>
          <c:y val="1.646305555555555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'EspanhaEntradas2000-2024'!$B$5:$B$29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'EspanhaEntradas2000-2024'!$E$5:$E$29</c:f>
              <c:numCache>
                <c:formatCode>#,##0</c:formatCode>
                <c:ptCount val="25"/>
                <c:pt idx="0">
                  <c:v>2955</c:v>
                </c:pt>
                <c:pt idx="1">
                  <c:v>3057</c:v>
                </c:pt>
                <c:pt idx="2">
                  <c:v>3538</c:v>
                </c:pt>
                <c:pt idx="3">
                  <c:v>4825</c:v>
                </c:pt>
                <c:pt idx="4">
                  <c:v>9851</c:v>
                </c:pt>
                <c:pt idx="5">
                  <c:v>13327</c:v>
                </c:pt>
                <c:pt idx="6">
                  <c:v>20658</c:v>
                </c:pt>
                <c:pt idx="7">
                  <c:v>27178</c:v>
                </c:pt>
                <c:pt idx="8">
                  <c:v>16857</c:v>
                </c:pt>
                <c:pt idx="9">
                  <c:v>9739</c:v>
                </c:pt>
                <c:pt idx="10">
                  <c:v>7678</c:v>
                </c:pt>
                <c:pt idx="11">
                  <c:v>7424</c:v>
                </c:pt>
                <c:pt idx="12">
                  <c:v>6201</c:v>
                </c:pt>
                <c:pt idx="13">
                  <c:v>5302</c:v>
                </c:pt>
                <c:pt idx="14">
                  <c:v>5923</c:v>
                </c:pt>
                <c:pt idx="15">
                  <c:v>6638</c:v>
                </c:pt>
                <c:pt idx="16">
                  <c:v>7646</c:v>
                </c:pt>
                <c:pt idx="17">
                  <c:v>9038</c:v>
                </c:pt>
                <c:pt idx="18">
                  <c:v>10636</c:v>
                </c:pt>
                <c:pt idx="19">
                  <c:v>10155</c:v>
                </c:pt>
                <c:pt idx="20">
                  <c:v>6471</c:v>
                </c:pt>
                <c:pt idx="21">
                  <c:v>11009</c:v>
                </c:pt>
                <c:pt idx="22">
                  <c:v>11001</c:v>
                </c:pt>
                <c:pt idx="23">
                  <c:v>11554</c:v>
                </c:pt>
                <c:pt idx="24">
                  <c:v>11332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94560"/>
        <c:axId val="220600512"/>
      </c:lineChart>
      <c:catAx>
        <c:axId val="22259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Instituto Nacional de 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487100000000000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220600512"/>
        <c:crosses val="autoZero"/>
        <c:auto val="1"/>
        <c:lblAlgn val="ctr"/>
        <c:lblOffset val="100"/>
        <c:noMultiLvlLbl val="0"/>
      </c:catAx>
      <c:valAx>
        <c:axId val="22060051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25945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20</xdr:row>
      <xdr:rowOff>180525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e.es/jaxi/Datos.htm?path=/t20/p307/serie/l0/&amp;file=2_4.px" TargetMode="External"/><Relationship Id="rId2" Type="http://schemas.openxmlformats.org/officeDocument/2006/relationships/hyperlink" Target="https://www.ine.es/dyngs/INEbase/es/operacion.htm?c=Estadistica_C&amp;cid=1254736177098&amp;menu=resultados&amp;idp=1254735573002" TargetMode="External"/><Relationship Id="rId1" Type="http://schemas.openxmlformats.org/officeDocument/2006/relationships/hyperlink" Target="http://observatorioemigracao.pt/np4/10583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observatorioemigracao.pt/np4/1058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0" t="s">
        <v>4</v>
      </c>
      <c r="C1" s="30"/>
      <c r="D1" s="30"/>
      <c r="E1" s="31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2" t="s">
        <v>14</v>
      </c>
      <c r="C2" s="32"/>
      <c r="D2" s="32"/>
      <c r="E2" s="33"/>
      <c r="F2" s="33"/>
      <c r="G2" s="33"/>
      <c r="H2" s="6"/>
    </row>
    <row r="3" spans="1:20" ht="30" customHeight="1" x14ac:dyDescent="0.2">
      <c r="A3" s="10"/>
      <c r="B3" s="36" t="s">
        <v>5</v>
      </c>
      <c r="C3" s="38" t="s">
        <v>6</v>
      </c>
      <c r="D3" s="39"/>
      <c r="E3" s="36" t="s">
        <v>7</v>
      </c>
      <c r="F3" s="40"/>
      <c r="G3" s="40"/>
      <c r="H3" s="8"/>
      <c r="I3" s="8"/>
      <c r="J3" s="8"/>
      <c r="K3" s="8"/>
      <c r="L3" s="8"/>
      <c r="M3" s="8"/>
      <c r="N3" s="8"/>
      <c r="O3" s="8"/>
    </row>
    <row r="4" spans="1:20" ht="30" customHeight="1" x14ac:dyDescent="0.2">
      <c r="A4" s="1"/>
      <c r="B4" s="37"/>
      <c r="C4" s="15" t="s">
        <v>8</v>
      </c>
      <c r="D4" s="16" t="s">
        <v>9</v>
      </c>
      <c r="E4" s="17" t="s">
        <v>8</v>
      </c>
      <c r="F4" s="17" t="s">
        <v>10</v>
      </c>
      <c r="G4" s="17" t="s">
        <v>9</v>
      </c>
    </row>
    <row r="5" spans="1:20" ht="15" customHeight="1" x14ac:dyDescent="0.2">
      <c r="B5" s="7">
        <v>2000</v>
      </c>
      <c r="C5" s="25">
        <v>362468</v>
      </c>
      <c r="D5" s="18" t="s">
        <v>11</v>
      </c>
      <c r="E5" s="27">
        <v>2955</v>
      </c>
      <c r="F5" s="20">
        <f>E5/C5*100</f>
        <v>0.81524438019356193</v>
      </c>
      <c r="G5" s="19" t="s">
        <v>11</v>
      </c>
    </row>
    <row r="6" spans="1:20" ht="15" customHeight="1" x14ac:dyDescent="0.2">
      <c r="B6" s="7">
        <v>2001</v>
      </c>
      <c r="C6" s="25">
        <v>414772</v>
      </c>
      <c r="D6" s="18">
        <f>((C6/C5)-1)*100</f>
        <v>14.429963472637585</v>
      </c>
      <c r="E6" s="27">
        <v>3057</v>
      </c>
      <c r="F6" s="20">
        <f t="shared" ref="F6:F19" si="0">E6/C6*100</f>
        <v>0.7370314293153829</v>
      </c>
      <c r="G6" s="19">
        <f>((E6/E5)-1)*100</f>
        <v>3.4517766497461855</v>
      </c>
    </row>
    <row r="7" spans="1:20" ht="15" customHeight="1" x14ac:dyDescent="0.2">
      <c r="B7" s="7">
        <v>2002</v>
      </c>
      <c r="C7" s="25">
        <v>483260</v>
      </c>
      <c r="D7" s="18">
        <f t="shared" ref="D7:D19" si="1">((C7/C6)-1)*100</f>
        <v>16.512204295371923</v>
      </c>
      <c r="E7" s="27">
        <v>3538</v>
      </c>
      <c r="F7" s="20">
        <f t="shared" si="0"/>
        <v>0.7321110789223193</v>
      </c>
      <c r="G7" s="19">
        <f t="shared" ref="G7:G19" si="2">((E7/E6)-1)*100</f>
        <v>15.734380111220148</v>
      </c>
    </row>
    <row r="8" spans="1:20" ht="15" customHeight="1" x14ac:dyDescent="0.2">
      <c r="B8" s="7">
        <v>2003</v>
      </c>
      <c r="C8" s="25">
        <v>470010</v>
      </c>
      <c r="D8" s="18">
        <f t="shared" si="1"/>
        <v>-2.7417953068741507</v>
      </c>
      <c r="E8" s="27">
        <v>4825</v>
      </c>
      <c r="F8" s="20">
        <f t="shared" si="0"/>
        <v>1.0265739026829217</v>
      </c>
      <c r="G8" s="19">
        <f t="shared" si="2"/>
        <v>36.376483889202937</v>
      </c>
    </row>
    <row r="9" spans="1:20" ht="15" customHeight="1" x14ac:dyDescent="0.2">
      <c r="B9" s="7">
        <v>2004</v>
      </c>
      <c r="C9" s="25">
        <v>684561</v>
      </c>
      <c r="D9" s="18">
        <f t="shared" si="1"/>
        <v>45.648177698346835</v>
      </c>
      <c r="E9" s="27">
        <v>9851</v>
      </c>
      <c r="F9" s="20">
        <f t="shared" si="0"/>
        <v>1.4390244258729317</v>
      </c>
      <c r="G9" s="19">
        <f t="shared" si="2"/>
        <v>104.16580310880828</v>
      </c>
    </row>
    <row r="10" spans="1:20" ht="15" customHeight="1" x14ac:dyDescent="0.2">
      <c r="B10" s="7">
        <v>2005</v>
      </c>
      <c r="C10" s="25">
        <v>719284</v>
      </c>
      <c r="D10" s="18">
        <f t="shared" si="1"/>
        <v>5.072301810941604</v>
      </c>
      <c r="E10" s="27">
        <v>13327</v>
      </c>
      <c r="F10" s="20">
        <f t="shared" si="0"/>
        <v>1.8528147435505307</v>
      </c>
      <c r="G10" s="19">
        <f t="shared" si="2"/>
        <v>35.2857577910872</v>
      </c>
      <c r="T10" s="1"/>
    </row>
    <row r="11" spans="1:20" ht="15" customHeight="1" x14ac:dyDescent="0.2">
      <c r="B11" s="7">
        <v>2006</v>
      </c>
      <c r="C11" s="25">
        <v>840844</v>
      </c>
      <c r="D11" s="18">
        <f t="shared" si="1"/>
        <v>16.900139583252226</v>
      </c>
      <c r="E11" s="27">
        <v>20658</v>
      </c>
      <c r="F11" s="20">
        <f t="shared" si="0"/>
        <v>2.4568171979582418</v>
      </c>
      <c r="G11" s="19">
        <f t="shared" si="2"/>
        <v>55.008629098821935</v>
      </c>
    </row>
    <row r="12" spans="1:20" ht="15" customHeight="1" x14ac:dyDescent="0.2">
      <c r="B12" s="7">
        <v>2007</v>
      </c>
      <c r="C12" s="25">
        <v>958266</v>
      </c>
      <c r="D12" s="18">
        <f t="shared" si="1"/>
        <v>13.964778246618881</v>
      </c>
      <c r="E12" s="27">
        <v>27178</v>
      </c>
      <c r="F12" s="20">
        <f t="shared" si="0"/>
        <v>2.8361644887745157</v>
      </c>
      <c r="G12" s="19">
        <f t="shared" si="2"/>
        <v>31.561622615935715</v>
      </c>
    </row>
    <row r="13" spans="1:20" ht="15" customHeight="1" x14ac:dyDescent="0.2">
      <c r="B13" s="7">
        <v>2008</v>
      </c>
      <c r="C13" s="25">
        <v>726009</v>
      </c>
      <c r="D13" s="18">
        <f t="shared" si="1"/>
        <v>-24.237215971348249</v>
      </c>
      <c r="E13" s="27">
        <v>16857</v>
      </c>
      <c r="F13" s="20">
        <f t="shared" si="0"/>
        <v>2.3218720429085589</v>
      </c>
      <c r="G13" s="19">
        <f t="shared" si="2"/>
        <v>-37.975568474501429</v>
      </c>
    </row>
    <row r="14" spans="1:20" ht="15" customHeight="1" x14ac:dyDescent="0.2">
      <c r="B14" s="7">
        <v>2009</v>
      </c>
      <c r="C14" s="25">
        <v>498977</v>
      </c>
      <c r="D14" s="18">
        <f t="shared" si="1"/>
        <v>-31.271237684381326</v>
      </c>
      <c r="E14" s="27">
        <v>9739</v>
      </c>
      <c r="F14" s="20">
        <f t="shared" si="0"/>
        <v>1.9517933692334517</v>
      </c>
      <c r="G14" s="19">
        <f t="shared" si="2"/>
        <v>-42.225781574420118</v>
      </c>
    </row>
    <row r="15" spans="1:20" ht="15" customHeight="1" x14ac:dyDescent="0.2">
      <c r="B15" s="7">
        <v>2010</v>
      </c>
      <c r="C15" s="25">
        <v>464443</v>
      </c>
      <c r="D15" s="18">
        <f t="shared" si="1"/>
        <v>-6.9209602847425833</v>
      </c>
      <c r="E15" s="27">
        <v>7678</v>
      </c>
      <c r="F15" s="20">
        <f t="shared" si="0"/>
        <v>1.6531630361529832</v>
      </c>
      <c r="G15" s="19">
        <f t="shared" si="2"/>
        <v>-21.162336995584763</v>
      </c>
    </row>
    <row r="16" spans="1:20" ht="15" customHeight="1" x14ac:dyDescent="0.2">
      <c r="B16" s="7">
        <v>2011</v>
      </c>
      <c r="C16" s="25">
        <v>454686</v>
      </c>
      <c r="D16" s="18">
        <f t="shared" si="1"/>
        <v>-2.1007960072603082</v>
      </c>
      <c r="E16" s="27">
        <v>7424</v>
      </c>
      <c r="F16" s="20">
        <f t="shared" si="0"/>
        <v>1.63277514592488</v>
      </c>
      <c r="G16" s="19">
        <f t="shared" si="2"/>
        <v>-3.3081531648866846</v>
      </c>
    </row>
    <row r="17" spans="1:11" ht="15" customHeight="1" x14ac:dyDescent="0.2">
      <c r="B17" s="7">
        <v>2012</v>
      </c>
      <c r="C17" s="25">
        <v>370515</v>
      </c>
      <c r="D17" s="18">
        <f t="shared" si="1"/>
        <v>-18.511896121719161</v>
      </c>
      <c r="E17" s="27">
        <v>6201</v>
      </c>
      <c r="F17" s="20">
        <f t="shared" si="0"/>
        <v>1.6736164527751913</v>
      </c>
      <c r="G17" s="19">
        <f t="shared" si="2"/>
        <v>-16.473599137931039</v>
      </c>
    </row>
    <row r="18" spans="1:11" ht="15" customHeight="1" x14ac:dyDescent="0.2">
      <c r="B18" s="7">
        <v>2013</v>
      </c>
      <c r="C18" s="25">
        <v>342390</v>
      </c>
      <c r="D18" s="18">
        <f t="shared" si="1"/>
        <v>-7.5907857981458271</v>
      </c>
      <c r="E18" s="27">
        <v>5302</v>
      </c>
      <c r="F18" s="20">
        <f t="shared" si="0"/>
        <v>1.5485265340693362</v>
      </c>
      <c r="G18" s="19">
        <f t="shared" si="2"/>
        <v>-14.497661667472983</v>
      </c>
    </row>
    <row r="19" spans="1:11" ht="15" customHeight="1" x14ac:dyDescent="0.2">
      <c r="B19" s="7">
        <v>2014</v>
      </c>
      <c r="C19" s="25">
        <v>399947</v>
      </c>
      <c r="D19" s="18">
        <f t="shared" si="1"/>
        <v>16.81036245217442</v>
      </c>
      <c r="E19" s="27">
        <v>5923</v>
      </c>
      <c r="F19" s="20">
        <f t="shared" si="0"/>
        <v>1.4809462253748622</v>
      </c>
      <c r="G19" s="19">
        <f t="shared" si="2"/>
        <v>11.712561297623548</v>
      </c>
    </row>
    <row r="20" spans="1:11" ht="15" customHeight="1" x14ac:dyDescent="0.2">
      <c r="B20" s="7">
        <v>2015</v>
      </c>
      <c r="C20" s="25">
        <v>455679</v>
      </c>
      <c r="D20" s="18">
        <f>((C20/C19)-1)*100</f>
        <v>13.934846367143638</v>
      </c>
      <c r="E20" s="27">
        <v>6638</v>
      </c>
      <c r="F20" s="20">
        <f>E20/C20*100</f>
        <v>1.4567272136745384</v>
      </c>
      <c r="G20" s="19">
        <f>((E20/E19)-1)*100</f>
        <v>12.071585345264225</v>
      </c>
    </row>
    <row r="21" spans="1:11" ht="15" customHeight="1" x14ac:dyDescent="0.2">
      <c r="B21" s="7">
        <v>2016</v>
      </c>
      <c r="C21" s="25">
        <v>534574</v>
      </c>
      <c r="D21" s="18">
        <f>((C21/C20)-1)*100</f>
        <v>17.313723037489105</v>
      </c>
      <c r="E21" s="27">
        <v>7646</v>
      </c>
      <c r="F21" s="20">
        <f>E21/C21*100</f>
        <v>1.4302977698129726</v>
      </c>
      <c r="G21" s="19">
        <f>((E21/E20)-1)*100</f>
        <v>15.185296776137381</v>
      </c>
    </row>
    <row r="22" spans="1:11" ht="15" customHeight="1" x14ac:dyDescent="0.2">
      <c r="B22" s="7">
        <v>2017</v>
      </c>
      <c r="C22" s="25">
        <v>637375</v>
      </c>
      <c r="D22" s="18">
        <f>((C22/C21)-1)*100</f>
        <v>19.23045265950083</v>
      </c>
      <c r="E22" s="27">
        <v>9038</v>
      </c>
      <c r="F22" s="20">
        <f>E22/C22*100</f>
        <v>1.418003530103942</v>
      </c>
      <c r="G22" s="19">
        <f>((E22/E21)-1)*100</f>
        <v>18.205597698142828</v>
      </c>
    </row>
    <row r="23" spans="1:11" ht="15" customHeight="1" x14ac:dyDescent="0.2">
      <c r="B23" s="7">
        <v>2018</v>
      </c>
      <c r="C23" s="25">
        <v>760804</v>
      </c>
      <c r="D23" s="18">
        <f t="shared" ref="D23:D29" si="3">((C23/C22)-1)*100</f>
        <v>19.365208864483229</v>
      </c>
      <c r="E23" s="27">
        <v>10636</v>
      </c>
      <c r="F23" s="20">
        <f t="shared" ref="F23" si="4">E23/C23*100</f>
        <v>1.3979947529192802</v>
      </c>
      <c r="G23" s="19">
        <f t="shared" ref="G23" si="5">((E23/E22)-1)*100</f>
        <v>17.680902854613855</v>
      </c>
    </row>
    <row r="24" spans="1:11" ht="15" customHeight="1" x14ac:dyDescent="0.2">
      <c r="B24" s="7">
        <v>2019</v>
      </c>
      <c r="C24" s="25">
        <v>873842</v>
      </c>
      <c r="D24" s="18">
        <f t="shared" si="3"/>
        <v>14.857703166650026</v>
      </c>
      <c r="E24" s="27">
        <v>10155</v>
      </c>
      <c r="F24" s="20">
        <f t="shared" ref="F24" si="6">E24/C24*100</f>
        <v>1.1621093973510086</v>
      </c>
      <c r="G24" s="19">
        <f t="shared" ref="G24" si="7">((E24/E23)-1)*100</f>
        <v>-4.522376833396013</v>
      </c>
    </row>
    <row r="25" spans="1:11" ht="15" customHeight="1" x14ac:dyDescent="0.2">
      <c r="B25" s="7">
        <v>2020</v>
      </c>
      <c r="C25" s="25">
        <v>523618</v>
      </c>
      <c r="D25" s="18">
        <f t="shared" si="3"/>
        <v>-40.078641218893118</v>
      </c>
      <c r="E25" s="27">
        <v>6471</v>
      </c>
      <c r="F25" s="20">
        <f t="shared" ref="F25" si="8">E25/C25*100</f>
        <v>1.2358245896817908</v>
      </c>
      <c r="G25" s="19">
        <f t="shared" ref="G25" si="9">((E25/E24)-1)*100</f>
        <v>-36.277695716395861</v>
      </c>
    </row>
    <row r="26" spans="1:11" ht="15" customHeight="1" x14ac:dyDescent="0.2">
      <c r="B26" s="7">
        <v>2021</v>
      </c>
      <c r="C26" s="25">
        <v>887960</v>
      </c>
      <c r="D26" s="18">
        <f t="shared" si="3"/>
        <v>69.581641578402582</v>
      </c>
      <c r="E26" s="27">
        <v>11009</v>
      </c>
      <c r="F26" s="20">
        <f t="shared" ref="F26" si="10">E26/C26*100</f>
        <v>1.2398080994639398</v>
      </c>
      <c r="G26" s="19">
        <f t="shared" ref="G26" si="11">((E26/E25)-1)*100</f>
        <v>70.128264564982217</v>
      </c>
    </row>
    <row r="27" spans="1:11" ht="15" customHeight="1" x14ac:dyDescent="0.2">
      <c r="B27" s="7">
        <v>2022</v>
      </c>
      <c r="C27" s="25">
        <v>1258894</v>
      </c>
      <c r="D27" s="18">
        <f t="shared" si="3"/>
        <v>41.773728546330922</v>
      </c>
      <c r="E27" s="27">
        <v>11001</v>
      </c>
      <c r="F27" s="20">
        <f t="shared" ref="F27:F29" si="12">E27/C27*100</f>
        <v>0.87386229499862578</v>
      </c>
      <c r="G27" s="19">
        <f t="shared" ref="G27" si="13">((E27/E26)-1)*100</f>
        <v>-7.2667817240434918E-2</v>
      </c>
    </row>
    <row r="28" spans="1:11" ht="15" customHeight="1" x14ac:dyDescent="0.2">
      <c r="B28" s="7">
        <v>2023</v>
      </c>
      <c r="C28" s="25">
        <v>1250991</v>
      </c>
      <c r="D28" s="18">
        <f t="shared" si="3"/>
        <v>-0.62777326764604791</v>
      </c>
      <c r="E28" s="27">
        <v>11554</v>
      </c>
      <c r="F28" s="20">
        <f t="shared" ref="F28:F29" si="14">E28/C28*100</f>
        <v>0.9235877796083265</v>
      </c>
      <c r="G28" s="19">
        <f t="shared" ref="G28:G29" si="15">((E28/E27)-1)*100</f>
        <v>5.0268157440232608</v>
      </c>
    </row>
    <row r="29" spans="1:11" ht="15" customHeight="1" x14ac:dyDescent="0.2">
      <c r="B29" s="21">
        <v>2024</v>
      </c>
      <c r="C29" s="26">
        <v>1288562</v>
      </c>
      <c r="D29" s="22">
        <f t="shared" si="3"/>
        <v>3.0032989845650393</v>
      </c>
      <c r="E29" s="28">
        <v>11332</v>
      </c>
      <c r="F29" s="23">
        <f t="shared" si="14"/>
        <v>0.87942993817914861</v>
      </c>
      <c r="G29" s="24">
        <f t="shared" si="15"/>
        <v>-1.9214124978362501</v>
      </c>
    </row>
    <row r="31" spans="1:11" ht="30" customHeight="1" x14ac:dyDescent="0.2">
      <c r="A31" s="11" t="s">
        <v>1</v>
      </c>
      <c r="B31" s="41" t="s">
        <v>12</v>
      </c>
      <c r="C31" s="41"/>
      <c r="D31" s="41"/>
      <c r="E31" s="41"/>
      <c r="F31" s="41"/>
      <c r="G31" s="41"/>
    </row>
    <row r="32" spans="1:11" ht="30" customHeight="1" x14ac:dyDescent="0.2">
      <c r="A32" s="11"/>
      <c r="B32" s="42" t="s">
        <v>13</v>
      </c>
      <c r="C32" s="42"/>
      <c r="D32" s="42"/>
      <c r="E32" s="42"/>
      <c r="F32" s="42"/>
      <c r="G32" s="42"/>
      <c r="H32" s="42"/>
      <c r="I32" s="42"/>
      <c r="J32" s="42"/>
      <c r="K32" s="42"/>
    </row>
    <row r="33" spans="1:15" ht="15" customHeight="1" x14ac:dyDescent="0.2">
      <c r="A33" s="12" t="s">
        <v>2</v>
      </c>
      <c r="B33" s="34">
        <v>46003</v>
      </c>
      <c r="C33" s="34"/>
      <c r="D33" s="34"/>
      <c r="E33" s="35"/>
      <c r="F33" s="35"/>
      <c r="G33" s="35"/>
    </row>
    <row r="34" spans="1:15" ht="15" customHeight="1" x14ac:dyDescent="0.2">
      <c r="A34" s="13" t="s">
        <v>3</v>
      </c>
      <c r="B34" s="29" t="s">
        <v>15</v>
      </c>
      <c r="C34" s="29"/>
      <c r="D34" s="29"/>
      <c r="E34" s="29"/>
      <c r="F34" s="29"/>
      <c r="G34" s="29"/>
    </row>
    <row r="35" spans="1:15" ht="15" customHeight="1" thickBot="1" x14ac:dyDescent="0.25">
      <c r="A35" s="14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</sheetData>
  <mergeCells count="9">
    <mergeCell ref="B34:G34"/>
    <mergeCell ref="B1:E1"/>
    <mergeCell ref="B2:G2"/>
    <mergeCell ref="B33:G33"/>
    <mergeCell ref="B3:B4"/>
    <mergeCell ref="C3:D3"/>
    <mergeCell ref="E3:G3"/>
    <mergeCell ref="B31:G31"/>
    <mergeCell ref="B32:K32"/>
  </mergeCells>
  <hyperlinks>
    <hyperlink ref="B34" r:id="rId1" xr:uid="{00000000-0004-0000-0000-000000000000}"/>
    <hyperlink ref="B32" r:id="rId2" xr:uid="{00000000-0004-0000-0000-000001000000}"/>
    <hyperlink ref="B32:K32" r:id="rId3" display="http://www.ine.es/jaxi/Datos.htm?path=/t20/p307/serie/l0/&amp;file=2_4.px" xr:uid="{00000000-0004-0000-0000-000002000000}"/>
    <hyperlink ref="B34:G34" r:id="rId4" display="http://observatorioemigracao.pt/np4/10583.htm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EspanhaEntradas2000-2024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2025-12-12T11:12:09Z</dcterms:modified>
</cp:coreProperties>
</file>