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DDA35772-AEB4-4885-B992-7D65281D8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Entradas201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F18" i="1"/>
  <c r="G17" i="1"/>
  <c r="F17" i="1"/>
  <c r="D18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<sst xmlns="http://schemas.openxmlformats.org/spreadsheetml/2006/main" count="28" uniqueCount="16">
  <si>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</si>
  <si>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</si>
  <si>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</si>
  <si>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</si>
  <si>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</si>
  <si>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</si>
  <si>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</si>
  <si>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</si>
  <si>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</si>
  <si>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</si>
  <si>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</si>
  <si>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</si>
  <si>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</si>
  <si>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https://www.insee.fr/fr/statistiques
https://ec.europa.eu/eurostat/data/database</t>
  </si>
  <si>
    <t>Entradas de portugueses em França, 2010-2023</t>
  </si>
  <si>
    <t>http://observatorioemigracao.pt/np4/10246.html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</si>
</sst>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'FrançaEntradas2010-2023'!$B$5:$B$18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'FrançaEntradas2010-2023'!$E$5:$E$18</c:f>
              <c:numCache>
                <c:formatCode>#,##0</c:formatCode>
                <c:ptCount val="14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  <c:pt idx="13">
                  <c:v>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46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8" t="s">
        <v>14</v>
      </c>
      <c r="C2" s="48"/>
      <c r="D2" s="48"/>
      <c r="E2" s="49"/>
      <c r="F2" s="49"/>
      <c r="G2" s="49"/>
      <c r="H2" s="49"/>
      <c r="I2" s="6"/>
    </row>
    <row r="3" spans="1:16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4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16" ht="15" customHeight="1" x14ac:dyDescent="0.2">
      <c r="B5" s="7">
        <v>2010</v>
      </c>
      <c r="C5" s="21" t="s">
        <v>11</v>
      </c>
      <c r="D5" s="23" t="s">
        <v>11</v>
      </c>
      <c r="E5" s="29">
        <v>9801</v>
      </c>
      <c r="F5" s="31" t="s">
        <v>11</v>
      </c>
      <c r="G5" s="25" t="s">
        <v>11</v>
      </c>
    </row>
    <row r="6" spans="1:16" ht="15" customHeight="1" x14ac:dyDescent="0.2">
      <c r="B6" s="7">
        <v>2011</v>
      </c>
      <c r="C6" s="21" t="s">
        <v>11</v>
      </c>
      <c r="D6" s="23" t="s">
        <v>11</v>
      </c>
      <c r="E6" s="29">
        <v>15023</v>
      </c>
      <c r="F6" s="31" t="s">
        <v>11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11</v>
      </c>
      <c r="D7" s="23" t="s">
        <v>11</v>
      </c>
      <c r="E7" s="29">
        <v>19658</v>
      </c>
      <c r="F7" s="31" t="s">
        <v>11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11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8" si="4">((C14/C13)-1)*100</f>
        <v>-0.404744316273975</v>
      </c>
      <c r="E14" s="29">
        <v>7643</v>
      </c>
      <c r="F14" s="31">
        <f t="shared" ref="F14" si="5">E14/C14*100</f>
        <v>1.9821520730514977</v>
      </c>
      <c r="G14" s="25">
        <f t="shared" ref="G14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ref="F15" si="7">E15/C15*100</f>
        <v>2.1176611812722208</v>
      </c>
      <c r="G15" s="25">
        <f t="shared" ref="G15" si="8">((E15/E14)-1)*100</f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ref="F16:F18" si="9">E16/C16*100</f>
        <v>2.2779564682310833</v>
      </c>
      <c r="G16" s="25">
        <f t="shared" ref="G16" si="10">((E16/E15)-1)*100</f>
        <v>27.759253084361447</v>
      </c>
    </row>
    <row r="17" spans="1:16" ht="15" customHeight="1" x14ac:dyDescent="0.2">
      <c r="B17" s="7">
        <v>2022</v>
      </c>
      <c r="C17" s="21">
        <v>431078</v>
      </c>
      <c r="D17" s="23">
        <f t="shared" si="4"/>
        <v>28.145232730277826</v>
      </c>
      <c r="E17" s="29">
        <v>10216</v>
      </c>
      <c r="F17" s="31">
        <f t="shared" ref="F17:F18" si="11">E17/C17*100</f>
        <v>2.3698727376484068</v>
      </c>
      <c r="G17" s="25">
        <f t="shared" ref="G17:G18" si="12">((E17/E16)-1)*100</f>
        <v>33.315933707425295</v>
      </c>
    </row>
    <row r="18" spans="1:16" ht="15" customHeight="1" x14ac:dyDescent="0.2">
      <c r="B18" s="10">
        <v>2023</v>
      </c>
      <c r="C18" s="22">
        <v>417613</v>
      </c>
      <c r="D18" s="24">
        <f t="shared" si="4"/>
        <v>-3.1235646449134458</v>
      </c>
      <c r="E18" s="30">
        <v>7426</v>
      </c>
      <c r="F18" s="32">
        <f t="shared" si="11"/>
        <v>1.7782013490959332</v>
      </c>
      <c r="G18" s="26">
        <f t="shared" si="12"/>
        <v>-27.310101801096319</v>
      </c>
    </row>
    <row r="20" spans="1:16" ht="30" customHeight="1" x14ac:dyDescent="0.2">
      <c r="A20" s="13" t="s">
        <v>1</v>
      </c>
      <c r="B20" s="50" t="s">
        <v>12</v>
      </c>
      <c r="C20" s="50"/>
      <c r="D20" s="50"/>
      <c r="E20" s="50"/>
      <c r="F20" s="50"/>
      <c r="G20" s="50"/>
      <c r="H20" s="33"/>
    </row>
    <row r="21" spans="1:16" ht="45" customHeight="1" x14ac:dyDescent="0.2">
      <c r="A21" s="13"/>
      <c r="B21" s="39" t="s">
        <v>13</v>
      </c>
      <c r="C21" s="40"/>
      <c r="D21" s="40"/>
      <c r="E21" s="41"/>
      <c r="F21" s="41"/>
      <c r="G21" s="41"/>
      <c r="H21" s="41"/>
      <c r="I21" s="42"/>
      <c r="J21" s="8"/>
    </row>
    <row r="22" spans="1:16" ht="15" customHeight="1" x14ac:dyDescent="0.2">
      <c r="A22" s="14" t="s">
        <v>2</v>
      </c>
      <c r="B22" s="37">
        <v>45742</v>
      </c>
      <c r="C22" s="37"/>
      <c r="D22" s="37"/>
      <c r="E22" s="38"/>
      <c r="F22" s="38"/>
      <c r="G22" s="38"/>
      <c r="H22" s="38"/>
    </row>
    <row r="23" spans="1:16" ht="15" customHeight="1" x14ac:dyDescent="0.2">
      <c r="A23" s="15" t="s">
        <v>3</v>
      </c>
      <c r="B23" s="34" t="s">
        <v>15</v>
      </c>
      <c r="C23" s="34"/>
      <c r="D23" s="34"/>
      <c r="E23" s="34"/>
      <c r="F23" s="34"/>
      <c r="G23" s="34"/>
      <c r="H23" s="34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x14ac:dyDescent="0.2">
      <c r="A29" s="15"/>
      <c r="B29" s="27"/>
      <c r="C29" s="27"/>
      <c r="D29" s="27"/>
      <c r="E29" s="28"/>
      <c r="F29" s="28"/>
      <c r="G29" s="28"/>
      <c r="H29" s="28"/>
    </row>
    <row r="30" spans="1:16" ht="15" customHeight="1" thickBot="1" x14ac:dyDescent="0.25">
      <c r="A30" s="1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3:H23"/>
    <mergeCell ref="B1:E1"/>
    <mergeCell ref="B22:H22"/>
    <mergeCell ref="B21:I21"/>
    <mergeCell ref="B3:B4"/>
    <mergeCell ref="C3:D3"/>
    <mergeCell ref="E3:G3"/>
    <mergeCell ref="B2:H2"/>
    <mergeCell ref="B20:G20"/>
  </mergeCells>
  <hyperlinks>
    <hyperlink ref="B23" r:id="rId1" display="http://observatorioemigracao.pt/np4/5802.html" xr:uid="{00000000-0004-0000-0000-000000000000}"/>
    <hyperlink ref="B21" r:id="rId2" display="https://www.insee.fr/fr/statistiques" xr:uid="{00000000-0004-0000-0000-000001000000}"/>
    <hyperlink ref="B23:H23" r:id="rId3" display="http://observatorioemigracao.pt/np4/10246.html" xr:uid="{00000000-0004-0000-0000-000002000000}"/>
    <hyperlink ref="B21:I21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2025-03-28T10:13:34Z</dcterms:modified>
</cp:coreProperties>
</file>