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C8D91287-4ED4-49C4-9ED6-366FD7085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silEntradas2004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<sst xmlns="http://schemas.openxmlformats.org/spreadsheetml/2006/main" count="19" uniqueCount="16">
  <si>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</si>
  <si>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</si>
  <si>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</si>
  <si>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</si>
  <si>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</si>
  <si>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</si>
  <si>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</si>
  <si>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</si>
  <si>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</si>
  <si>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</si>
  <si>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Atualizado em</t>
  </si>
  <si>
    <t>link</t>
  </si>
  <si>
    <t>https://portaldeimigracao.mj.gov.br/</t>
  </si>
  <si>
    <t xml:space="preserve">Quadro elaborado pelo Observatório da Emigração, valores de Ministério da Justiça e Segurança Pública.
</t>
  </si>
  <si>
    <t>Entradas de portugueses no Brasil, 2004-2023</t>
  </si>
  <si>
    <t>http://observatorioemigracao.pt/np4/10020.html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</si>
</sst>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Brasil, 2004-2023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'BrasilEntradas2004-2023'!$B$5:$B$24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'BrasilEntradas2004-2023'!$E$5:$E$24</c:f>
              <c:numCache>
                <c:formatCode>#,##0</c:formatCode>
                <c:ptCount val="20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</a:t>
                </a:r>
                <a:r>
                  <a:rPr lang="pt-PT" sz="700" b="0" i="0" u="none" strike="noStrike" baseline="0">
                    <a:effectLst/>
                  </a:rPr>
                  <a:t>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020.html" TargetMode="External"/><Relationship Id="rId2" Type="http://schemas.openxmlformats.org/officeDocument/2006/relationships/hyperlink" Target="https://portaldeimigracao.mj.gov.br/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0"/>
      <c r="B3" s="39" t="s">
        <v>3</v>
      </c>
      <c r="C3" s="41" t="s">
        <v>4</v>
      </c>
      <c r="D3" s="42"/>
      <c r="E3" s="39" t="s">
        <v>5</v>
      </c>
      <c r="F3" s="43"/>
      <c r="G3" s="43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0"/>
      <c r="C4" s="15" t="s">
        <v>6</v>
      </c>
      <c r="D4" s="16" t="s">
        <v>7</v>
      </c>
      <c r="E4" s="17" t="s">
        <v>6</v>
      </c>
      <c r="F4" s="17" t="s">
        <v>8</v>
      </c>
      <c r="G4" s="17" t="s">
        <v>7</v>
      </c>
    </row>
    <row r="5" spans="1:20" ht="15" customHeight="1" x14ac:dyDescent="0.2">
      <c r="B5" s="7">
        <v>2004</v>
      </c>
      <c r="C5" s="29">
        <v>20162</v>
      </c>
      <c r="D5" s="18" t="s">
        <v>9</v>
      </c>
      <c r="E5" s="21">
        <v>482</v>
      </c>
      <c r="F5" s="20">
        <f t="shared" ref="F5:F17" si="0">E5/C5*100</f>
        <v>2.3906358496180937</v>
      </c>
      <c r="G5" s="19" t="s">
        <v>9</v>
      </c>
    </row>
    <row r="6" spans="1:20" ht="15" customHeight="1" x14ac:dyDescent="0.2">
      <c r="B6" s="7">
        <v>2005</v>
      </c>
      <c r="C6" s="29">
        <v>24158</v>
      </c>
      <c r="D6" s="18">
        <f t="shared" ref="D6:D24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B7" s="7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B8" s="7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B9" s="7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B10" s="7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B11" s="7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B12" s="7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B13" s="7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B14" s="7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B15" s="7">
        <v>2014</v>
      </c>
      <c r="C15" s="29">
        <v>46740</v>
      </c>
      <c r="D15" s="18">
        <f t="shared" si="1"/>
        <v>-24.420296885611727</v>
      </c>
      <c r="E15" s="2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B16" s="7">
        <v>2015</v>
      </c>
      <c r="C16" s="29">
        <v>36868</v>
      </c>
      <c r="D16" s="18">
        <f t="shared" si="1"/>
        <v>-21.121095421480529</v>
      </c>
      <c r="E16" s="2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B17" s="7">
        <v>2016</v>
      </c>
      <c r="C17" s="29">
        <v>30322</v>
      </c>
      <c r="D17" s="18">
        <f t="shared" si="1"/>
        <v>-17.755234892047302</v>
      </c>
      <c r="E17" s="2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B18" s="7">
        <v>2017</v>
      </c>
      <c r="C18" s="29">
        <v>25936</v>
      </c>
      <c r="D18" s="18">
        <f t="shared" si="1"/>
        <v>-14.464745069586439</v>
      </c>
      <c r="E18" s="21">
        <v>601</v>
      </c>
      <c r="F18" s="20">
        <f t="shared" ref="F18:F19" si="4">E18/C18*100</f>
        <v>2.3172424429364589</v>
      </c>
      <c r="G18" s="19">
        <f t="shared" ref="G18:G19" si="5">((E18/E17)-1)*100</f>
        <v>-16.759002770083097</v>
      </c>
    </row>
    <row r="19" spans="1:15" ht="15" customHeight="1" x14ac:dyDescent="0.2">
      <c r="B19" s="7">
        <v>2018</v>
      </c>
      <c r="C19" s="29">
        <v>30619</v>
      </c>
      <c r="D19" s="18">
        <f t="shared" si="1"/>
        <v>18.055983960518198</v>
      </c>
      <c r="E19" s="2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B20" s="7">
        <v>2019</v>
      </c>
      <c r="C20" s="29">
        <v>31297</v>
      </c>
      <c r="D20" s="18">
        <f t="shared" si="1"/>
        <v>2.2143113752898458</v>
      </c>
      <c r="E20" s="21">
        <v>705</v>
      </c>
      <c r="F20" s="20">
        <f t="shared" ref="F20" si="6">E20/C20*100</f>
        <v>2.2526120714445477</v>
      </c>
      <c r="G20" s="19">
        <f t="shared" ref="G20" si="7">((E20/E19)-1)*100</f>
        <v>11.727416798732172</v>
      </c>
    </row>
    <row r="21" spans="1:15" ht="15" customHeight="1" x14ac:dyDescent="0.2">
      <c r="B21" s="7">
        <v>2020</v>
      </c>
      <c r="C21" s="29">
        <v>20730</v>
      </c>
      <c r="D21" s="18">
        <f t="shared" si="1"/>
        <v>-33.763619516247566</v>
      </c>
      <c r="E21" s="21">
        <v>439</v>
      </c>
      <c r="F21" s="20">
        <f t="shared" ref="F21" si="8">E21/C21*100</f>
        <v>2.117703810902074</v>
      </c>
      <c r="G21" s="19">
        <f t="shared" ref="G21" si="9">((E21/E20)-1)*100</f>
        <v>-37.730496453900706</v>
      </c>
    </row>
    <row r="22" spans="1:15" ht="15" customHeight="1" x14ac:dyDescent="0.2">
      <c r="B22" s="7">
        <v>2021</v>
      </c>
      <c r="C22" s="29">
        <v>22719</v>
      </c>
      <c r="D22" s="18">
        <f t="shared" si="1"/>
        <v>9.5947901591895821</v>
      </c>
      <c r="E22" s="21">
        <v>461</v>
      </c>
      <c r="F22" s="20">
        <f t="shared" ref="F22:F24" si="10">E22/C22*100</f>
        <v>2.029138606452749</v>
      </c>
      <c r="G22" s="19">
        <f t="shared" ref="G22" si="11">((E22/E21)-1)*100</f>
        <v>5.0113895216400861</v>
      </c>
    </row>
    <row r="23" spans="1:15" ht="15" customHeight="1" x14ac:dyDescent="0.2">
      <c r="B23" s="7">
        <v>2022</v>
      </c>
      <c r="C23" s="29">
        <v>25061</v>
      </c>
      <c r="D23" s="18">
        <f t="shared" si="1"/>
        <v>10.308552313041952</v>
      </c>
      <c r="E23" s="21">
        <v>562</v>
      </c>
      <c r="F23" s="20">
        <f t="shared" ref="F23:F24" si="12">E23/C23*100</f>
        <v>2.242528231116077</v>
      </c>
      <c r="G23" s="19">
        <f t="shared" ref="G23:G24" si="13">((E23/E22)-1)*100</f>
        <v>21.908893709327558</v>
      </c>
    </row>
    <row r="24" spans="1:15" ht="15" customHeight="1" x14ac:dyDescent="0.2">
      <c r="B24" s="26">
        <v>2023</v>
      </c>
      <c r="C24" s="30">
        <v>29627</v>
      </c>
      <c r="D24" s="22">
        <f t="shared" si="1"/>
        <v>18.219544311879019</v>
      </c>
      <c r="E24" s="23">
        <v>547</v>
      </c>
      <c r="F24" s="24">
        <f t="shared" si="12"/>
        <v>1.8462888581361594</v>
      </c>
      <c r="G24" s="25">
        <f t="shared" si="13"/>
        <v>-2.6690391459074703</v>
      </c>
    </row>
    <row r="25" spans="1:15" ht="15" customHeight="1" x14ac:dyDescent="0.2">
      <c r="E25" s="1"/>
    </row>
    <row r="26" spans="1:15" ht="15" customHeight="1" x14ac:dyDescent="0.2">
      <c r="A26" s="11" t="s">
        <v>1</v>
      </c>
      <c r="B26" s="44" t="s">
        <v>13</v>
      </c>
      <c r="C26" s="44"/>
      <c r="D26" s="44"/>
      <c r="E26" s="44"/>
      <c r="F26" s="44"/>
      <c r="G26" s="44"/>
    </row>
    <row r="27" spans="1:15" ht="15" customHeight="1" x14ac:dyDescent="0.2">
      <c r="A27" s="11"/>
      <c r="B27" s="27" t="s">
        <v>12</v>
      </c>
      <c r="C27" s="27"/>
      <c r="D27" s="27"/>
      <c r="E27" s="28"/>
      <c r="F27" s="28"/>
      <c r="G27" s="28"/>
    </row>
    <row r="28" spans="1:15" ht="15" customHeight="1" x14ac:dyDescent="0.2">
      <c r="A28" s="12" t="s">
        <v>10</v>
      </c>
      <c r="B28" s="37">
        <v>45482</v>
      </c>
      <c r="C28" s="37"/>
      <c r="D28" s="37"/>
      <c r="E28" s="38"/>
      <c r="F28" s="38"/>
      <c r="G28" s="38"/>
    </row>
    <row r="29" spans="1:15" ht="15" customHeight="1" x14ac:dyDescent="0.2">
      <c r="A29" s="13" t="s">
        <v>11</v>
      </c>
      <c r="B29" s="32" t="s">
        <v>15</v>
      </c>
      <c r="C29" s="32"/>
      <c r="D29" s="32"/>
      <c r="E29" s="32"/>
      <c r="F29" s="32"/>
      <c r="G29" s="32"/>
    </row>
    <row r="30" spans="1:15" ht="30" customHeight="1" thickBot="1" x14ac:dyDescent="0.25">
      <c r="A30" s="14"/>
      <c r="B30" s="9"/>
      <c r="C30" s="9"/>
      <c r="D30" s="9"/>
      <c r="E30" s="9"/>
      <c r="F30" s="9"/>
      <c r="G30" s="9"/>
      <c r="H30" s="9"/>
      <c r="I30" s="31"/>
      <c r="J30" s="9"/>
      <c r="K30" s="9"/>
      <c r="L30" s="9"/>
      <c r="M30" s="9"/>
      <c r="N30" s="9"/>
      <c r="O30" s="9"/>
    </row>
  </sheetData>
  <mergeCells count="8">
    <mergeCell ref="B29:G29"/>
    <mergeCell ref="B1:E1"/>
    <mergeCell ref="B2:G2"/>
    <mergeCell ref="B28:G28"/>
    <mergeCell ref="B3:B4"/>
    <mergeCell ref="C3:D3"/>
    <mergeCell ref="E3:G3"/>
    <mergeCell ref="B26:G26"/>
  </mergeCells>
  <hyperlinks>
    <hyperlink ref="B29" r:id="rId1" display="http://observatorioemigracao.pt/np4/5480.html" xr:uid="{00000000-0004-0000-0000-000000000000}"/>
    <hyperlink ref="B27" r:id="rId2" xr:uid="{00000000-0004-0000-0000-000001000000}"/>
    <hyperlink ref="B29:G29" r:id="rId3" display="http://observatorioemigracao.pt/np4/1002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BrasilEntradas2004-2023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2024-07-09T11:24:14Z</dcterms:modified>
</cp:coreProperties>
</file>