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avl\Documents\OEm\Teletrabalho\Destaques\2024\"/>
    </mc:Choice>
  </mc:AlternateContent>
  <xr:revisionPtr revIDLastSave="0" documentId="13_ncr:1_{464BD8FA-26D6-4EC5-ABB4-52FB88222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uxemburgoEntradas2000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8" i="1" l="1"/>
  <c r="F28" i="1"/>
  <c r="G27" i="1"/>
  <c r="F27" i="1"/>
  <c r="D28" i="1"/>
  <c r="D27" i="1"/>
  <c r="G26" i="1"/>
  <c r="F26" i="1"/>
  <c r="D26" i="1"/>
  <c r="G25" i="1"/>
  <c r="F25" i="1"/>
  <c r="D25" i="1"/>
  <c r="D24" i="1"/>
  <c r="G24" i="1"/>
  <c r="F24" i="1"/>
  <c r="G23" i="1" l="1"/>
  <c r="F23" i="1"/>
  <c r="D23" i="1"/>
  <c r="G22" i="1" l="1"/>
  <c r="D22" i="1"/>
  <c r="F22" i="1"/>
  <c r="G21" i="1" l="1"/>
  <c r="D21" i="1"/>
  <c r="F21" i="1"/>
  <c r="F15" i="1" l="1"/>
  <c r="G19" i="1"/>
  <c r="G20" i="1"/>
  <c r="F19" i="1"/>
  <c r="F20" i="1"/>
  <c r="D19" i="1"/>
  <c r="D20" i="1"/>
  <c r="F5" i="1" l="1"/>
  <c r="D6" i="1"/>
  <c r="F6" i="1"/>
  <c r="G6" i="1"/>
  <c r="D7" i="1"/>
  <c r="F7" i="1"/>
  <c r="G7" i="1"/>
  <c r="D8" i="1"/>
  <c r="F8" i="1"/>
  <c r="G8" i="1"/>
  <c r="D9" i="1"/>
  <c r="F9" i="1"/>
  <c r="G9" i="1"/>
  <c r="D10" i="1"/>
  <c r="F10" i="1"/>
  <c r="G10" i="1"/>
  <c r="D11" i="1"/>
  <c r="F11" i="1"/>
  <c r="G11" i="1"/>
  <c r="D12" i="1"/>
  <c r="F12" i="1"/>
  <c r="G12" i="1"/>
  <c r="D13" i="1"/>
  <c r="F13" i="1"/>
  <c r="G13" i="1"/>
  <c r="D14" i="1"/>
  <c r="F14" i="1"/>
  <c r="G14" i="1"/>
  <c r="D15" i="1"/>
  <c r="G15" i="1"/>
  <c r="D16" i="1"/>
  <c r="F16" i="1"/>
  <c r="G16" i="1"/>
  <c r="D17" i="1"/>
  <c r="F17" i="1"/>
  <c r="G17" i="1"/>
  <c r="D18" i="1"/>
  <c r="F18" i="1"/>
  <c r="G18" i="1"/>
</calcChain>
</file>

<file path=xl/sharedStrings.xml><?xml version="1.0" encoding="utf-8"?>
<sst xmlns="http://schemas.openxmlformats.org/spreadsheetml/2006/main" count="19" uniqueCount="16">
  <si>
    <t>OEm</t>
  </si>
  <si>
    <t>Fonte</t>
  </si>
  <si>
    <t>Atualizado em</t>
  </si>
  <si>
    <t>link</t>
  </si>
  <si>
    <t>Observatório da Emigração</t>
  </si>
  <si>
    <t>Anos</t>
  </si>
  <si>
    <t>Entradas totais</t>
  </si>
  <si>
    <t>Entradas de portugueses</t>
  </si>
  <si>
    <t>N</t>
  </si>
  <si>
    <t>Var. anual (%)</t>
  </si>
  <si>
    <t>% do total</t>
  </si>
  <si>
    <t>..</t>
  </si>
  <si>
    <t>Quadro elaborado pelo Observatório da Emigração, valores do Portail des Statistiques du Luxembourg.</t>
  </si>
  <si>
    <t>https://statistiques.public.lu/fr.html</t>
  </si>
  <si>
    <t>Entradas de portugueses no Luxemburgo, 2000-2023</t>
  </si>
  <si>
    <t>http://observatorioemigracao.pt/np4/9924.html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</si>
</sst>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2"/>
      <color rgb="FFC00000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color rgb="FFC0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3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0" fontId="5" fillId="0" borderId="0" xfId="0" applyFont="1" applyAlignment="1">
      <alignment horizontal="left" vertical="center" indent="1"/>
    </xf>
    <xf numFmtId="0" fontId="7" fillId="0" borderId="0" xfId="1" applyFont="1" applyBorder="1" applyAlignment="1">
      <alignment horizontal="right" vertical="center" indent="1"/>
    </xf>
    <xf numFmtId="0" fontId="8" fillId="0" borderId="0" xfId="0" applyFont="1"/>
    <xf numFmtId="0" fontId="0" fillId="0" borderId="0" xfId="0" applyAlignment="1">
      <alignment horizontal="center" vertical="center"/>
    </xf>
    <xf numFmtId="0" fontId="6" fillId="0" borderId="0" xfId="1"/>
    <xf numFmtId="0" fontId="0" fillId="0" borderId="2" xfId="0" applyBorder="1"/>
    <xf numFmtId="0" fontId="0" fillId="0" borderId="1" xfId="0" applyBorder="1"/>
    <xf numFmtId="3" fontId="0" fillId="0" borderId="2" xfId="0" applyNumberFormat="1" applyBorder="1"/>
    <xf numFmtId="3" fontId="1" fillId="0" borderId="0" xfId="0" applyNumberFormat="1" applyFont="1" applyAlignment="1">
      <alignment horizontal="right" vertical="top" indent="1"/>
    </xf>
    <xf numFmtId="3" fontId="0" fillId="0" borderId="0" xfId="0" applyNumberForma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0" fillId="0" borderId="1" xfId="0" applyNumberForma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right" vertical="center" indent="3"/>
    </xf>
    <xf numFmtId="164" fontId="0" fillId="0" borderId="8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right" vertical="center" indent="3"/>
    </xf>
    <xf numFmtId="164" fontId="0" fillId="0" borderId="3" xfId="0" applyNumberFormat="1" applyBorder="1" applyAlignment="1">
      <alignment horizontal="right" vertical="center" indent="3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top"/>
    </xf>
    <xf numFmtId="0" fontId="6" fillId="0" borderId="0" xfId="1" applyAlignment="1">
      <alignment vertical="top"/>
    </xf>
    <xf numFmtId="0" fontId="0" fillId="0" borderId="3" xfId="0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6" fillId="0" borderId="0" xfId="1" applyAlignment="1">
      <alignment horizontal="left" vertical="center" wrapText="1"/>
    </xf>
    <xf numFmtId="3" fontId="4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pt-PT" sz="1000" b="1" i="0" baseline="0">
                <a:effectLst/>
              </a:rPr>
              <a:t>Entradas de portugueses no Luxemburgo, 2000-2023</a:t>
            </a:r>
          </a:p>
        </c:rich>
      </c:tx>
      <c:layout>
        <c:manualLayout>
          <c:xMode val="edge"/>
          <c:yMode val="edge"/>
          <c:x val="6.892314814814815E-2"/>
          <c:y val="2.351851851851851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Entradas</c:v>
          </c:tx>
          <c:spPr>
            <a:ln w="12700"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noFill/>
              </a:ln>
            </c:spPr>
          </c:marker>
          <c:cat>
            <c:numRef>
              <c:f>'LuxemburgoEntradas2000-2023'!$B$5:$B$28</c:f>
              <c:numCache>
                <c:formatCode>General</c:formatCod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numCache>
            </c:numRef>
          </c:cat>
          <c:val>
            <c:numRef>
              <c:f>'LuxemburgoEntradas2000-2023'!$E$5:$E$28</c:f>
              <c:numCache>
                <c:formatCode>#,##0</c:formatCode>
                <c:ptCount val="24"/>
                <c:pt idx="0">
                  <c:v>2193</c:v>
                </c:pt>
                <c:pt idx="1">
                  <c:v>2293</c:v>
                </c:pt>
                <c:pt idx="2">
                  <c:v>2767</c:v>
                </c:pt>
                <c:pt idx="3">
                  <c:v>3857</c:v>
                </c:pt>
                <c:pt idx="4">
                  <c:v>3542</c:v>
                </c:pt>
                <c:pt idx="5">
                  <c:v>3761</c:v>
                </c:pt>
                <c:pt idx="6">
                  <c:v>3796</c:v>
                </c:pt>
                <c:pt idx="7">
                  <c:v>4385</c:v>
                </c:pt>
                <c:pt idx="8">
                  <c:v>4531</c:v>
                </c:pt>
                <c:pt idx="9">
                  <c:v>3844</c:v>
                </c:pt>
                <c:pt idx="10">
                  <c:v>3845</c:v>
                </c:pt>
                <c:pt idx="11">
                  <c:v>4977</c:v>
                </c:pt>
                <c:pt idx="12">
                  <c:v>5193</c:v>
                </c:pt>
                <c:pt idx="13">
                  <c:v>4590</c:v>
                </c:pt>
                <c:pt idx="14">
                  <c:v>3832</c:v>
                </c:pt>
                <c:pt idx="15">
                  <c:v>3525</c:v>
                </c:pt>
                <c:pt idx="16">
                  <c:v>3355</c:v>
                </c:pt>
                <c:pt idx="17">
                  <c:v>3342</c:v>
                </c:pt>
                <c:pt idx="18">
                  <c:v>3501</c:v>
                </c:pt>
                <c:pt idx="19">
                  <c:v>3752</c:v>
                </c:pt>
                <c:pt idx="20">
                  <c:v>3286</c:v>
                </c:pt>
                <c:pt idx="21">
                  <c:v>3885</c:v>
                </c:pt>
                <c:pt idx="22">
                  <c:v>3633</c:v>
                </c:pt>
                <c:pt idx="23">
                  <c:v>3638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32-4AF4-9AB1-0EE269833B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468480"/>
        <c:axId val="161768000"/>
      </c:lineChart>
      <c:catAx>
        <c:axId val="160468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700"/>
                </a:pPr>
                <a:r>
                  <a:rPr lang="pt-PT" sz="700" b="1" i="0" baseline="0">
                    <a:effectLst/>
                  </a:rPr>
                  <a:t>Fonte</a:t>
                </a:r>
                <a:r>
                  <a:rPr lang="pt-PT" sz="700" b="0" i="0" baseline="0">
                    <a:effectLst/>
                  </a:rPr>
                  <a:t>  Gráfico elaborado pelo Observatório da Emigração, valores do Portail des Statistiques du Luxembourg.</a:t>
                </a:r>
                <a:endParaRPr lang="pt-PT" sz="700">
                  <a:effectLst/>
                </a:endParaRPr>
              </a:p>
            </c:rich>
          </c:tx>
          <c:layout>
            <c:manualLayout>
              <c:xMode val="edge"/>
              <c:yMode val="edge"/>
              <c:x val="6.9329814814814816E-2"/>
              <c:y val="0.91147222222222235"/>
            </c:manualLayout>
          </c:layout>
          <c:overlay val="0"/>
          <c:spPr>
            <a:ln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12700"/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1768000"/>
        <c:crosses val="autoZero"/>
        <c:auto val="1"/>
        <c:lblAlgn val="ctr"/>
        <c:lblOffset val="100"/>
        <c:noMultiLvlLbl val="0"/>
      </c:catAx>
      <c:valAx>
        <c:axId val="161768000"/>
        <c:scaling>
          <c:orientation val="minMax"/>
        </c:scaling>
        <c:delete val="0"/>
        <c:axPos val="l"/>
        <c:majorGridlines>
          <c:spPr>
            <a:ln w="12700">
              <a:solidFill>
                <a:schemeClr val="bg2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160468480"/>
        <c:crosses val="autoZero"/>
        <c:crossBetween val="between"/>
        <c:majorUnit val="1000"/>
      </c:valAx>
      <c:spPr>
        <a:noFill/>
        <a:ln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aseline="0">
          <a:latin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4762</xdr:colOff>
      <xdr:row>3</xdr:row>
      <xdr:rowOff>9525</xdr:rowOff>
    </xdr:from>
    <xdr:to>
      <xdr:col>14</xdr:col>
      <xdr:colOff>318412</xdr:colOff>
      <xdr:row>19</xdr:row>
      <xdr:rowOff>11025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observatorioemigracao.pt/np4/9924.html" TargetMode="External"/><Relationship Id="rId2" Type="http://schemas.openxmlformats.org/officeDocument/2006/relationships/hyperlink" Target="https://statistiques.public.lu/fr.html" TargetMode="External"/><Relationship Id="rId1" Type="http://schemas.openxmlformats.org/officeDocument/2006/relationships/hyperlink" Target="http://observatorioemigracao.pt/np4/5835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8"/>
  <sheetViews>
    <sheetView showGridLines="0" tabSelected="1" workbookViewId="0"/>
  </sheetViews>
  <sheetFormatPr defaultColWidth="14.83203125" defaultRowHeight="15" customHeight="1" x14ac:dyDescent="0.2"/>
  <cols>
    <col min="1" max="1" width="14.83203125" style="3" customWidth="1"/>
  </cols>
  <sheetData>
    <row r="1" spans="1:20" s="3" customFormat="1" ht="30" customHeight="1" x14ac:dyDescent="0.2">
      <c r="A1" s="2" t="s">
        <v>0</v>
      </c>
      <c r="B1" s="33" t="s">
        <v>4</v>
      </c>
      <c r="C1" s="33"/>
      <c r="D1" s="33"/>
      <c r="E1" s="34"/>
      <c r="F1" s="4"/>
      <c r="G1" s="4"/>
      <c r="H1" s="5"/>
      <c r="I1"/>
      <c r="M1"/>
      <c r="N1"/>
      <c r="O1"/>
    </row>
    <row r="2" spans="1:20" ht="30" customHeight="1" thickBot="1" x14ac:dyDescent="0.25">
      <c r="A2" s="2"/>
      <c r="B2" s="35" t="s">
        <v>14</v>
      </c>
      <c r="C2" s="35"/>
      <c r="D2" s="35"/>
      <c r="E2" s="36"/>
      <c r="F2" s="36"/>
      <c r="G2" s="36"/>
      <c r="H2" s="6"/>
    </row>
    <row r="3" spans="1:20" ht="30" customHeight="1" x14ac:dyDescent="0.2">
      <c r="A3" s="11"/>
      <c r="B3" s="39" t="s">
        <v>5</v>
      </c>
      <c r="C3" s="41" t="s">
        <v>6</v>
      </c>
      <c r="D3" s="42"/>
      <c r="E3" s="39" t="s">
        <v>7</v>
      </c>
      <c r="F3" s="43"/>
      <c r="G3" s="43"/>
      <c r="H3" s="9"/>
      <c r="I3" s="9"/>
      <c r="J3" s="9"/>
      <c r="K3" s="9"/>
      <c r="L3" s="9"/>
      <c r="M3" s="9"/>
      <c r="N3" s="9"/>
      <c r="O3" s="9"/>
    </row>
    <row r="4" spans="1:20" ht="30" customHeight="1" x14ac:dyDescent="0.2">
      <c r="A4" s="1"/>
      <c r="B4" s="40"/>
      <c r="C4" s="16" t="s">
        <v>8</v>
      </c>
      <c r="D4" s="17" t="s">
        <v>9</v>
      </c>
      <c r="E4" s="18" t="s">
        <v>8</v>
      </c>
      <c r="F4" s="18" t="s">
        <v>10</v>
      </c>
      <c r="G4" s="18" t="s">
        <v>9</v>
      </c>
    </row>
    <row r="5" spans="1:20" ht="15" customHeight="1" x14ac:dyDescent="0.2">
      <c r="B5" s="7">
        <v>2000</v>
      </c>
      <c r="C5" s="28">
        <v>11765</v>
      </c>
      <c r="D5" s="19" t="s">
        <v>11</v>
      </c>
      <c r="E5" s="29">
        <v>2193</v>
      </c>
      <c r="F5" s="23">
        <f>E5/C5*100</f>
        <v>18.64003399915002</v>
      </c>
      <c r="G5" s="21" t="s">
        <v>11</v>
      </c>
    </row>
    <row r="6" spans="1:20" ht="15" customHeight="1" x14ac:dyDescent="0.2">
      <c r="B6" s="7">
        <v>2001</v>
      </c>
      <c r="C6" s="28">
        <v>12135</v>
      </c>
      <c r="D6" s="19">
        <f>((C6/C5)-1)*100</f>
        <v>3.1449213769655815</v>
      </c>
      <c r="E6" s="29">
        <v>2293</v>
      </c>
      <c r="F6" s="23">
        <f t="shared" ref="F6:F20" si="0">E6/C6*100</f>
        <v>18.895756077461886</v>
      </c>
      <c r="G6" s="21">
        <f>((E6/E5)-1)*100</f>
        <v>4.5599635202918432</v>
      </c>
    </row>
    <row r="7" spans="1:20" ht="15" customHeight="1" x14ac:dyDescent="0.2">
      <c r="B7" s="7">
        <v>2002</v>
      </c>
      <c r="C7" s="28">
        <v>12101</v>
      </c>
      <c r="D7" s="19">
        <f t="shared" ref="D7:D20" si="1">((C7/C6)-1)*100</f>
        <v>-0.28018129377832546</v>
      </c>
      <c r="E7" s="29">
        <v>2767</v>
      </c>
      <c r="F7" s="23">
        <f t="shared" si="0"/>
        <v>22.865878852987358</v>
      </c>
      <c r="G7" s="21">
        <f t="shared" ref="G7:G20" si="2">((E7/E6)-1)*100</f>
        <v>20.671609245529865</v>
      </c>
    </row>
    <row r="8" spans="1:20" ht="15" customHeight="1" x14ac:dyDescent="0.2">
      <c r="B8" s="7">
        <v>2003</v>
      </c>
      <c r="C8" s="28">
        <v>13158</v>
      </c>
      <c r="D8" s="19">
        <f t="shared" si="1"/>
        <v>8.7348153045202928</v>
      </c>
      <c r="E8" s="29">
        <v>3857</v>
      </c>
      <c r="F8" s="23">
        <f t="shared" si="0"/>
        <v>29.312965496276028</v>
      </c>
      <c r="G8" s="21">
        <f t="shared" si="2"/>
        <v>39.39284423563425</v>
      </c>
    </row>
    <row r="9" spans="1:20" ht="15" customHeight="1" x14ac:dyDescent="0.2">
      <c r="B9" s="7">
        <v>2004</v>
      </c>
      <c r="C9" s="28">
        <v>12872</v>
      </c>
      <c r="D9" s="19">
        <f t="shared" si="1"/>
        <v>-2.1735826113391088</v>
      </c>
      <c r="E9" s="29">
        <v>3542</v>
      </c>
      <c r="F9" s="23">
        <f t="shared" si="0"/>
        <v>27.517091361093847</v>
      </c>
      <c r="G9" s="21">
        <f t="shared" si="2"/>
        <v>-8.1669691470054424</v>
      </c>
    </row>
    <row r="10" spans="1:20" ht="15" customHeight="1" x14ac:dyDescent="0.2">
      <c r="B10" s="7">
        <v>2005</v>
      </c>
      <c r="C10" s="28">
        <v>14397</v>
      </c>
      <c r="D10" s="19">
        <f t="shared" si="1"/>
        <v>11.847420758234929</v>
      </c>
      <c r="E10" s="29">
        <v>3761</v>
      </c>
      <c r="F10" s="23">
        <f t="shared" si="0"/>
        <v>26.123497950962005</v>
      </c>
      <c r="G10" s="21">
        <f t="shared" si="2"/>
        <v>6.1829474872953094</v>
      </c>
      <c r="T10" s="1"/>
    </row>
    <row r="11" spans="1:20" ht="15" customHeight="1" x14ac:dyDescent="0.2">
      <c r="B11" s="7">
        <v>2006</v>
      </c>
      <c r="C11" s="28">
        <v>14352</v>
      </c>
      <c r="D11" s="19">
        <f t="shared" si="1"/>
        <v>-0.31256511773286588</v>
      </c>
      <c r="E11" s="29">
        <v>3796</v>
      </c>
      <c r="F11" s="23">
        <f t="shared" si="0"/>
        <v>26.44927536231884</v>
      </c>
      <c r="G11" s="21">
        <f t="shared" si="2"/>
        <v>0.93060356288221513</v>
      </c>
    </row>
    <row r="12" spans="1:20" ht="15" customHeight="1" x14ac:dyDescent="0.2">
      <c r="B12" s="7">
        <v>2007</v>
      </c>
      <c r="C12" s="28">
        <v>16675</v>
      </c>
      <c r="D12" s="19">
        <f t="shared" si="1"/>
        <v>16.185897435897445</v>
      </c>
      <c r="E12" s="29">
        <v>4385</v>
      </c>
      <c r="F12" s="23">
        <f t="shared" si="0"/>
        <v>26.296851574212894</v>
      </c>
      <c r="G12" s="21">
        <f t="shared" si="2"/>
        <v>15.516332982086411</v>
      </c>
    </row>
    <row r="13" spans="1:20" ht="15" customHeight="1" x14ac:dyDescent="0.2">
      <c r="B13" s="7">
        <v>2008</v>
      </c>
      <c r="C13" s="28">
        <v>17758</v>
      </c>
      <c r="D13" s="19">
        <f t="shared" si="1"/>
        <v>6.4947526236881492</v>
      </c>
      <c r="E13" s="29">
        <v>4531</v>
      </c>
      <c r="F13" s="23">
        <f t="shared" si="0"/>
        <v>25.515260727559408</v>
      </c>
      <c r="G13" s="21">
        <f t="shared" si="2"/>
        <v>3.3295324971493789</v>
      </c>
    </row>
    <row r="14" spans="1:20" ht="15" customHeight="1" x14ac:dyDescent="0.2">
      <c r="B14" s="7">
        <v>2009</v>
      </c>
      <c r="C14" s="28">
        <v>15751</v>
      </c>
      <c r="D14" s="19">
        <f t="shared" si="1"/>
        <v>-11.301948417614593</v>
      </c>
      <c r="E14" s="29">
        <v>3844</v>
      </c>
      <c r="F14" s="23">
        <f t="shared" si="0"/>
        <v>24.404799695257445</v>
      </c>
      <c r="G14" s="21">
        <f t="shared" si="2"/>
        <v>-15.162215846391526</v>
      </c>
    </row>
    <row r="15" spans="1:20" ht="15" customHeight="1" x14ac:dyDescent="0.2">
      <c r="B15" s="7">
        <v>2010</v>
      </c>
      <c r="C15" s="28">
        <v>16962</v>
      </c>
      <c r="D15" s="19">
        <f t="shared" si="1"/>
        <v>7.6884007364611762</v>
      </c>
      <c r="E15" s="29">
        <v>3845</v>
      </c>
      <c r="F15" s="23">
        <f>E15/C15*100</f>
        <v>22.668317415399127</v>
      </c>
      <c r="G15" s="21">
        <f t="shared" si="2"/>
        <v>2.6014568158161389E-2</v>
      </c>
    </row>
    <row r="16" spans="1:20" ht="15" customHeight="1" x14ac:dyDescent="0.2">
      <c r="B16" s="7">
        <v>2011</v>
      </c>
      <c r="C16" s="28">
        <v>20268</v>
      </c>
      <c r="D16" s="19">
        <f t="shared" si="1"/>
        <v>19.490626105412101</v>
      </c>
      <c r="E16" s="29">
        <v>4977</v>
      </c>
      <c r="F16" s="23">
        <f t="shared" si="0"/>
        <v>24.555950266429839</v>
      </c>
      <c r="G16" s="21">
        <f t="shared" si="2"/>
        <v>29.440832249674909</v>
      </c>
    </row>
    <row r="17" spans="1:9" ht="15" customHeight="1" x14ac:dyDescent="0.2">
      <c r="B17" s="7">
        <v>2012</v>
      </c>
      <c r="C17" s="28">
        <v>20478</v>
      </c>
      <c r="D17" s="19">
        <f t="shared" si="1"/>
        <v>1.0361160449970486</v>
      </c>
      <c r="E17" s="29">
        <v>5193</v>
      </c>
      <c r="F17" s="23">
        <f t="shared" si="0"/>
        <v>25.358921769704075</v>
      </c>
      <c r="G17" s="21">
        <f t="shared" si="2"/>
        <v>4.3399638336347302</v>
      </c>
    </row>
    <row r="18" spans="1:9" ht="15" customHeight="1" x14ac:dyDescent="0.2">
      <c r="B18" s="7">
        <v>2013</v>
      </c>
      <c r="C18" s="28">
        <v>21098</v>
      </c>
      <c r="D18" s="19">
        <f t="shared" si="1"/>
        <v>3.0276394179119093</v>
      </c>
      <c r="E18" s="29">
        <v>4590</v>
      </c>
      <c r="F18" s="23">
        <f t="shared" si="0"/>
        <v>21.755616646127596</v>
      </c>
      <c r="G18" s="21">
        <f t="shared" si="2"/>
        <v>-11.611785095320625</v>
      </c>
    </row>
    <row r="19" spans="1:9" ht="15" customHeight="1" x14ac:dyDescent="0.2">
      <c r="B19" s="7">
        <v>2014</v>
      </c>
      <c r="C19" s="28">
        <v>22332</v>
      </c>
      <c r="D19" s="19">
        <f t="shared" si="1"/>
        <v>5.8488956299175276</v>
      </c>
      <c r="E19" s="29">
        <v>3832</v>
      </c>
      <c r="F19" s="23">
        <f t="shared" si="0"/>
        <v>17.159233387067886</v>
      </c>
      <c r="G19" s="21">
        <f t="shared" si="2"/>
        <v>-16.514161220043576</v>
      </c>
    </row>
    <row r="20" spans="1:9" ht="15" customHeight="1" x14ac:dyDescent="0.2">
      <c r="B20" s="7">
        <v>2015</v>
      </c>
      <c r="C20" s="28">
        <v>23803</v>
      </c>
      <c r="D20" s="19">
        <f t="shared" si="1"/>
        <v>6.586960415547205</v>
      </c>
      <c r="E20" s="29">
        <v>3525</v>
      </c>
      <c r="F20" s="23">
        <f t="shared" si="0"/>
        <v>14.809057681804816</v>
      </c>
      <c r="G20" s="21">
        <f t="shared" si="2"/>
        <v>-8.0114822546972881</v>
      </c>
    </row>
    <row r="21" spans="1:9" ht="15" customHeight="1" x14ac:dyDescent="0.2">
      <c r="B21" s="7">
        <v>2016</v>
      </c>
      <c r="C21" s="28">
        <v>22888</v>
      </c>
      <c r="D21" s="19">
        <f>((C21/C20)-1)*100</f>
        <v>-3.8440532705961483</v>
      </c>
      <c r="E21" s="29">
        <v>3355</v>
      </c>
      <c r="F21" s="23">
        <f>E21/C21*100</f>
        <v>14.658336246067808</v>
      </c>
      <c r="G21" s="21">
        <f>((E21/E20)-1)*100</f>
        <v>-4.8226950354609883</v>
      </c>
    </row>
    <row r="22" spans="1:9" ht="15" customHeight="1" x14ac:dyDescent="0.2">
      <c r="B22" s="7">
        <v>2017</v>
      </c>
      <c r="C22" s="28">
        <v>24379</v>
      </c>
      <c r="D22" s="19">
        <f>((C22/C21)-1)*100</f>
        <v>6.5143306536176171</v>
      </c>
      <c r="E22" s="29">
        <v>3342</v>
      </c>
      <c r="F22" s="23">
        <f>E22/C22*100</f>
        <v>13.708519627548299</v>
      </c>
      <c r="G22" s="21">
        <f>((E22/E21)-1)*100</f>
        <v>-0.38748137108792768</v>
      </c>
    </row>
    <row r="23" spans="1:9" ht="15" customHeight="1" x14ac:dyDescent="0.2">
      <c r="B23" s="7">
        <v>2018</v>
      </c>
      <c r="C23" s="28">
        <v>24644</v>
      </c>
      <c r="D23" s="19">
        <f t="shared" ref="D23:D28" si="3">((C23/C22)-1)*100</f>
        <v>1.0870011075105657</v>
      </c>
      <c r="E23" s="29">
        <v>3501</v>
      </c>
      <c r="F23" s="23">
        <f t="shared" ref="F23" si="4">E23/C23*100</f>
        <v>14.206297678948223</v>
      </c>
      <c r="G23" s="21">
        <f t="shared" ref="G23" si="5">((E23/E22)-1)*100</f>
        <v>4.7576301615798844</v>
      </c>
    </row>
    <row r="24" spans="1:9" ht="15" customHeight="1" x14ac:dyDescent="0.2">
      <c r="B24" s="7">
        <v>2019</v>
      </c>
      <c r="C24" s="28">
        <v>26668</v>
      </c>
      <c r="D24" s="19">
        <f t="shared" si="3"/>
        <v>8.2129524427852587</v>
      </c>
      <c r="E24" s="29">
        <v>3752</v>
      </c>
      <c r="F24" s="23">
        <f t="shared" ref="F24" si="6">E24/C24*100</f>
        <v>14.069296535173242</v>
      </c>
      <c r="G24" s="21">
        <f t="shared" ref="G24" si="7">((E24/E23)-1)*100</f>
        <v>7.1693801770922549</v>
      </c>
    </row>
    <row r="25" spans="1:9" ht="15" customHeight="1" x14ac:dyDescent="0.2">
      <c r="B25" s="7">
        <v>2020</v>
      </c>
      <c r="C25" s="28">
        <v>22490</v>
      </c>
      <c r="D25" s="19">
        <f t="shared" si="3"/>
        <v>-15.666716664166792</v>
      </c>
      <c r="E25" s="29">
        <v>3286</v>
      </c>
      <c r="F25" s="23">
        <f t="shared" ref="F25" si="8">E25/C25*100</f>
        <v>14.610938194753222</v>
      </c>
      <c r="G25" s="21">
        <f t="shared" ref="G25" si="9">((E25/E24)-1)*100</f>
        <v>-12.420042643923246</v>
      </c>
    </row>
    <row r="26" spans="1:9" ht="15" customHeight="1" x14ac:dyDescent="0.2">
      <c r="B26" s="7">
        <v>2021</v>
      </c>
      <c r="C26" s="28">
        <v>25335</v>
      </c>
      <c r="D26" s="19">
        <f t="shared" si="3"/>
        <v>12.65006669630948</v>
      </c>
      <c r="E26" s="29">
        <v>3885</v>
      </c>
      <c r="F26" s="23">
        <f t="shared" ref="F26:F28" si="10">E26/C26*100</f>
        <v>15.334517465956187</v>
      </c>
      <c r="G26" s="21">
        <f t="shared" ref="G26" si="11">((E26/E25)-1)*100</f>
        <v>18.228849665246493</v>
      </c>
    </row>
    <row r="27" spans="1:9" ht="15" customHeight="1" x14ac:dyDescent="0.2">
      <c r="B27" s="7">
        <v>2022</v>
      </c>
      <c r="C27" s="28">
        <v>31433</v>
      </c>
      <c r="D27" s="19">
        <f t="shared" si="3"/>
        <v>24.069469113874085</v>
      </c>
      <c r="E27" s="29">
        <v>3633</v>
      </c>
      <c r="F27" s="23">
        <f t="shared" ref="F27:F28" si="12">E27/C27*100</f>
        <v>11.55791683899087</v>
      </c>
      <c r="G27" s="21">
        <f t="shared" ref="G27:G28" si="13">((E27/E26)-1)*100</f>
        <v>-6.4864864864864868</v>
      </c>
    </row>
    <row r="28" spans="1:9" ht="15" customHeight="1" x14ac:dyDescent="0.2">
      <c r="B28" s="27">
        <v>2023</v>
      </c>
      <c r="C28" s="30">
        <v>26964</v>
      </c>
      <c r="D28" s="20">
        <f t="shared" si="3"/>
        <v>-14.217542073616896</v>
      </c>
      <c r="E28" s="31">
        <v>3638</v>
      </c>
      <c r="F28" s="24">
        <f t="shared" si="12"/>
        <v>13.492063492063492</v>
      </c>
      <c r="G28" s="22">
        <f t="shared" si="13"/>
        <v>0.13762730525737066</v>
      </c>
    </row>
    <row r="30" spans="1:9" ht="15" customHeight="1" x14ac:dyDescent="0.2">
      <c r="A30" s="12" t="s">
        <v>1</v>
      </c>
      <c r="B30" s="44" t="s">
        <v>12</v>
      </c>
      <c r="C30" s="44"/>
      <c r="D30" s="44"/>
      <c r="E30" s="44"/>
      <c r="F30" s="44"/>
      <c r="G30" s="44"/>
    </row>
    <row r="31" spans="1:9" ht="30" customHeight="1" x14ac:dyDescent="0.2">
      <c r="A31" s="12"/>
      <c r="B31" s="26" t="s">
        <v>13</v>
      </c>
      <c r="C31" s="26"/>
      <c r="D31" s="26"/>
      <c r="E31" s="25"/>
      <c r="F31" s="25"/>
      <c r="G31" s="25"/>
      <c r="I31" s="8"/>
    </row>
    <row r="32" spans="1:9" ht="15" customHeight="1" x14ac:dyDescent="0.2">
      <c r="A32" s="13" t="s">
        <v>2</v>
      </c>
      <c r="B32" s="37">
        <v>45400</v>
      </c>
      <c r="C32" s="37"/>
      <c r="D32" s="37"/>
      <c r="E32" s="38"/>
      <c r="F32" s="38"/>
      <c r="G32" s="38"/>
    </row>
    <row r="33" spans="1:15" ht="15" customHeight="1" x14ac:dyDescent="0.2">
      <c r="A33" s="14" t="s">
        <v>3</v>
      </c>
      <c r="B33" s="32" t="s">
        <v>15</v>
      </c>
      <c r="C33" s="32"/>
      <c r="D33" s="32"/>
      <c r="E33" s="32"/>
      <c r="F33" s="32"/>
      <c r="G33" s="32"/>
    </row>
    <row r="34" spans="1:15" ht="15" customHeight="1" thickBot="1" x14ac:dyDescent="0.25">
      <c r="A34" s="15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7" spans="1:15" ht="15" customHeight="1" x14ac:dyDescent="0.2">
      <c r="E37" s="1"/>
    </row>
    <row r="41" spans="1:15" ht="15" customHeight="1" x14ac:dyDescent="0.2">
      <c r="A41"/>
    </row>
    <row r="42" spans="1:15" ht="15" customHeight="1" x14ac:dyDescent="0.2">
      <c r="A42"/>
    </row>
    <row r="43" spans="1:15" ht="15" customHeight="1" x14ac:dyDescent="0.2">
      <c r="A43"/>
    </row>
    <row r="44" spans="1:15" ht="15" customHeight="1" x14ac:dyDescent="0.2">
      <c r="A44"/>
    </row>
    <row r="45" spans="1:15" ht="15" customHeight="1" x14ac:dyDescent="0.2">
      <c r="A45"/>
    </row>
    <row r="46" spans="1:15" ht="15" customHeight="1" x14ac:dyDescent="0.2">
      <c r="A46"/>
    </row>
    <row r="47" spans="1:15" ht="15" customHeight="1" x14ac:dyDescent="0.2">
      <c r="A47"/>
    </row>
    <row r="48" spans="1:15" ht="15" customHeight="1" x14ac:dyDescent="0.2">
      <c r="A48"/>
    </row>
    <row r="49" spans="1:1" ht="15" customHeight="1" x14ac:dyDescent="0.2">
      <c r="A49"/>
    </row>
    <row r="50" spans="1:1" ht="15" customHeight="1" x14ac:dyDescent="0.2">
      <c r="A50"/>
    </row>
    <row r="51" spans="1:1" ht="15" customHeight="1" x14ac:dyDescent="0.2">
      <c r="A51"/>
    </row>
    <row r="52" spans="1:1" ht="15" customHeight="1" x14ac:dyDescent="0.2">
      <c r="A52"/>
    </row>
    <row r="53" spans="1:1" ht="15" customHeight="1" x14ac:dyDescent="0.2">
      <c r="A53"/>
    </row>
    <row r="54" spans="1:1" ht="15" customHeight="1" x14ac:dyDescent="0.2">
      <c r="A54"/>
    </row>
    <row r="55" spans="1:1" ht="15" customHeight="1" x14ac:dyDescent="0.2">
      <c r="A55"/>
    </row>
    <row r="56" spans="1:1" ht="15" customHeight="1" x14ac:dyDescent="0.2">
      <c r="A56"/>
    </row>
    <row r="57" spans="1:1" ht="15" customHeight="1" x14ac:dyDescent="0.2">
      <c r="A57"/>
    </row>
    <row r="58" spans="1:1" ht="15" customHeight="1" x14ac:dyDescent="0.2">
      <c r="A58"/>
    </row>
  </sheetData>
  <mergeCells count="8">
    <mergeCell ref="B33:G33"/>
    <mergeCell ref="B1:E1"/>
    <mergeCell ref="B2:G2"/>
    <mergeCell ref="B32:G32"/>
    <mergeCell ref="B3:B4"/>
    <mergeCell ref="C3:D3"/>
    <mergeCell ref="E3:G3"/>
    <mergeCell ref="B30:G30"/>
  </mergeCells>
  <hyperlinks>
    <hyperlink ref="B33" r:id="rId1" display="http://observatorioemigracao.pt/np4/5835.html" xr:uid="{00000000-0004-0000-0000-000000000000}"/>
    <hyperlink ref="B31" r:id="rId2" xr:uid="{00000000-0004-0000-0000-000001000000}"/>
    <hyperlink ref="B33:G33" r:id="rId3" display="http://observatorioemigracao.pt/np4/9924.html" xr:uid="{00000000-0004-0000-0000-000002000000}"/>
  </hyperlinks>
  <pageMargins left="0.7" right="0.7" top="0.75" bottom="0.75" header="0.3" footer="0.3"/>
  <pageSetup paperSize="9" orientation="portrait" horizontalDpi="4294967293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LuxemburgoEntradas2000-2023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Inês Vidigal</cp:lastModifiedBy>
  <dcterms:created xsi:type="dcterms:W3CDTF">2016-02-16T12:50:42Z</dcterms:created>
  <dcterms:modified xsi:type="dcterms:W3CDTF">2024-04-18T15:13:29Z</dcterms:modified>
</cp:coreProperties>
</file>