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BCC2B55E-69FD-4EC1-B072-9E6E966CB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silEntradas2004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<sst xmlns="http://schemas.openxmlformats.org/spreadsheetml/2006/main" count="19" uniqueCount="16">
  <si>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</si>
  <si>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</si>
  <si>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</si>
  <si>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</si>
  <si>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</si>
  <si>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</si>
  <si>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</si>
  <si>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</si>
  <si>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</si>
  <si>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</si>
  <si>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</si>
  <si>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</si>
  <si>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</si>
  <si>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</si>
  <si>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2004-2022</t>
  </si>
  <si>
    <t>http://observatorioemigracao.pt/np4/9306.html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</si>
</sst>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'BrasilEntradas2004-2022'!$B$5:$B$23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'BrasilEntradas2004-2022'!$E$5:$E$23</c:f>
              <c:numCache>
                <c:formatCode>#,##0</c:formatCode>
                <c:ptCount val="19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306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0"/>
      <c r="B3" s="39" t="s">
        <v>3</v>
      </c>
      <c r="C3" s="41" t="s">
        <v>4</v>
      </c>
      <c r="D3" s="42"/>
      <c r="E3" s="39" t="s">
        <v>5</v>
      </c>
      <c r="F3" s="43"/>
      <c r="G3" s="43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0"/>
      <c r="C4" s="15" t="s">
        <v>6</v>
      </c>
      <c r="D4" s="16" t="s">
        <v>7</v>
      </c>
      <c r="E4" s="17" t="s">
        <v>6</v>
      </c>
      <c r="F4" s="17" t="s">
        <v>8</v>
      </c>
      <c r="G4" s="17" t="s">
        <v>7</v>
      </c>
    </row>
    <row r="5" spans="1:20" ht="15" customHeight="1" x14ac:dyDescent="0.2">
      <c r="B5" s="7">
        <v>2004</v>
      </c>
      <c r="C5" s="29">
        <v>20162</v>
      </c>
      <c r="D5" s="18" t="s">
        <v>9</v>
      </c>
      <c r="E5" s="21">
        <v>482</v>
      </c>
      <c r="F5" s="20">
        <f t="shared" ref="F5:F17" si="0">E5/C5*100</f>
        <v>2.3906358496180937</v>
      </c>
      <c r="G5" s="19" t="s">
        <v>9</v>
      </c>
    </row>
    <row r="6" spans="1:20" ht="15" customHeight="1" x14ac:dyDescent="0.2">
      <c r="B6" s="7">
        <v>2005</v>
      </c>
      <c r="C6" s="29">
        <v>24158</v>
      </c>
      <c r="D6" s="18">
        <f t="shared" ref="D6:D23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B7" s="7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B8" s="7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B9" s="7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B10" s="7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B11" s="7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B12" s="7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B13" s="7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B14" s="7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B15" s="7">
        <v>2014</v>
      </c>
      <c r="C15" s="29">
        <v>46740</v>
      </c>
      <c r="D15" s="18">
        <f t="shared" si="1"/>
        <v>-24.420296885611727</v>
      </c>
      <c r="E15" s="2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B16" s="7">
        <v>2015</v>
      </c>
      <c r="C16" s="29">
        <v>36868</v>
      </c>
      <c r="D16" s="18">
        <f t="shared" si="1"/>
        <v>-21.121095421480529</v>
      </c>
      <c r="E16" s="2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B17" s="7">
        <v>2016</v>
      </c>
      <c r="C17" s="29">
        <v>30322</v>
      </c>
      <c r="D17" s="18">
        <f t="shared" si="1"/>
        <v>-17.755234892047302</v>
      </c>
      <c r="E17" s="2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B18" s="7">
        <v>2017</v>
      </c>
      <c r="C18" s="29">
        <v>25936</v>
      </c>
      <c r="D18" s="18">
        <f t="shared" si="1"/>
        <v>-14.464745069586439</v>
      </c>
      <c r="E18" s="21">
        <v>601</v>
      </c>
      <c r="F18" s="20">
        <f t="shared" ref="F18:F19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B19" s="7">
        <v>2018</v>
      </c>
      <c r="C19" s="29">
        <v>30619</v>
      </c>
      <c r="D19" s="18">
        <f t="shared" si="1"/>
        <v>18.055983960518198</v>
      </c>
      <c r="E19" s="2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B20" s="7">
        <v>2019</v>
      </c>
      <c r="C20" s="29">
        <v>31297</v>
      </c>
      <c r="D20" s="18">
        <f t="shared" si="1"/>
        <v>2.2143113752898458</v>
      </c>
      <c r="E20" s="21">
        <v>705</v>
      </c>
      <c r="F20" s="20">
        <f t="shared" ref="F20" si="6">E20/C20*100</f>
        <v>2.2526120714445477</v>
      </c>
      <c r="G20" s="19">
        <f t="shared" ref="G20" si="7">((E20/E19)-1)*100</f>
        <v>11.727416798732172</v>
      </c>
    </row>
    <row r="21" spans="1:15" ht="15" customHeight="1" x14ac:dyDescent="0.2">
      <c r="B21" s="7">
        <v>2020</v>
      </c>
      <c r="C21" s="29">
        <v>20730</v>
      </c>
      <c r="D21" s="18">
        <f t="shared" si="1"/>
        <v>-33.763619516247566</v>
      </c>
      <c r="E21" s="21">
        <v>439</v>
      </c>
      <c r="F21" s="20">
        <f t="shared" ref="F21:F23" si="8">E21/C21*100</f>
        <v>2.117703810902074</v>
      </c>
      <c r="G21" s="19">
        <f t="shared" ref="G21" si="9">((E21/E20)-1)*100</f>
        <v>-37.730496453900706</v>
      </c>
    </row>
    <row r="22" spans="1:15" ht="15" customHeight="1" x14ac:dyDescent="0.2">
      <c r="B22" s="7">
        <v>2021</v>
      </c>
      <c r="C22" s="29">
        <v>22719</v>
      </c>
      <c r="D22" s="18">
        <f t="shared" si="1"/>
        <v>9.5947901591895821</v>
      </c>
      <c r="E22" s="21">
        <v>461</v>
      </c>
      <c r="F22" s="20">
        <f t="shared" ref="F22:F23" si="10">E22/C22*100</f>
        <v>2.029138606452749</v>
      </c>
      <c r="G22" s="19">
        <f t="shared" ref="G22:G23" si="11">((E22/E21)-1)*100</f>
        <v>5.0113895216400861</v>
      </c>
    </row>
    <row r="23" spans="1:15" ht="15" customHeight="1" x14ac:dyDescent="0.2">
      <c r="B23" s="26">
        <v>2022</v>
      </c>
      <c r="C23" s="30">
        <v>25061</v>
      </c>
      <c r="D23" s="22">
        <f t="shared" si="1"/>
        <v>10.308552313041952</v>
      </c>
      <c r="E23" s="23">
        <v>562</v>
      </c>
      <c r="F23" s="24">
        <f t="shared" si="10"/>
        <v>2.242528231116077</v>
      </c>
      <c r="G23" s="25">
        <f t="shared" si="11"/>
        <v>21.908893709327558</v>
      </c>
    </row>
    <row r="24" spans="1:15" ht="15" customHeight="1" x14ac:dyDescent="0.2">
      <c r="E24" s="1"/>
    </row>
    <row r="25" spans="1:15" ht="15" customHeight="1" x14ac:dyDescent="0.2">
      <c r="A25" s="11" t="s">
        <v>1</v>
      </c>
      <c r="B25" s="44" t="s">
        <v>13</v>
      </c>
      <c r="C25" s="44"/>
      <c r="D25" s="44"/>
      <c r="E25" s="44"/>
      <c r="F25" s="44"/>
      <c r="G25" s="44"/>
    </row>
    <row r="26" spans="1:15" ht="15" customHeight="1" x14ac:dyDescent="0.2">
      <c r="A26" s="11"/>
      <c r="B26" s="27" t="s">
        <v>12</v>
      </c>
      <c r="C26" s="27"/>
      <c r="D26" s="27"/>
      <c r="E26" s="28"/>
      <c r="F26" s="28"/>
      <c r="G26" s="28"/>
    </row>
    <row r="27" spans="1:15" ht="15" customHeight="1" x14ac:dyDescent="0.2">
      <c r="A27" s="12" t="s">
        <v>10</v>
      </c>
      <c r="B27" s="37">
        <v>45140</v>
      </c>
      <c r="C27" s="37"/>
      <c r="D27" s="37"/>
      <c r="E27" s="38"/>
      <c r="F27" s="38"/>
      <c r="G27" s="38"/>
    </row>
    <row r="28" spans="1:15" ht="15" customHeight="1" x14ac:dyDescent="0.2">
      <c r="A28" s="13" t="s">
        <v>11</v>
      </c>
      <c r="B28" s="32" t="s">
        <v>15</v>
      </c>
      <c r="C28" s="32"/>
      <c r="D28" s="32"/>
      <c r="E28" s="32"/>
      <c r="F28" s="32"/>
      <c r="G28" s="32"/>
    </row>
    <row r="29" spans="1:15" ht="30" customHeight="1" thickBot="1" x14ac:dyDescent="0.25">
      <c r="A29" s="14"/>
      <c r="B29" s="9"/>
      <c r="C29" s="9"/>
      <c r="D29" s="9"/>
      <c r="E29" s="9"/>
      <c r="F29" s="9"/>
      <c r="G29" s="9"/>
      <c r="H29" s="9"/>
      <c r="I29" s="31"/>
      <c r="J29" s="9"/>
      <c r="K29" s="9"/>
      <c r="L29" s="9"/>
      <c r="M29" s="9"/>
      <c r="N29" s="9"/>
      <c r="O29" s="9"/>
    </row>
  </sheetData>
  <mergeCells count="8">
    <mergeCell ref="B28:G28"/>
    <mergeCell ref="B1:E1"/>
    <mergeCell ref="B2:G2"/>
    <mergeCell ref="B27:G27"/>
    <mergeCell ref="B3:B4"/>
    <mergeCell ref="C3:D3"/>
    <mergeCell ref="E3:G3"/>
    <mergeCell ref="B25:G25"/>
  </mergeCells>
  <hyperlinks>
    <hyperlink ref="B28" r:id="rId1" display="http://observatorioemigracao.pt/np4/5480.html" xr:uid="{00000000-0004-0000-0000-000000000000}"/>
    <hyperlink ref="B26" r:id="rId2" xr:uid="{00000000-0004-0000-0000-000001000000}"/>
    <hyperlink ref="B28:G28" r:id="rId3" display="http://observatorioemigracao.pt/np4/930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2023-08-02T09:22:42Z</dcterms:modified>
</cp:coreProperties>
</file>