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2EBF31AA-F5AB-4948-BC86-E584687BC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élgic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<sst xmlns="http://schemas.openxmlformats.org/spreadsheetml/2006/main" count="19" uniqueCount="16">
  <si>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</si>
  <si>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</si>
  <si>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</si>
  <si>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</si>
  <si>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</si>
  <si>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</si>
  <si>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</si>
  <si>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</si>
  <si>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</si>
  <si>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</si>
  <si>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</si>
  <si>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</si>
  <si>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</si>
  <si>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</si>
  <si>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2000-2020</t>
  </si>
  <si>
    <t>http://observatorioemigracao.pt/np4/8808.html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</si>
</sst>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'BélgicaEntradas2000-2020'!$E$5:$E$25</c:f>
              <c:numCache>
                <c:formatCode>#,##0</c:formatCode>
                <c:ptCount val="21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  <c:pt idx="20">
                  <c:v>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808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18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8">
        <v>2014</v>
      </c>
      <c r="C19" s="25">
        <v>106345</v>
      </c>
      <c r="D19" s="30">
        <f>((C19/C18)-1)*100</f>
        <v>-9.5667332794761695</v>
      </c>
      <c r="E19" s="27">
        <v>2993</v>
      </c>
      <c r="F19" s="32">
        <f>E19/C19*100</f>
        <v>2.8144247496356201</v>
      </c>
      <c r="G19" s="32">
        <f>((E19/E18)-1)*100</f>
        <v>-30.909510618651893</v>
      </c>
    </row>
    <row r="20" spans="1:16" ht="15" customHeight="1" x14ac:dyDescent="0.2">
      <c r="A20" s="13"/>
      <c r="B20" s="8">
        <v>2015</v>
      </c>
      <c r="C20" s="25">
        <v>128762</v>
      </c>
      <c r="D20" s="30">
        <f t="shared" ref="D20:D25" si="3">((C20/C19)-1)*100</f>
        <v>21.079505383421893</v>
      </c>
      <c r="E20" s="27">
        <v>2927</v>
      </c>
      <c r="F20" s="32">
        <f>E20/C20*100</f>
        <v>2.2731861884717541</v>
      </c>
      <c r="G20" s="32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5">
        <v>103187</v>
      </c>
      <c r="D21" s="30">
        <f t="shared" si="3"/>
        <v>-19.862226433264475</v>
      </c>
      <c r="E21" s="27">
        <v>2863</v>
      </c>
      <c r="F21" s="32">
        <f t="shared" ref="F21" si="5">E21/C21*100</f>
        <v>2.7745743165321213</v>
      </c>
      <c r="G21" s="32">
        <f t="shared" ref="G21" si="6">((E21/E20)-1)*100</f>
        <v>-2.1865391185514227</v>
      </c>
    </row>
    <row r="22" spans="1:16" ht="15" customHeight="1" x14ac:dyDescent="0.2">
      <c r="A22" s="13"/>
      <c r="B22" s="8">
        <v>2017</v>
      </c>
      <c r="C22" s="25">
        <v>109515</v>
      </c>
      <c r="D22" s="30">
        <f t="shared" si="3"/>
        <v>6.1325554575673236</v>
      </c>
      <c r="E22" s="27">
        <v>2691</v>
      </c>
      <c r="F22" s="32">
        <f t="shared" ref="F22" si="7">E22/C22*100</f>
        <v>2.4571976441583345</v>
      </c>
      <c r="G22" s="32">
        <f t="shared" ref="G22" si="8">((E22/E21)-1)*100</f>
        <v>-6.0076842472930547</v>
      </c>
    </row>
    <row r="23" spans="1:16" ht="15" customHeight="1" x14ac:dyDescent="0.2">
      <c r="A23" s="13"/>
      <c r="B23" s="8">
        <v>2018</v>
      </c>
      <c r="C23" s="25">
        <v>116768</v>
      </c>
      <c r="D23" s="30">
        <f t="shared" si="3"/>
        <v>6.6228370542847914</v>
      </c>
      <c r="E23" s="27">
        <v>2816</v>
      </c>
      <c r="F23" s="32">
        <f t="shared" ref="F23:F25" si="9">E23/C23*100</f>
        <v>2.4116196218141956</v>
      </c>
      <c r="G23" s="32">
        <f t="shared" ref="G23" si="10">((E23/E22)-1)*100</f>
        <v>4.6451133407655165</v>
      </c>
    </row>
    <row r="24" spans="1:16" ht="15" customHeight="1" x14ac:dyDescent="0.2">
      <c r="A24" s="13"/>
      <c r="B24" s="8">
        <v>2019</v>
      </c>
      <c r="C24" s="25">
        <v>129450</v>
      </c>
      <c r="D24" s="30">
        <f t="shared" si="3"/>
        <v>10.860852288298162</v>
      </c>
      <c r="E24" s="27">
        <v>3215</v>
      </c>
      <c r="F24" s="32">
        <f t="shared" ref="F24:F25" si="11">E24/C24*100</f>
        <v>2.4835843955195056</v>
      </c>
      <c r="G24" s="32">
        <f t="shared" ref="G24:G25" si="12">((E24/E23)-1)*100</f>
        <v>14.169034090909083</v>
      </c>
    </row>
    <row r="25" spans="1:16" ht="15" customHeight="1" x14ac:dyDescent="0.2">
      <c r="A25" s="13"/>
      <c r="B25" s="34">
        <v>2020</v>
      </c>
      <c r="C25" s="26">
        <v>101553</v>
      </c>
      <c r="D25" s="31">
        <f t="shared" si="3"/>
        <v>-21.550405561993045</v>
      </c>
      <c r="E25" s="28">
        <v>2907</v>
      </c>
      <c r="F25" s="33">
        <f t="shared" si="11"/>
        <v>2.8625446811024786</v>
      </c>
      <c r="G25" s="33">
        <f t="shared" si="12"/>
        <v>-9.5800933125972048</v>
      </c>
    </row>
    <row r="26" spans="1:16" ht="15" customHeight="1" x14ac:dyDescent="0.2">
      <c r="A26" s="13"/>
    </row>
    <row r="27" spans="1:16" ht="30" customHeight="1" x14ac:dyDescent="0.2">
      <c r="A27" s="14" t="s">
        <v>1</v>
      </c>
      <c r="B27" s="48" t="s">
        <v>13</v>
      </c>
      <c r="C27" s="48"/>
      <c r="D27" s="48"/>
      <c r="E27" s="48"/>
      <c r="F27" s="48"/>
      <c r="G27" s="48"/>
      <c r="H27" s="35"/>
    </row>
    <row r="28" spans="1:16" ht="30" customHeight="1" x14ac:dyDescent="0.2">
      <c r="A28" s="14"/>
      <c r="B28" s="42" t="s">
        <v>12</v>
      </c>
      <c r="C28" s="42"/>
      <c r="D28" s="42"/>
      <c r="E28" s="42"/>
      <c r="F28" s="42"/>
      <c r="G28" s="42"/>
      <c r="H28" s="42"/>
      <c r="I28" s="42"/>
      <c r="J28" s="9"/>
    </row>
    <row r="29" spans="1:16" ht="15" customHeight="1" x14ac:dyDescent="0.2">
      <c r="A29" s="15" t="s">
        <v>2</v>
      </c>
      <c r="B29" s="41">
        <v>44848</v>
      </c>
      <c r="C29" s="41"/>
      <c r="D29" s="41"/>
      <c r="E29" s="41"/>
      <c r="F29" s="41"/>
      <c r="G29" s="41"/>
      <c r="H29" s="41"/>
    </row>
    <row r="30" spans="1:16" ht="15" customHeight="1" x14ac:dyDescent="0.2">
      <c r="A30" s="16" t="s">
        <v>3</v>
      </c>
      <c r="B30" s="36" t="s">
        <v>15</v>
      </c>
      <c r="C30" s="36"/>
      <c r="D30" s="36"/>
      <c r="E30" s="36"/>
      <c r="F30" s="36"/>
      <c r="G30" s="36"/>
      <c r="H30" s="36"/>
    </row>
    <row r="31" spans="1:16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30:H30"/>
    <mergeCell ref="B1:E1"/>
    <mergeCell ref="B2:H2"/>
    <mergeCell ref="B29:H29"/>
    <mergeCell ref="B28:I28"/>
    <mergeCell ref="B3:B4"/>
    <mergeCell ref="C3:D3"/>
    <mergeCell ref="E3:G3"/>
    <mergeCell ref="B27:G27"/>
  </mergeCells>
  <hyperlinks>
    <hyperlink ref="B30" r:id="rId1" display="http://observatorioemigracao.pt/np4/5806.html" xr:uid="{00000000-0004-0000-0000-000000000000}"/>
    <hyperlink ref="B28" r:id="rId2" xr:uid="{00000000-0004-0000-0000-000001000000}"/>
    <hyperlink ref="B30:H30" r:id="rId3" display="http://observatorioemigracao.pt/np4/880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2022-10-17T09:32:34Z</dcterms:modified>
</cp:coreProperties>
</file>