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3B824BA-7669-454E-8539-00E7352C15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urgoEntradas2000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<sst xmlns="http://schemas.openxmlformats.org/spreadsheetml/2006/main" count="19" uniqueCount="16">
  <si>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</si>
  <si>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</si>
  <si>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</si>
  <si>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</si>
  <si>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</si>
  <si>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</si>
  <si>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</si>
  <si>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</si>
  <si>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</si>
  <si>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</si>
  <si>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</si>
  <si>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</si>
  <si>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</si>
  <si>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Entradas de portugueses no Luxemburgo, 2000-2021</t>
  </si>
  <si>
    <t>https://statistiques.public.lu/fr.html</t>
  </si>
  <si>
    <t>http://observatorioemigracao.pt/np4/8591.html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</si>
</sst>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2000-2021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'LuxemburgoEntradas2000-2021'!$E$5:$E$26</c:f>
              <c:numCache>
                <c:formatCode>#,##0</c:formatCode>
                <c:ptCount val="22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591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0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8">
        <v>2016</v>
      </c>
      <c r="C21" s="32">
        <v>22888</v>
      </c>
      <c r="D21" s="23">
        <f>((C21/C20)-1)*100</f>
        <v>-3.8440532705961483</v>
      </c>
      <c r="E21" s="33">
        <v>3355</v>
      </c>
      <c r="F21" s="27">
        <f>E21/C21*100</f>
        <v>14.658336246067808</v>
      </c>
      <c r="G21" s="25">
        <f>((E21/E20)-1)*100</f>
        <v>-4.8226950354609883</v>
      </c>
    </row>
    <row r="22" spans="1:15" ht="15" customHeight="1" x14ac:dyDescent="0.2">
      <c r="A22" s="13"/>
      <c r="B22" s="8">
        <v>2017</v>
      </c>
      <c r="C22" s="32">
        <v>24379</v>
      </c>
      <c r="D22" s="23">
        <f>((C22/C21)-1)*100</f>
        <v>6.5143306536176171</v>
      </c>
      <c r="E22" s="33">
        <v>3342</v>
      </c>
      <c r="F22" s="27">
        <f>E22/C22*100</f>
        <v>13.708519627548299</v>
      </c>
      <c r="G22" s="25">
        <f>((E22/E21)-1)*100</f>
        <v>-0.38748137108792768</v>
      </c>
    </row>
    <row r="23" spans="1:15" ht="15" customHeight="1" x14ac:dyDescent="0.2">
      <c r="A23" s="13"/>
      <c r="B23" s="8">
        <v>2018</v>
      </c>
      <c r="C23" s="32">
        <v>24644</v>
      </c>
      <c r="D23" s="23">
        <f t="shared" ref="D23:D26" si="3">((C23/C22)-1)*100</f>
        <v>1.0870011075105657</v>
      </c>
      <c r="E23" s="33">
        <v>3501</v>
      </c>
      <c r="F23" s="27">
        <f t="shared" ref="F23" si="4">E23/C23*100</f>
        <v>14.206297678948223</v>
      </c>
      <c r="G23" s="25">
        <f t="shared" ref="G23" si="5">((E23/E22)-1)*100</f>
        <v>4.7576301615798844</v>
      </c>
    </row>
    <row r="24" spans="1:15" ht="15" customHeight="1" x14ac:dyDescent="0.2">
      <c r="A24" s="13"/>
      <c r="B24" s="8">
        <v>2019</v>
      </c>
      <c r="C24" s="32">
        <v>26668</v>
      </c>
      <c r="D24" s="23">
        <f t="shared" si="3"/>
        <v>8.2129524427852587</v>
      </c>
      <c r="E24" s="33">
        <v>3752</v>
      </c>
      <c r="F24" s="27">
        <f t="shared" ref="F24:F26" si="6">E24/C24*100</f>
        <v>14.069296535173242</v>
      </c>
      <c r="G24" s="25">
        <f t="shared" ref="G24" si="7">((E24/E23)-1)*100</f>
        <v>7.1693801770922549</v>
      </c>
    </row>
    <row r="25" spans="1:15" ht="15" customHeight="1" x14ac:dyDescent="0.2">
      <c r="A25" s="13"/>
      <c r="B25" s="8">
        <v>2020</v>
      </c>
      <c r="C25" s="32">
        <v>22490</v>
      </c>
      <c r="D25" s="23">
        <f t="shared" si="3"/>
        <v>-15.666716664166792</v>
      </c>
      <c r="E25" s="33">
        <v>3286</v>
      </c>
      <c r="F25" s="27">
        <f t="shared" ref="F25:F26" si="8">E25/C25*100</f>
        <v>14.610938194753222</v>
      </c>
      <c r="G25" s="25">
        <f t="shared" ref="G25:G26" si="9">((E25/E24)-1)*100</f>
        <v>-12.420042643923246</v>
      </c>
    </row>
    <row r="26" spans="1:15" ht="15" customHeight="1" x14ac:dyDescent="0.2">
      <c r="A26" s="13"/>
      <c r="B26" s="31">
        <v>2021</v>
      </c>
      <c r="C26" s="34">
        <v>25335</v>
      </c>
      <c r="D26" s="24">
        <f t="shared" si="3"/>
        <v>12.65006669630948</v>
      </c>
      <c r="E26" s="35">
        <v>3885</v>
      </c>
      <c r="F26" s="28">
        <f t="shared" si="8"/>
        <v>15.334517465956187</v>
      </c>
      <c r="G26" s="26">
        <f t="shared" si="9"/>
        <v>18.228849665246493</v>
      </c>
    </row>
    <row r="27" spans="1:15" ht="15" customHeight="1" x14ac:dyDescent="0.2">
      <c r="A27" s="13"/>
    </row>
    <row r="28" spans="1:15" ht="15" customHeight="1" x14ac:dyDescent="0.2">
      <c r="A28" s="14" t="s">
        <v>1</v>
      </c>
      <c r="B28" s="48" t="s">
        <v>12</v>
      </c>
      <c r="C28" s="48"/>
      <c r="D28" s="48"/>
      <c r="E28" s="48"/>
      <c r="F28" s="48"/>
      <c r="G28" s="48"/>
    </row>
    <row r="29" spans="1:15" ht="30" customHeight="1" x14ac:dyDescent="0.2">
      <c r="A29" s="14"/>
      <c r="B29" s="30" t="s">
        <v>14</v>
      </c>
      <c r="C29" s="30"/>
      <c r="D29" s="30"/>
      <c r="E29" s="29"/>
      <c r="F29" s="29"/>
      <c r="G29" s="29"/>
      <c r="I29" s="9"/>
    </row>
    <row r="30" spans="1:15" ht="15" customHeight="1" x14ac:dyDescent="0.2">
      <c r="A30" s="15" t="s">
        <v>2</v>
      </c>
      <c r="B30" s="41">
        <v>44663</v>
      </c>
      <c r="C30" s="41"/>
      <c r="D30" s="41"/>
      <c r="E30" s="42"/>
      <c r="F30" s="42"/>
      <c r="G30" s="42"/>
    </row>
    <row r="31" spans="1:15" ht="15" customHeight="1" x14ac:dyDescent="0.2">
      <c r="A31" s="16" t="s">
        <v>3</v>
      </c>
      <c r="B31" s="36" t="s">
        <v>15</v>
      </c>
      <c r="C31" s="36"/>
      <c r="D31" s="36"/>
      <c r="E31" s="36"/>
      <c r="F31" s="36"/>
      <c r="G31" s="36"/>
    </row>
    <row r="32" spans="1:15" ht="15" customHeight="1" thickBot="1" x14ac:dyDescent="0.25">
      <c r="A32" s="1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5" spans="1:5" ht="15" customHeight="1" x14ac:dyDescent="0.2">
      <c r="E35" s="1"/>
    </row>
    <row r="39" spans="1:5" ht="15" customHeight="1" x14ac:dyDescent="0.2">
      <c r="A39"/>
    </row>
    <row r="40" spans="1:5" ht="15" customHeight="1" x14ac:dyDescent="0.2">
      <c r="A40"/>
    </row>
    <row r="41" spans="1:5" ht="15" customHeight="1" x14ac:dyDescent="0.2">
      <c r="A41"/>
    </row>
    <row r="42" spans="1:5" ht="15" customHeight="1" x14ac:dyDescent="0.2">
      <c r="A42"/>
    </row>
    <row r="43" spans="1:5" ht="15" customHeight="1" x14ac:dyDescent="0.2">
      <c r="A43"/>
    </row>
    <row r="44" spans="1:5" ht="15" customHeight="1" x14ac:dyDescent="0.2">
      <c r="A44"/>
    </row>
    <row r="45" spans="1:5" ht="15" customHeight="1" x14ac:dyDescent="0.2">
      <c r="A45"/>
    </row>
    <row r="46" spans="1:5" ht="15" customHeight="1" x14ac:dyDescent="0.2">
      <c r="A46"/>
    </row>
    <row r="47" spans="1:5" ht="15" customHeight="1" x14ac:dyDescent="0.2">
      <c r="A47"/>
    </row>
    <row r="48" spans="1: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</sheetData>
  <mergeCells count="8">
    <mergeCell ref="B31:G31"/>
    <mergeCell ref="B1:E1"/>
    <mergeCell ref="B2:G2"/>
    <mergeCell ref="B30:G30"/>
    <mergeCell ref="B3:B4"/>
    <mergeCell ref="C3:D3"/>
    <mergeCell ref="E3:G3"/>
    <mergeCell ref="B28:G28"/>
  </mergeCells>
  <hyperlinks>
    <hyperlink ref="B31" r:id="rId1" display="http://observatorioemigracao.pt/np4/5835.html" xr:uid="{00000000-0004-0000-0000-000000000000}"/>
    <hyperlink ref="B29" r:id="rId2" xr:uid="{00000000-0004-0000-0000-000001000000}"/>
    <hyperlink ref="B31:G31" r:id="rId3" display="http://observatorioemigracao.pt/np4/859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2022-04-13T08:42:46Z</dcterms:modified>
</cp:coreProperties>
</file>