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CEAFB24-8DBD-404A-924C-511E55029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éci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<sst xmlns="http://schemas.openxmlformats.org/spreadsheetml/2006/main" count="19" uniqueCount="16">
  <si>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</si>
  <si>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</si>
  <si>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</si>
  <si>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</si>
  <si>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</si>
  <si>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</si>
  <si>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</si>
  <si>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</si>
  <si>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</si>
  <si>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</si>
  <si>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</si>
  <si>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</si>
  <si>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</si>
  <si>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</si>
  <si>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2000-2021</t>
  </si>
  <si>
    <t>http://observatorioemigracao.pt/np4/8462.html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</si>
</sst>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'SuéciaEntradas2000-2021'!$E$5:$E$26</c:f>
              <c:numCache>
                <c:formatCode>#,##0</c:formatCode>
                <c:ptCount val="22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462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19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 t="shared" ref="D18:D26" si="4">((C18/C17)-1)*100</f>
        <v>12.406485605332861</v>
      </c>
      <c r="E18" s="28">
        <v>309</v>
      </c>
      <c r="F18" s="33">
        <f t="shared" si="0"/>
        <v>0.26673572445940696</v>
      </c>
      <c r="G18" s="33">
        <f t="shared" si="3"/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 t="shared" si="4"/>
        <v>9.5998964133108942</v>
      </c>
      <c r="E19" s="28">
        <v>309</v>
      </c>
      <c r="F19" s="33">
        <f t="shared" si="0"/>
        <v>0.24337224138745805</v>
      </c>
      <c r="G19" s="33">
        <f t="shared" si="3"/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 t="shared" si="4"/>
        <v>5.7290928280012032</v>
      </c>
      <c r="E20" s="28">
        <v>330</v>
      </c>
      <c r="F20" s="33">
        <f t="shared" ref="F20:F21" si="5">E20/C20*100</f>
        <v>0.24582836710369485</v>
      </c>
      <c r="G20" s="33">
        <f t="shared" si="3"/>
        <v>6.7961165048543659</v>
      </c>
    </row>
    <row r="21" spans="1:16" ht="15" customHeight="1" x14ac:dyDescent="0.2">
      <c r="A21" s="14"/>
      <c r="B21" s="8">
        <v>2016</v>
      </c>
      <c r="C21" s="26">
        <v>163005</v>
      </c>
      <c r="D21" s="31">
        <f t="shared" si="4"/>
        <v>21.428039332538738</v>
      </c>
      <c r="E21" s="28">
        <v>380</v>
      </c>
      <c r="F21" s="33">
        <f t="shared" si="5"/>
        <v>0.23312168338394529</v>
      </c>
      <c r="G21" s="33">
        <f t="shared" si="3"/>
        <v>15.151515151515159</v>
      </c>
    </row>
    <row r="22" spans="1:16" ht="15" customHeight="1" x14ac:dyDescent="0.2">
      <c r="A22" s="14"/>
      <c r="B22" s="8">
        <v>2017</v>
      </c>
      <c r="C22" s="26">
        <v>144489</v>
      </c>
      <c r="D22" s="31">
        <f t="shared" si="4"/>
        <v>-11.359160761939812</v>
      </c>
      <c r="E22" s="28">
        <v>390</v>
      </c>
      <c r="F22" s="33">
        <f>E22/C22*100</f>
        <v>0.26991674106679397</v>
      </c>
      <c r="G22" s="33">
        <f>((E22/E21)-1)*100</f>
        <v>2.6315789473684292</v>
      </c>
    </row>
    <row r="23" spans="1:16" ht="15" customHeight="1" x14ac:dyDescent="0.2">
      <c r="A23" s="14"/>
      <c r="B23" s="8">
        <v>2018</v>
      </c>
      <c r="C23" s="26">
        <v>132602</v>
      </c>
      <c r="D23" s="31">
        <f t="shared" si="4"/>
        <v>-8.2269238488743124</v>
      </c>
      <c r="E23" s="28">
        <v>427</v>
      </c>
      <c r="F23" s="33">
        <f t="shared" ref="F23" si="6">E23/C23*100</f>
        <v>0.32201625918161114</v>
      </c>
      <c r="G23" s="33">
        <f t="shared" ref="G23" si="7">((E23/E22)-1)*100</f>
        <v>9.4871794871794979</v>
      </c>
    </row>
    <row r="24" spans="1:16" ht="15" customHeight="1" x14ac:dyDescent="0.2">
      <c r="A24" s="14"/>
      <c r="B24" s="8">
        <v>2019</v>
      </c>
      <c r="C24" s="26">
        <v>115805</v>
      </c>
      <c r="D24" s="31">
        <f t="shared" si="4"/>
        <v>-12.667229755207309</v>
      </c>
      <c r="E24" s="28">
        <v>401</v>
      </c>
      <c r="F24" s="33">
        <f t="shared" ref="F24:F26" si="8">E24/C24*100</f>
        <v>0.34627174992444193</v>
      </c>
      <c r="G24" s="33">
        <f t="shared" ref="G24" si="9">((E24/E23)-1)*100</f>
        <v>-6.088992974238872</v>
      </c>
    </row>
    <row r="25" spans="1:16" ht="15" customHeight="1" x14ac:dyDescent="0.2">
      <c r="A25" s="14"/>
      <c r="B25" s="8">
        <v>2020</v>
      </c>
      <c r="C25" s="26">
        <v>82518</v>
      </c>
      <c r="D25" s="31">
        <f t="shared" si="4"/>
        <v>-28.744009326022191</v>
      </c>
      <c r="E25" s="28">
        <v>321</v>
      </c>
      <c r="F25" s="33">
        <f t="shared" ref="F25:F26" si="10">E25/C25*100</f>
        <v>0.3890060350468989</v>
      </c>
      <c r="G25" s="33">
        <f t="shared" ref="G25:G26" si="11">((E25/E24)-1)*100</f>
        <v>-19.950124688279303</v>
      </c>
    </row>
    <row r="26" spans="1:16" ht="15" customHeight="1" x14ac:dyDescent="0.2">
      <c r="A26" s="14"/>
      <c r="B26" s="11">
        <v>2021</v>
      </c>
      <c r="C26" s="27">
        <v>90631</v>
      </c>
      <c r="D26" s="32">
        <f t="shared" si="4"/>
        <v>9.8317942751884537</v>
      </c>
      <c r="E26" s="29">
        <v>408</v>
      </c>
      <c r="F26" s="34">
        <f t="shared" si="10"/>
        <v>0.45017709172358245</v>
      </c>
      <c r="G26" s="34">
        <f>((E26/E25)-1)*100</f>
        <v>27.10280373831775</v>
      </c>
    </row>
    <row r="27" spans="1:16" ht="15" customHeight="1" x14ac:dyDescent="0.2">
      <c r="A27" s="14"/>
    </row>
    <row r="28" spans="1:16" ht="15" customHeight="1" x14ac:dyDescent="0.2">
      <c r="A28" s="15" t="s">
        <v>1</v>
      </c>
      <c r="B28" s="40" t="s">
        <v>12</v>
      </c>
      <c r="C28" s="40"/>
      <c r="D28" s="40"/>
      <c r="E28" s="40"/>
      <c r="F28" s="40"/>
      <c r="G28" s="40"/>
      <c r="H28" s="40"/>
    </row>
    <row r="29" spans="1:16" ht="30" customHeight="1" x14ac:dyDescent="0.2">
      <c r="A29" s="15"/>
      <c r="B29" s="43" t="s">
        <v>13</v>
      </c>
      <c r="C29" s="43"/>
      <c r="D29" s="43"/>
      <c r="E29" s="44"/>
      <c r="F29" s="44"/>
      <c r="G29" s="44"/>
      <c r="H29" s="44"/>
      <c r="I29" s="45"/>
      <c r="J29" s="9"/>
    </row>
    <row r="30" spans="1:16" ht="15" customHeight="1" x14ac:dyDescent="0.2">
      <c r="A30" s="16" t="s">
        <v>2</v>
      </c>
      <c r="B30" s="41">
        <v>44624</v>
      </c>
      <c r="C30" s="41"/>
      <c r="D30" s="41"/>
      <c r="E30" s="42"/>
      <c r="F30" s="42"/>
      <c r="G30" s="42"/>
      <c r="H30" s="42"/>
    </row>
    <row r="31" spans="1:16" ht="15" customHeight="1" x14ac:dyDescent="0.2">
      <c r="A31" s="17" t="s">
        <v>3</v>
      </c>
      <c r="B31" s="35" t="s">
        <v>15</v>
      </c>
      <c r="C31" s="35"/>
      <c r="D31" s="35"/>
      <c r="E31" s="35"/>
      <c r="F31" s="35"/>
      <c r="G31" s="35"/>
      <c r="H31" s="35"/>
    </row>
    <row r="32" spans="1:16" ht="15" customHeight="1" thickBot="1" x14ac:dyDescent="0.25">
      <c r="A32" s="1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6037.html" xr:uid="{00000000-0004-0000-0000-000000000000}"/>
    <hyperlink ref="B29" r:id="rId2" display="http://open.canada.ca/data/en/dataset/ad975a26-df23-456a-8ada-756191a23695" xr:uid="{00000000-0004-0000-0000-000001000000}"/>
    <hyperlink ref="B31:H31" r:id="rId3" display="http://observatorioemigracao.pt/np4/8462.html" xr:uid="{00000000-0004-0000-0000-000002000000}"/>
    <hyperlink ref="B29:I29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2022-03-04T09:51:32Z</dcterms:modified>
</cp:coreProperties>
</file>