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EF27438-36EC-4AF8-ACBD-30627F022D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slândia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G25" i="1"/>
  <c r="G24" i="1"/>
  <c r="G23" i="1"/>
  <c r="G22" i="1"/>
  <c r="D25" i="1"/>
  <c r="D24" i="1"/>
  <c r="D23" i="1"/>
  <c r="D22" i="1" l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<sst xmlns="http://schemas.openxmlformats.org/spreadsheetml/2006/main" count="19" uniqueCount="16">
  <si>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</si>
  <si>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</si>
  <si>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</si>
  <si>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</si>
  <si>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</si>
  <si>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</si>
  <si>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</si>
  <si>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</si>
  <si>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</si>
  <si>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</si>
  <si>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</si>
  <si>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</si>
  <si>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</si>
  <si>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</si>
  <si>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2000-2020</t>
  </si>
  <si>
    <t>http://observatorioemigracao.pt/np4/8082.html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</si>
</sst>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'IslândiaEntradas2000-2020'!$B$5:$B$25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'IslândiaEntradas2000-2020'!$E$5:$E$25</c:f>
              <c:numCache>
                <c:formatCode>#,##0</c:formatCode>
                <c:ptCount val="21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  <c:pt idx="18">
                  <c:v>332</c:v>
                </c:pt>
                <c:pt idx="19">
                  <c:v>249</c:v>
                </c:pt>
                <c:pt idx="20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082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14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3"/>
      <c r="B3" s="48" t="s">
        <v>5</v>
      </c>
      <c r="C3" s="50" t="s">
        <v>6</v>
      </c>
      <c r="D3" s="51"/>
      <c r="E3" s="48" t="s">
        <v>7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9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11</v>
      </c>
      <c r="E5" s="28">
        <v>25</v>
      </c>
      <c r="F5" s="33">
        <f>E5/C5*100</f>
        <v>1.0154346060113728</v>
      </c>
      <c r="G5" s="33" t="s">
        <v>11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33</v>
      </c>
      <c r="F6" s="33">
        <f t="shared" ref="F6:F20" si="0">E6/C6*100</f>
        <v>1.312127236580517</v>
      </c>
      <c r="G6" s="35">
        <f>((E6/E5)-1)*100</f>
        <v>32.000000000000007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5">
        <f t="shared" ref="G7:G17" si="2">((E7/E6)-1)*100</f>
        <v>-78.787878787878782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5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520</v>
      </c>
      <c r="F9" s="33">
        <f t="shared" si="0"/>
        <v>20.70063694267516</v>
      </c>
      <c r="G9" s="35">
        <f t="shared" si="2"/>
        <v>3900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5">
        <f t="shared" si="2"/>
        <v>-57.499999999999993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357</v>
      </c>
      <c r="F11" s="33">
        <f t="shared" si="0"/>
        <v>5.0495049504950495</v>
      </c>
      <c r="G11" s="35">
        <f t="shared" si="2"/>
        <v>61.53846153846154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240</v>
      </c>
      <c r="F12" s="33">
        <f t="shared" si="0"/>
        <v>2.5756600128782998</v>
      </c>
      <c r="G12" s="35">
        <f t="shared" si="2"/>
        <v>-32.773109243697476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287</v>
      </c>
      <c r="F13" s="33">
        <f t="shared" si="0"/>
        <v>3.841520546111632</v>
      </c>
      <c r="G13" s="35">
        <f t="shared" si="2"/>
        <v>19.583333333333329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57</v>
      </c>
      <c r="F14" s="33">
        <f t="shared" si="0"/>
        <v>1.6804245283018868</v>
      </c>
      <c r="G14" s="35">
        <f t="shared" si="2"/>
        <v>-80.139372822299649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22</v>
      </c>
      <c r="F15" s="33">
        <f t="shared" si="0"/>
        <v>0.73627844712182056</v>
      </c>
      <c r="G15" s="35">
        <f t="shared" si="2"/>
        <v>-61.403508771929829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36</v>
      </c>
      <c r="F16" s="33">
        <f t="shared" si="0"/>
        <v>1.3071895424836601</v>
      </c>
      <c r="G16" s="35">
        <f t="shared" si="2"/>
        <v>63.636363636363647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42</v>
      </c>
      <c r="F17" s="33">
        <f t="shared" si="0"/>
        <v>1.4856738592147152</v>
      </c>
      <c r="G17" s="35">
        <f t="shared" si="2"/>
        <v>16.666666666666675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88</v>
      </c>
      <c r="F18" s="33">
        <f t="shared" si="0"/>
        <v>2.2380467955239061</v>
      </c>
      <c r="G18" s="35">
        <f>((E18/E17)-1)*100</f>
        <v>109.52380952380953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92</v>
      </c>
      <c r="F19" s="33">
        <f t="shared" si="0"/>
        <v>2.1159153633854646</v>
      </c>
      <c r="G19" s="35">
        <f t="shared" ref="G19:G20" si="4">((E19/E18)-1)*100</f>
        <v>4.5454545454545414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117</v>
      </c>
      <c r="F20" s="33">
        <f t="shared" si="0"/>
        <v>2.3574450936933307</v>
      </c>
      <c r="G20" s="35">
        <f t="shared" si="4"/>
        <v>27.173913043478272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220</v>
      </c>
      <c r="F21" s="33">
        <f t="shared" ref="F21:F25" si="5">E21/C21*100</f>
        <v>2.7993383382109682</v>
      </c>
      <c r="G21" s="35">
        <f>((E21/E20)-1)*100</f>
        <v>88.034188034188034</v>
      </c>
    </row>
    <row r="22" spans="1:16" ht="15" customHeight="1" x14ac:dyDescent="0.2">
      <c r="A22" s="14"/>
      <c r="B22" s="8">
        <v>2017</v>
      </c>
      <c r="C22" s="26">
        <v>11758</v>
      </c>
      <c r="D22" s="31">
        <f>((C22/C21)-1)*100</f>
        <v>49.61190991220257</v>
      </c>
      <c r="E22" s="28">
        <v>270</v>
      </c>
      <c r="F22" s="33">
        <f t="shared" si="5"/>
        <v>2.2963088960707605</v>
      </c>
      <c r="G22" s="35">
        <f>((E22/E21)-1)*100</f>
        <v>22.72727272727273</v>
      </c>
    </row>
    <row r="23" spans="1:16" ht="15" customHeight="1" x14ac:dyDescent="0.2">
      <c r="A23" s="14"/>
      <c r="B23" s="8">
        <v>2018</v>
      </c>
      <c r="C23" s="26">
        <v>11537</v>
      </c>
      <c r="D23" s="31">
        <f t="shared" ref="D23:D25" si="6">((C23/C22)-1)*100</f>
        <v>-1.8795713556727378</v>
      </c>
      <c r="E23" s="28">
        <v>332</v>
      </c>
      <c r="F23" s="33">
        <f t="shared" si="5"/>
        <v>2.877697841726619</v>
      </c>
      <c r="G23" s="35">
        <f t="shared" ref="G23:G25" si="7">((E23/E22)-1)*100</f>
        <v>22.962962962962962</v>
      </c>
    </row>
    <row r="24" spans="1:16" ht="15" customHeight="1" x14ac:dyDescent="0.2">
      <c r="A24" s="14"/>
      <c r="B24" s="8">
        <v>2019</v>
      </c>
      <c r="C24" s="26">
        <v>9546</v>
      </c>
      <c r="D24" s="31">
        <f t="shared" si="6"/>
        <v>-17.257519285776201</v>
      </c>
      <c r="E24" s="28">
        <v>249</v>
      </c>
      <c r="F24" s="33">
        <f t="shared" si="5"/>
        <v>2.6084223758642366</v>
      </c>
      <c r="G24" s="35">
        <f t="shared" si="7"/>
        <v>-25</v>
      </c>
    </row>
    <row r="25" spans="1:16" ht="15" customHeight="1" x14ac:dyDescent="0.2">
      <c r="A25" s="14"/>
      <c r="B25" s="11">
        <v>2020</v>
      </c>
      <c r="C25" s="27">
        <v>7562</v>
      </c>
      <c r="D25" s="32">
        <f t="shared" si="6"/>
        <v>-20.783574271946371</v>
      </c>
      <c r="E25" s="29">
        <v>158</v>
      </c>
      <c r="F25" s="34">
        <f t="shared" si="5"/>
        <v>2.089394340121661</v>
      </c>
      <c r="G25" s="36">
        <f t="shared" si="7"/>
        <v>-36.546184738955823</v>
      </c>
    </row>
    <row r="26" spans="1:16" ht="15" customHeight="1" x14ac:dyDescent="0.2">
      <c r="A26" s="14"/>
    </row>
    <row r="27" spans="1:16" ht="15" customHeight="1" x14ac:dyDescent="0.2">
      <c r="A27" s="15" t="s">
        <v>1</v>
      </c>
      <c r="B27" s="42" t="s">
        <v>12</v>
      </c>
      <c r="C27" s="42"/>
      <c r="D27" s="42"/>
      <c r="E27" s="42"/>
      <c r="F27" s="42"/>
      <c r="G27" s="42"/>
      <c r="H27" s="42"/>
    </row>
    <row r="28" spans="1:16" ht="30" customHeight="1" x14ac:dyDescent="0.2">
      <c r="A28" s="15"/>
      <c r="B28" s="45" t="s">
        <v>13</v>
      </c>
      <c r="C28" s="45"/>
      <c r="D28" s="45"/>
      <c r="E28" s="46"/>
      <c r="F28" s="46"/>
      <c r="G28" s="46"/>
      <c r="H28" s="46"/>
      <c r="I28" s="47"/>
      <c r="J28" s="9"/>
    </row>
    <row r="29" spans="1:16" ht="15" customHeight="1" x14ac:dyDescent="0.2">
      <c r="A29" s="16" t="s">
        <v>2</v>
      </c>
      <c r="B29" s="43">
        <v>44340</v>
      </c>
      <c r="C29" s="43"/>
      <c r="D29" s="43"/>
      <c r="E29" s="44"/>
      <c r="F29" s="44"/>
      <c r="G29" s="44"/>
      <c r="H29" s="44"/>
    </row>
    <row r="30" spans="1:16" ht="15" customHeight="1" x14ac:dyDescent="0.2">
      <c r="A30" s="17" t="s">
        <v>3</v>
      </c>
      <c r="B30" s="37" t="s">
        <v>15</v>
      </c>
      <c r="C30" s="37"/>
      <c r="D30" s="37"/>
      <c r="E30" s="37"/>
      <c r="F30" s="37"/>
      <c r="G30" s="37"/>
      <c r="H30" s="37"/>
    </row>
    <row r="31" spans="1:16" ht="15" customHeight="1" thickBot="1" x14ac:dyDescent="0.25">
      <c r="A31" s="18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3" spans="5:5" ht="15" customHeight="1" x14ac:dyDescent="0.2">
      <c r="E33" s="1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5873.html" xr:uid="{00000000-0004-0000-0000-000000000000}"/>
    <hyperlink ref="B28" r:id="rId2" xr:uid="{00000000-0004-0000-0000-000001000000}"/>
    <hyperlink ref="B30:H30" r:id="rId3" display="http://observatorioemigracao.pt/np4/808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IslândiaEntradas2000-2020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2021-06-04T09:47:52Z</dcterms:modified>
</cp:coreProperties>
</file>