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esm\Desktop\OEm\Teletrabalho\Destaques\2021\"/>
    </mc:Choice>
  </mc:AlternateContent>
  <xr:revisionPtr revIDLastSave="0" documentId="13_ncr:1_{23DEA6E6-0BC9-4DC9-81DC-F977331269B7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EspanhaEntradas2000-2020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5" i="1" l="1"/>
  <c r="F25" i="1"/>
  <c r="G24" i="1"/>
  <c r="F24" i="1"/>
  <c r="D25" i="1"/>
  <c r="D24" i="1"/>
  <c r="G23" i="1" l="1"/>
  <c r="F23" i="1"/>
  <c r="D23" i="1"/>
  <c r="G22" i="1" l="1"/>
  <c r="D22" i="1"/>
  <c r="F22" i="1"/>
  <c r="G21" i="1" l="1"/>
  <c r="D21" i="1"/>
  <c r="F21" i="1"/>
  <c r="G20" i="1" l="1"/>
  <c r="F20" i="1"/>
  <c r="D20" i="1"/>
  <c r="G6" i="1" l="1"/>
  <c r="G18" i="1"/>
  <c r="G19" i="1"/>
  <c r="F18" i="1"/>
  <c r="F19" i="1"/>
  <c r="D18" i="1"/>
  <c r="D19" i="1"/>
  <c r="F5" i="1" l="1"/>
  <c r="D6" i="1"/>
  <c r="F6" i="1"/>
  <c r="D7" i="1"/>
  <c r="F7" i="1"/>
  <c r="G7" i="1"/>
  <c r="D8" i="1"/>
  <c r="F8" i="1"/>
  <c r="G8" i="1"/>
  <c r="D9" i="1"/>
  <c r="F9" i="1"/>
  <c r="G9" i="1"/>
  <c r="D10" i="1"/>
  <c r="F10" i="1"/>
  <c r="G10" i="1"/>
  <c r="D11" i="1"/>
  <c r="F11" i="1"/>
  <c r="G11" i="1"/>
  <c r="D12" i="1"/>
  <c r="F12" i="1"/>
  <c r="G12" i="1"/>
  <c r="D13" i="1"/>
  <c r="F13" i="1"/>
  <c r="G13" i="1"/>
  <c r="D14" i="1"/>
  <c r="F14" i="1"/>
  <c r="G14" i="1"/>
  <c r="D15" i="1"/>
  <c r="F15" i="1"/>
  <c r="G15" i="1"/>
  <c r="D16" i="1"/>
  <c r="F16" i="1"/>
  <c r="G16" i="1"/>
  <c r="D17" i="1"/>
  <c r="F17" i="1"/>
  <c r="G17" i="1"/>
</calcChain>
</file>

<file path=xl/sharedStrings.xml><?xml version="1.0" encoding="utf-8"?>
<sst xmlns="http://schemas.openxmlformats.org/spreadsheetml/2006/main" count="19" uniqueCount="16">
  <si>
    <t>OEm</t>
  </si>
  <si>
    <t>Fonte</t>
  </si>
  <si>
    <t>Atualizado em</t>
  </si>
  <si>
    <t>link</t>
  </si>
  <si>
    <t>Observatório da Emigração</t>
  </si>
  <si>
    <t>Anos</t>
  </si>
  <si>
    <t>Entradas totais</t>
  </si>
  <si>
    <t>Entradas de portugueses</t>
  </si>
  <si>
    <t>N</t>
  </si>
  <si>
    <t>Var. anual (%)</t>
  </si>
  <si>
    <t>% do total</t>
  </si>
  <si>
    <t>..</t>
  </si>
  <si>
    <t>http://www.ine.es/jaxi/Datos.htm?path=/t20/p307/serie/l0/&amp;file=2_4.px</t>
  </si>
  <si>
    <t>Quadro elaborado pelo Observatório da Emigração, valores de Instituto Nacional de Estadística
(Padrón. Población por municipios).</t>
  </si>
  <si>
    <t>Entradas de portugueses em Espanha, 2000-2020</t>
  </si>
  <si>
    <t>http://observatorioemigracao.pt/np4/8090.html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</si>
</sst>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2"/>
      <color rgb="FFC00000"/>
      <name val="Arial"/>
      <family val="2"/>
    </font>
    <font>
      <i/>
      <sz val="8"/>
      <color theme="1"/>
      <name val="Arial"/>
      <family val="2"/>
    </font>
    <font>
      <b/>
      <sz val="8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b/>
      <sz val="8"/>
      <color rgb="FFC00000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7">
    <xf numFmtId="0" fontId="0" fillId="0" borderId="0" xfId="0"/>
    <xf numFmtId="3" fontId="0" fillId="0" borderId="0" xfId="0" applyNumberFormat="1"/>
    <xf numFmtId="3" fontId="2" fillId="0" borderId="0" xfId="0" applyNumberFormat="1" applyFont="1" applyAlignment="1">
      <alignment horizontal="center" vertical="center"/>
    </xf>
    <xf numFmtId="3" fontId="0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left" vertical="center" indent="1"/>
    </xf>
    <xf numFmtId="0" fontId="7" fillId="0" borderId="0" xfId="1" applyFont="1" applyBorder="1" applyAlignment="1">
      <alignment horizontal="right" vertical="center" indent="1"/>
    </xf>
    <xf numFmtId="0" fontId="0" fillId="0" borderId="0" xfId="0" applyFont="1"/>
    <xf numFmtId="0" fontId="8" fillId="0" borderId="0" xfId="0" applyFont="1" applyAlignment="1"/>
    <xf numFmtId="0" fontId="0" fillId="0" borderId="0" xfId="0" applyAlignment="1">
      <alignment horizontal="center" vertical="center"/>
    </xf>
    <xf numFmtId="0" fontId="0" fillId="0" borderId="2" xfId="0" applyBorder="1"/>
    <xf numFmtId="0" fontId="0" fillId="0" borderId="1" xfId="0" applyBorder="1"/>
    <xf numFmtId="3" fontId="0" fillId="0" borderId="2" xfId="0" applyNumberFormat="1" applyFont="1" applyBorder="1" applyAlignment="1"/>
    <xf numFmtId="3" fontId="0" fillId="0" borderId="0" xfId="0" applyNumberFormat="1" applyFont="1" applyBorder="1" applyAlignment="1">
      <alignment vertical="center"/>
    </xf>
    <xf numFmtId="3" fontId="1" fillId="0" borderId="0" xfId="0" applyNumberFormat="1" applyFont="1" applyBorder="1" applyAlignment="1">
      <alignment horizontal="right" vertical="top" indent="1"/>
    </xf>
    <xf numFmtId="3" fontId="0" fillId="0" borderId="0" xfId="0" applyNumberFormat="1" applyFont="1" applyBorder="1" applyAlignment="1">
      <alignment horizontal="right" vertical="center" indent="1"/>
    </xf>
    <xf numFmtId="3" fontId="3" fillId="0" borderId="0" xfId="0" applyNumberFormat="1" applyFont="1" applyBorder="1" applyAlignment="1">
      <alignment horizontal="right" vertical="center" indent="1"/>
    </xf>
    <xf numFmtId="3" fontId="0" fillId="0" borderId="1" xfId="0" applyNumberFormat="1" applyFont="1" applyBorder="1" applyAlignment="1">
      <alignment vertical="center"/>
    </xf>
    <xf numFmtId="3" fontId="0" fillId="0" borderId="0" xfId="0" applyNumberFormat="1" applyFont="1" applyBorder="1" applyAlignment="1"/>
    <xf numFmtId="0" fontId="0" fillId="0" borderId="0" xfId="0" applyBorder="1"/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64" fontId="0" fillId="0" borderId="7" xfId="0" applyNumberFormat="1" applyBorder="1" applyAlignment="1">
      <alignment horizontal="right" vertical="center" indent="3"/>
    </xf>
    <xf numFmtId="164" fontId="0" fillId="0" borderId="0" xfId="0" applyNumberFormat="1" applyBorder="1" applyAlignment="1">
      <alignment horizontal="right" vertical="center" indent="3"/>
    </xf>
    <xf numFmtId="164" fontId="0" fillId="0" borderId="0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64" fontId="0" fillId="0" borderId="12" xfId="0" applyNumberFormat="1" applyBorder="1" applyAlignment="1">
      <alignment horizontal="right" vertical="center" indent="3"/>
    </xf>
    <xf numFmtId="164" fontId="0" fillId="0" borderId="3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right" vertical="center" indent="3"/>
    </xf>
    <xf numFmtId="3" fontId="0" fillId="0" borderId="10" xfId="0" applyNumberFormat="1" applyBorder="1" applyAlignment="1">
      <alignment horizontal="center"/>
    </xf>
    <xf numFmtId="3" fontId="0" fillId="0" borderId="11" xfId="0" applyNumberFormat="1" applyBorder="1" applyAlignment="1">
      <alignment horizontal="center"/>
    </xf>
    <xf numFmtId="3" fontId="0" fillId="0" borderId="0" xfId="0" applyNumberFormat="1" applyAlignment="1">
      <alignment horizontal="right" indent="3"/>
    </xf>
    <xf numFmtId="3" fontId="0" fillId="0" borderId="3" xfId="0" applyNumberFormat="1" applyBorder="1" applyAlignment="1">
      <alignment horizontal="right" indent="3"/>
    </xf>
    <xf numFmtId="0" fontId="6" fillId="0" borderId="0" xfId="1" applyAlignment="1">
      <alignment horizontal="left" vertical="center" wrapText="1"/>
    </xf>
    <xf numFmtId="3" fontId="4" fillId="0" borderId="0" xfId="0" applyNumberFormat="1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8" fillId="0" borderId="0" xfId="0" applyFont="1" applyAlignment="1">
      <alignment vertic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vertical="top" wrapText="1"/>
    </xf>
    <xf numFmtId="0" fontId="6" fillId="0" borderId="0" xfId="1" applyAlignment="1">
      <alignment horizontal="left" vertical="top"/>
    </xf>
  </cellXfs>
  <cellStyles count="2">
    <cellStyle name="Hiperligaçã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/>
            </a:pPr>
            <a:r>
              <a:rPr lang="pt-PT" sz="1000" b="1" i="0" baseline="0">
                <a:effectLst/>
              </a:rPr>
              <a:t>Entradas de portugueses em Espanha, 2000-2020</a:t>
            </a:r>
          </a:p>
        </c:rich>
      </c:tx>
      <c:layout>
        <c:manualLayout>
          <c:xMode val="edge"/>
          <c:yMode val="edge"/>
          <c:x val="6.892314814814815E-2"/>
          <c:y val="1.6463055555555554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Entradas</c:v>
          </c:tx>
          <c:spPr>
            <a:ln w="1905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'EspanhaEntradas2000-2020'!$B$5:$B$25</c:f>
              <c:numCache>
                <c:formatCode>General</c:formatCod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</c:numCache>
            </c:numRef>
          </c:cat>
          <c:val>
            <c:numRef>
              <c:f>'EspanhaEntradas2000-2020'!$E$5:$E$25</c:f>
              <c:numCache>
                <c:formatCode>#,##0</c:formatCode>
                <c:ptCount val="21"/>
                <c:pt idx="0">
                  <c:v>2955</c:v>
                </c:pt>
                <c:pt idx="1">
                  <c:v>3057</c:v>
                </c:pt>
                <c:pt idx="2">
                  <c:v>3538</c:v>
                </c:pt>
                <c:pt idx="3">
                  <c:v>4825</c:v>
                </c:pt>
                <c:pt idx="4">
                  <c:v>9851</c:v>
                </c:pt>
                <c:pt idx="5">
                  <c:v>13327</c:v>
                </c:pt>
                <c:pt idx="6">
                  <c:v>20658</c:v>
                </c:pt>
                <c:pt idx="7">
                  <c:v>27178</c:v>
                </c:pt>
                <c:pt idx="8">
                  <c:v>16857</c:v>
                </c:pt>
                <c:pt idx="9">
                  <c:v>9739</c:v>
                </c:pt>
                <c:pt idx="10">
                  <c:v>7678</c:v>
                </c:pt>
                <c:pt idx="11">
                  <c:v>7424</c:v>
                </c:pt>
                <c:pt idx="12">
                  <c:v>6201</c:v>
                </c:pt>
                <c:pt idx="13">
                  <c:v>5302</c:v>
                </c:pt>
                <c:pt idx="14">
                  <c:v>5923</c:v>
                </c:pt>
                <c:pt idx="15">
                  <c:v>6638</c:v>
                </c:pt>
                <c:pt idx="16">
                  <c:v>7646</c:v>
                </c:pt>
                <c:pt idx="17">
                  <c:v>9038</c:v>
                </c:pt>
                <c:pt idx="18">
                  <c:v>10636</c:v>
                </c:pt>
                <c:pt idx="19">
                  <c:v>10155</c:v>
                </c:pt>
                <c:pt idx="20">
                  <c:v>6471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34-43F9-91E4-37ED97B2C3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2594560"/>
        <c:axId val="220600512"/>
      </c:lineChart>
      <c:catAx>
        <c:axId val="2225945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l">
                  <a:defRPr sz="700"/>
                </a:pPr>
                <a:r>
                  <a:rPr lang="pt-PT" sz="700" b="1" i="0" baseline="0">
                    <a:effectLst/>
                  </a:rPr>
                  <a:t>Fonte</a:t>
                </a:r>
                <a:r>
                  <a:rPr lang="pt-PT" sz="700" b="0" i="0" baseline="0">
                    <a:effectLst/>
                  </a:rPr>
                  <a:t>  Gráfico elaborado pelo Observatório da Emigração, valores de Instituto Nacional de Estadística.</a:t>
                </a:r>
                <a:endParaRPr lang="pt-PT" sz="700">
                  <a:effectLst/>
                </a:endParaRPr>
              </a:p>
            </c:rich>
          </c:tx>
          <c:layout>
            <c:manualLayout>
              <c:xMode val="edge"/>
              <c:yMode val="edge"/>
              <c:x val="8.1089074074074063E-2"/>
              <c:y val="0.94871000000000005"/>
            </c:manualLayout>
          </c:layout>
          <c:overlay val="0"/>
          <c:spPr>
            <a:ln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12700"/>
        </c:spPr>
        <c:txPr>
          <a:bodyPr rot="5400000" vert="horz"/>
          <a:lstStyle/>
          <a:p>
            <a:pPr>
              <a:defRPr/>
            </a:pPr>
            <a:endParaRPr lang="pt-PT"/>
          </a:p>
        </c:txPr>
        <c:crossAx val="220600512"/>
        <c:crosses val="autoZero"/>
        <c:auto val="1"/>
        <c:lblAlgn val="ctr"/>
        <c:lblOffset val="100"/>
        <c:noMultiLvlLbl val="0"/>
      </c:catAx>
      <c:valAx>
        <c:axId val="220600512"/>
        <c:scaling>
          <c:orientation val="minMax"/>
        </c:scaling>
        <c:delete val="0"/>
        <c:axPos val="l"/>
        <c:majorGridlines>
          <c:spPr>
            <a:ln w="12700">
              <a:solidFill>
                <a:schemeClr val="accent1">
                  <a:lumMod val="20000"/>
                  <a:lumOff val="80000"/>
                </a:schemeClr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222594560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8</xdr:col>
      <xdr:colOff>4762</xdr:colOff>
      <xdr:row>3</xdr:row>
      <xdr:rowOff>9525</xdr:rowOff>
    </xdr:from>
    <xdr:to>
      <xdr:col>14</xdr:col>
      <xdr:colOff>318412</xdr:colOff>
      <xdr:row>20</xdr:row>
      <xdr:rowOff>180525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ine.es/jaxi/Datos.htm?path=/t20/p307/serie/l0/&amp;file=2_4.px" TargetMode="External"/><Relationship Id="rId2" Type="http://schemas.openxmlformats.org/officeDocument/2006/relationships/hyperlink" Target="http://www.ine.es/jaxi/Datos.htm?path=/t20/p307/serie/l0/&amp;file=2_4.px" TargetMode="External"/><Relationship Id="rId1" Type="http://schemas.openxmlformats.org/officeDocument/2006/relationships/hyperlink" Target="http://observatorioemigracao.pt/np4/5851.html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observatorioemigracao.pt/np4/8090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1"/>
  <sheetViews>
    <sheetView showGridLines="0" tabSelected="1" workbookViewId="0"/>
  </sheetViews>
  <sheetFormatPr defaultColWidth="14.83203125" defaultRowHeight="15" customHeight="1" x14ac:dyDescent="0.2"/>
  <cols>
    <col min="1" max="1" width="14.83203125" style="3" customWidth="1"/>
  </cols>
  <sheetData>
    <row r="1" spans="1:20" s="3" customFormat="1" ht="30" customHeight="1" x14ac:dyDescent="0.2">
      <c r="A1" s="2" t="s">
        <v>0</v>
      </c>
      <c r="B1" s="34" t="s">
        <v>4</v>
      </c>
      <c r="C1" s="34"/>
      <c r="D1" s="34"/>
      <c r="E1" s="35"/>
      <c r="F1" s="4"/>
      <c r="G1" s="4"/>
      <c r="H1" s="5"/>
      <c r="I1"/>
      <c r="M1" s="6"/>
      <c r="N1" s="6"/>
      <c r="O1" s="6"/>
    </row>
    <row r="2" spans="1:20" ht="30" customHeight="1" thickBot="1" x14ac:dyDescent="0.25">
      <c r="A2" s="2"/>
      <c r="B2" s="36" t="s">
        <v>14</v>
      </c>
      <c r="C2" s="36"/>
      <c r="D2" s="36"/>
      <c r="E2" s="37"/>
      <c r="F2" s="37"/>
      <c r="G2" s="37"/>
      <c r="H2" s="7"/>
    </row>
    <row r="3" spans="1:20" ht="30" customHeight="1" x14ac:dyDescent="0.2">
      <c r="A3" s="11"/>
      <c r="B3" s="40" t="s">
        <v>5</v>
      </c>
      <c r="C3" s="42" t="s">
        <v>6</v>
      </c>
      <c r="D3" s="43"/>
      <c r="E3" s="40" t="s">
        <v>7</v>
      </c>
      <c r="F3" s="44"/>
      <c r="G3" s="44"/>
      <c r="H3" s="9"/>
      <c r="I3" s="9"/>
      <c r="J3" s="9"/>
      <c r="K3" s="9"/>
      <c r="L3" s="9"/>
      <c r="M3" s="9"/>
      <c r="N3" s="9"/>
      <c r="O3" s="9"/>
    </row>
    <row r="4" spans="1:20" ht="30" customHeight="1" x14ac:dyDescent="0.2">
      <c r="A4" s="17"/>
      <c r="B4" s="41"/>
      <c r="C4" s="19" t="s">
        <v>8</v>
      </c>
      <c r="D4" s="20" t="s">
        <v>9</v>
      </c>
      <c r="E4" s="21" t="s">
        <v>8</v>
      </c>
      <c r="F4" s="21" t="s">
        <v>10</v>
      </c>
      <c r="G4" s="21" t="s">
        <v>9</v>
      </c>
      <c r="H4" s="18"/>
      <c r="I4" s="18"/>
      <c r="J4" s="18"/>
      <c r="K4" s="18"/>
      <c r="L4" s="18"/>
      <c r="M4" s="18"/>
      <c r="N4" s="18"/>
      <c r="O4" s="18"/>
    </row>
    <row r="5" spans="1:20" ht="15" customHeight="1" x14ac:dyDescent="0.2">
      <c r="A5" s="12"/>
      <c r="B5" s="8">
        <v>2000</v>
      </c>
      <c r="C5" s="29">
        <v>362468</v>
      </c>
      <c r="D5" s="22" t="s">
        <v>11</v>
      </c>
      <c r="E5" s="31">
        <v>2955</v>
      </c>
      <c r="F5" s="24">
        <f>E5/C5*100</f>
        <v>0.81524438019356193</v>
      </c>
      <c r="G5" s="23" t="s">
        <v>11</v>
      </c>
    </row>
    <row r="6" spans="1:20" ht="15" customHeight="1" x14ac:dyDescent="0.2">
      <c r="A6" s="12"/>
      <c r="B6" s="8">
        <v>2001</v>
      </c>
      <c r="C6" s="29">
        <v>414772</v>
      </c>
      <c r="D6" s="22">
        <f>((C6/C5)-1)*100</f>
        <v>14.429963472637585</v>
      </c>
      <c r="E6" s="31">
        <v>3057</v>
      </c>
      <c r="F6" s="24">
        <f t="shared" ref="F6:F19" si="0">E6/C6*100</f>
        <v>0.7370314293153829</v>
      </c>
      <c r="G6" s="23">
        <f>((E6/E5)-1)*100</f>
        <v>3.4517766497461855</v>
      </c>
    </row>
    <row r="7" spans="1:20" ht="15" customHeight="1" x14ac:dyDescent="0.2">
      <c r="A7" s="12"/>
      <c r="B7" s="8">
        <v>2002</v>
      </c>
      <c r="C7" s="29">
        <v>483260</v>
      </c>
      <c r="D7" s="22">
        <f t="shared" ref="D7:D19" si="1">((C7/C6)-1)*100</f>
        <v>16.512204295371923</v>
      </c>
      <c r="E7" s="31">
        <v>3538</v>
      </c>
      <c r="F7" s="24">
        <f t="shared" si="0"/>
        <v>0.7321110789223193</v>
      </c>
      <c r="G7" s="23">
        <f t="shared" ref="G7:G19" si="2">((E7/E6)-1)*100</f>
        <v>15.734380111220148</v>
      </c>
    </row>
    <row r="8" spans="1:20" ht="15" customHeight="1" x14ac:dyDescent="0.2">
      <c r="A8" s="12"/>
      <c r="B8" s="8">
        <v>2003</v>
      </c>
      <c r="C8" s="29">
        <v>470010</v>
      </c>
      <c r="D8" s="22">
        <f t="shared" si="1"/>
        <v>-2.7417953068741507</v>
      </c>
      <c r="E8" s="31">
        <v>4825</v>
      </c>
      <c r="F8" s="24">
        <f t="shared" si="0"/>
        <v>1.0265739026829217</v>
      </c>
      <c r="G8" s="23">
        <f t="shared" si="2"/>
        <v>36.376483889202937</v>
      </c>
    </row>
    <row r="9" spans="1:20" ht="15" customHeight="1" x14ac:dyDescent="0.2">
      <c r="A9" s="12"/>
      <c r="B9" s="8">
        <v>2004</v>
      </c>
      <c r="C9" s="29">
        <v>684561</v>
      </c>
      <c r="D9" s="22">
        <f t="shared" si="1"/>
        <v>45.648177698346835</v>
      </c>
      <c r="E9" s="31">
        <v>9851</v>
      </c>
      <c r="F9" s="24">
        <f t="shared" si="0"/>
        <v>1.4390244258729317</v>
      </c>
      <c r="G9" s="23">
        <f t="shared" si="2"/>
        <v>104.16580310880828</v>
      </c>
    </row>
    <row r="10" spans="1:20" ht="15" customHeight="1" x14ac:dyDescent="0.2">
      <c r="A10" s="12"/>
      <c r="B10" s="8">
        <v>2005</v>
      </c>
      <c r="C10" s="29">
        <v>719284</v>
      </c>
      <c r="D10" s="22">
        <f t="shared" si="1"/>
        <v>5.072301810941604</v>
      </c>
      <c r="E10" s="31">
        <v>13327</v>
      </c>
      <c r="F10" s="24">
        <f t="shared" si="0"/>
        <v>1.8528147435505307</v>
      </c>
      <c r="G10" s="23">
        <f t="shared" si="2"/>
        <v>35.2857577910872</v>
      </c>
      <c r="T10" s="1"/>
    </row>
    <row r="11" spans="1:20" ht="15" customHeight="1" x14ac:dyDescent="0.2">
      <c r="A11" s="12"/>
      <c r="B11" s="8">
        <v>2006</v>
      </c>
      <c r="C11" s="29">
        <v>840844</v>
      </c>
      <c r="D11" s="22">
        <f t="shared" si="1"/>
        <v>16.900139583252226</v>
      </c>
      <c r="E11" s="31">
        <v>20658</v>
      </c>
      <c r="F11" s="24">
        <f t="shared" si="0"/>
        <v>2.4568171979582418</v>
      </c>
      <c r="G11" s="23">
        <f t="shared" si="2"/>
        <v>55.008629098821935</v>
      </c>
    </row>
    <row r="12" spans="1:20" ht="15" customHeight="1" x14ac:dyDescent="0.2">
      <c r="A12" s="12"/>
      <c r="B12" s="8">
        <v>2007</v>
      </c>
      <c r="C12" s="29">
        <v>958266</v>
      </c>
      <c r="D12" s="22">
        <f t="shared" si="1"/>
        <v>13.964778246618881</v>
      </c>
      <c r="E12" s="31">
        <v>27178</v>
      </c>
      <c r="F12" s="24">
        <f t="shared" si="0"/>
        <v>2.8361644887745157</v>
      </c>
      <c r="G12" s="23">
        <f t="shared" si="2"/>
        <v>31.561622615935715</v>
      </c>
    </row>
    <row r="13" spans="1:20" ht="15" customHeight="1" x14ac:dyDescent="0.2">
      <c r="A13" s="12"/>
      <c r="B13" s="8">
        <v>2008</v>
      </c>
      <c r="C13" s="29">
        <v>726009</v>
      </c>
      <c r="D13" s="22">
        <f t="shared" si="1"/>
        <v>-24.237215971348249</v>
      </c>
      <c r="E13" s="31">
        <v>16857</v>
      </c>
      <c r="F13" s="24">
        <f t="shared" si="0"/>
        <v>2.3218720429085589</v>
      </c>
      <c r="G13" s="23">
        <f t="shared" si="2"/>
        <v>-37.975568474501429</v>
      </c>
    </row>
    <row r="14" spans="1:20" ht="15" customHeight="1" x14ac:dyDescent="0.2">
      <c r="A14" s="12"/>
      <c r="B14" s="8">
        <v>2009</v>
      </c>
      <c r="C14" s="29">
        <v>498977</v>
      </c>
      <c r="D14" s="22">
        <f t="shared" si="1"/>
        <v>-31.271237684381326</v>
      </c>
      <c r="E14" s="31">
        <v>9739</v>
      </c>
      <c r="F14" s="24">
        <f t="shared" si="0"/>
        <v>1.9517933692334517</v>
      </c>
      <c r="G14" s="23">
        <f t="shared" si="2"/>
        <v>-42.225781574420118</v>
      </c>
    </row>
    <row r="15" spans="1:20" ht="15" customHeight="1" x14ac:dyDescent="0.2">
      <c r="A15" s="12"/>
      <c r="B15" s="8">
        <v>2010</v>
      </c>
      <c r="C15" s="29">
        <v>464443</v>
      </c>
      <c r="D15" s="22">
        <f t="shared" si="1"/>
        <v>-6.9209602847425833</v>
      </c>
      <c r="E15" s="31">
        <v>7678</v>
      </c>
      <c r="F15" s="24">
        <f t="shared" si="0"/>
        <v>1.6531630361529832</v>
      </c>
      <c r="G15" s="23">
        <f t="shared" si="2"/>
        <v>-21.162336995584763</v>
      </c>
    </row>
    <row r="16" spans="1:20" ht="15" customHeight="1" x14ac:dyDescent="0.2">
      <c r="A16" s="12"/>
      <c r="B16" s="8">
        <v>2011</v>
      </c>
      <c r="C16" s="29">
        <v>454686</v>
      </c>
      <c r="D16" s="22">
        <f t="shared" si="1"/>
        <v>-2.1007960072603082</v>
      </c>
      <c r="E16" s="31">
        <v>7424</v>
      </c>
      <c r="F16" s="24">
        <f t="shared" si="0"/>
        <v>1.63277514592488</v>
      </c>
      <c r="G16" s="23">
        <f t="shared" si="2"/>
        <v>-3.3081531648866846</v>
      </c>
    </row>
    <row r="17" spans="1:15" ht="15" customHeight="1" x14ac:dyDescent="0.2">
      <c r="A17" s="12"/>
      <c r="B17" s="8">
        <v>2012</v>
      </c>
      <c r="C17" s="29">
        <v>370515</v>
      </c>
      <c r="D17" s="22">
        <f t="shared" si="1"/>
        <v>-18.511896121719161</v>
      </c>
      <c r="E17" s="31">
        <v>6201</v>
      </c>
      <c r="F17" s="24">
        <f t="shared" si="0"/>
        <v>1.6736164527751913</v>
      </c>
      <c r="G17" s="23">
        <f t="shared" si="2"/>
        <v>-16.473599137931039</v>
      </c>
    </row>
    <row r="18" spans="1:15" ht="15" customHeight="1" x14ac:dyDescent="0.2">
      <c r="A18" s="12"/>
      <c r="B18" s="8">
        <v>2013</v>
      </c>
      <c r="C18" s="29">
        <v>342390</v>
      </c>
      <c r="D18" s="22">
        <f t="shared" si="1"/>
        <v>-7.5907857981458271</v>
      </c>
      <c r="E18" s="31">
        <v>5302</v>
      </c>
      <c r="F18" s="24">
        <f t="shared" si="0"/>
        <v>1.5485265340693362</v>
      </c>
      <c r="G18" s="23">
        <f t="shared" si="2"/>
        <v>-14.497661667472983</v>
      </c>
    </row>
    <row r="19" spans="1:15" ht="15" customHeight="1" x14ac:dyDescent="0.2">
      <c r="A19" s="12"/>
      <c r="B19" s="8">
        <v>2014</v>
      </c>
      <c r="C19" s="29">
        <v>399947</v>
      </c>
      <c r="D19" s="22">
        <f t="shared" si="1"/>
        <v>16.81036245217442</v>
      </c>
      <c r="E19" s="31">
        <v>5923</v>
      </c>
      <c r="F19" s="24">
        <f t="shared" si="0"/>
        <v>1.4809462253748622</v>
      </c>
      <c r="G19" s="23">
        <f t="shared" si="2"/>
        <v>11.712561297623548</v>
      </c>
    </row>
    <row r="20" spans="1:15" ht="15" customHeight="1" x14ac:dyDescent="0.2">
      <c r="A20" s="12"/>
      <c r="B20" s="8">
        <v>2015</v>
      </c>
      <c r="C20" s="29">
        <v>455679</v>
      </c>
      <c r="D20" s="22">
        <f>((C20/C19)-1)*100</f>
        <v>13.934846367143638</v>
      </c>
      <c r="E20" s="31">
        <v>6638</v>
      </c>
      <c r="F20" s="24">
        <f>E20/C20*100</f>
        <v>1.4567272136745384</v>
      </c>
      <c r="G20" s="23">
        <f>((E20/E19)-1)*100</f>
        <v>12.071585345264225</v>
      </c>
    </row>
    <row r="21" spans="1:15" ht="15" customHeight="1" x14ac:dyDescent="0.2">
      <c r="A21" s="12"/>
      <c r="B21" s="8">
        <v>2016</v>
      </c>
      <c r="C21" s="29">
        <v>534574</v>
      </c>
      <c r="D21" s="22">
        <f>((C21/C20)-1)*100</f>
        <v>17.313723037489105</v>
      </c>
      <c r="E21" s="31">
        <v>7646</v>
      </c>
      <c r="F21" s="24">
        <f>E21/C21*100</f>
        <v>1.4302977698129726</v>
      </c>
      <c r="G21" s="23">
        <f>((E21/E20)-1)*100</f>
        <v>15.185296776137381</v>
      </c>
    </row>
    <row r="22" spans="1:15" ht="15" customHeight="1" x14ac:dyDescent="0.2">
      <c r="A22" s="12"/>
      <c r="B22" s="8">
        <v>2017</v>
      </c>
      <c r="C22" s="29">
        <v>637375</v>
      </c>
      <c r="D22" s="22">
        <f>((C22/C21)-1)*100</f>
        <v>19.23045265950083</v>
      </c>
      <c r="E22" s="31">
        <v>9038</v>
      </c>
      <c r="F22" s="24">
        <f>E22/C22*100</f>
        <v>1.418003530103942</v>
      </c>
      <c r="G22" s="23">
        <f>((E22/E21)-1)*100</f>
        <v>18.205597698142828</v>
      </c>
    </row>
    <row r="23" spans="1:15" ht="15" customHeight="1" x14ac:dyDescent="0.2">
      <c r="A23" s="12"/>
      <c r="B23" s="8">
        <v>2018</v>
      </c>
      <c r="C23" s="29">
        <v>760804</v>
      </c>
      <c r="D23" s="22">
        <f t="shared" ref="D23:D25" si="3">((C23/C22)-1)*100</f>
        <v>19.365208864483229</v>
      </c>
      <c r="E23" s="31">
        <v>10636</v>
      </c>
      <c r="F23" s="24">
        <f t="shared" ref="F23:F25" si="4">E23/C23*100</f>
        <v>1.3979947529192802</v>
      </c>
      <c r="G23" s="23">
        <f t="shared" ref="G23" si="5">((E23/E22)-1)*100</f>
        <v>17.680902854613855</v>
      </c>
    </row>
    <row r="24" spans="1:15" ht="15" customHeight="1" x14ac:dyDescent="0.2">
      <c r="A24" s="12"/>
      <c r="B24" s="8">
        <v>2019</v>
      </c>
      <c r="C24" s="29">
        <v>873842</v>
      </c>
      <c r="D24" s="22">
        <f t="shared" si="3"/>
        <v>14.857703166650026</v>
      </c>
      <c r="E24" s="31">
        <v>10155</v>
      </c>
      <c r="F24" s="24">
        <f t="shared" ref="F24:F25" si="6">E24/C24*100</f>
        <v>1.1621093973510086</v>
      </c>
      <c r="G24" s="23">
        <f t="shared" ref="G24:G25" si="7">((E24/E23)-1)*100</f>
        <v>-4.522376833396013</v>
      </c>
    </row>
    <row r="25" spans="1:15" ht="15" customHeight="1" x14ac:dyDescent="0.2">
      <c r="A25" s="12"/>
      <c r="B25" s="25">
        <v>2020</v>
      </c>
      <c r="C25" s="30">
        <v>523618</v>
      </c>
      <c r="D25" s="26">
        <f t="shared" si="3"/>
        <v>-40.078641218893118</v>
      </c>
      <c r="E25" s="32">
        <v>6471</v>
      </c>
      <c r="F25" s="27">
        <f t="shared" si="6"/>
        <v>1.2358245896817908</v>
      </c>
      <c r="G25" s="28">
        <f t="shared" si="7"/>
        <v>-36.277695716395861</v>
      </c>
    </row>
    <row r="26" spans="1:15" ht="15" customHeight="1" x14ac:dyDescent="0.2">
      <c r="A26" s="12"/>
    </row>
    <row r="27" spans="1:15" ht="30" customHeight="1" x14ac:dyDescent="0.2">
      <c r="A27" s="13" t="s">
        <v>1</v>
      </c>
      <c r="B27" s="45" t="s">
        <v>13</v>
      </c>
      <c r="C27" s="45"/>
      <c r="D27" s="45"/>
      <c r="E27" s="45"/>
      <c r="F27" s="45"/>
      <c r="G27" s="45"/>
    </row>
    <row r="28" spans="1:15" ht="30" customHeight="1" x14ac:dyDescent="0.2">
      <c r="A28" s="13"/>
      <c r="B28" s="46" t="s">
        <v>12</v>
      </c>
      <c r="C28" s="46"/>
      <c r="D28" s="46"/>
      <c r="E28" s="46"/>
      <c r="F28" s="46"/>
      <c r="G28" s="46"/>
      <c r="H28" s="46"/>
      <c r="I28" s="46"/>
      <c r="J28" s="46"/>
      <c r="K28" s="46"/>
    </row>
    <row r="29" spans="1:15" ht="15" customHeight="1" x14ac:dyDescent="0.2">
      <c r="A29" s="14" t="s">
        <v>2</v>
      </c>
      <c r="B29" s="38">
        <v>44362</v>
      </c>
      <c r="C29" s="38"/>
      <c r="D29" s="38"/>
      <c r="E29" s="39"/>
      <c r="F29" s="39"/>
      <c r="G29" s="39"/>
    </row>
    <row r="30" spans="1:15" ht="15" customHeight="1" x14ac:dyDescent="0.2">
      <c r="A30" s="15" t="s">
        <v>3</v>
      </c>
      <c r="B30" s="33" t="s">
        <v>15</v>
      </c>
      <c r="C30" s="33"/>
      <c r="D30" s="33"/>
      <c r="E30" s="33"/>
      <c r="F30" s="33"/>
      <c r="G30" s="33"/>
    </row>
    <row r="31" spans="1:15" ht="15" customHeight="1" thickBot="1" x14ac:dyDescent="0.25">
      <c r="A31" s="16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</row>
  </sheetData>
  <mergeCells count="9">
    <mergeCell ref="B30:G30"/>
    <mergeCell ref="B1:E1"/>
    <mergeCell ref="B2:G2"/>
    <mergeCell ref="B29:G29"/>
    <mergeCell ref="B3:B4"/>
    <mergeCell ref="C3:D3"/>
    <mergeCell ref="E3:G3"/>
    <mergeCell ref="B27:G27"/>
    <mergeCell ref="B28:K28"/>
  </mergeCells>
  <hyperlinks>
    <hyperlink ref="B30" r:id="rId1" display="http://observatorioemigracao.pt/np4/5851.html" xr:uid="{00000000-0004-0000-0000-000000000000}"/>
    <hyperlink ref="B28" r:id="rId2" xr:uid="{00000000-0004-0000-0000-000001000000}"/>
    <hyperlink ref="B28:K28" r:id="rId3" display="http://www.ine.es/jaxi/Datos.htm?path=/t20/p307/serie/l0/&amp;file=2_4.px" xr:uid="{00000000-0004-0000-0000-000002000000}"/>
    <hyperlink ref="B30:G30" r:id="rId4" display="http://observatorioemigracao.pt/np4/8090.html" xr:uid="{00000000-0004-0000-0000-000003000000}"/>
  </hyperlinks>
  <pageMargins left="0.7" right="0.7" top="0.75" bottom="0.75" header="0.3" footer="0.3"/>
  <pageSetup paperSize="9" orientation="portrait" horizontalDpi="4294967293" r:id="rId5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EspanhaEntradas2000-2020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Inês Vidigal</cp:lastModifiedBy>
  <dcterms:created xsi:type="dcterms:W3CDTF">2016-02-16T12:50:42Z</dcterms:created>
  <dcterms:modified xsi:type="dcterms:W3CDTF">2021-06-15T09:29:34Z</dcterms:modified>
</cp:coreProperties>
</file>