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F373ADEE-78D2-4E23-8713-F1452ED5DA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táli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<sst xmlns="http://schemas.openxmlformats.org/spreadsheetml/2006/main" count="23" uniqueCount="16">
  <si>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</si>
  <si>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</si>
  <si>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</si>
  <si>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</si>
  <si>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</si>
  <si>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</si>
  <si>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</si>
  <si>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</si>
  <si>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</si>
  <si>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</si>
  <si>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</si>
  <si>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</si>
  <si>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</si>
  <si>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https://ec.europa.eu/eurostat/data/database</t>
  </si>
  <si>
    <t>Entradas de portugueses em Itália, 2000-2019</t>
  </si>
  <si>
    <t>http://observatorioemigracao.pt/np4/7964.html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</si>
</sst>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'ItáliaEntradas2000-2019'!$E$5:$E$24</c:f>
              <c:numCache>
                <c:formatCode>#,##0</c:formatCode>
                <c:ptCount val="20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964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0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:D20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6">
        <v>280078</v>
      </c>
      <c r="D20" s="31">
        <f t="shared" si="3"/>
        <v>0.88138572421667671</v>
      </c>
      <c r="E20" s="28">
        <v>354</v>
      </c>
      <c r="F20" s="33">
        <f t="shared" si="1"/>
        <v>0.12639336184919914</v>
      </c>
      <c r="G20" s="33">
        <f t="shared" si="4"/>
        <v>-5.8510638297872291</v>
      </c>
    </row>
    <row r="21" spans="1:16" ht="15" customHeight="1" x14ac:dyDescent="0.2">
      <c r="A21" s="14"/>
      <c r="B21" s="8">
        <v>2016</v>
      </c>
      <c r="C21" s="26">
        <v>300823</v>
      </c>
      <c r="D21" s="31">
        <f>((C21/C20)-1)*100</f>
        <v>7.4068652304001059</v>
      </c>
      <c r="E21" s="28">
        <v>443</v>
      </c>
      <c r="F21" s="33">
        <f t="shared" ref="F21" si="5">E21/C21*100</f>
        <v>0.14726267605867902</v>
      </c>
      <c r="G21" s="33">
        <f>((E21/E20)-1)*100</f>
        <v>25.141242937853114</v>
      </c>
    </row>
    <row r="22" spans="1:16" ht="15" customHeight="1" x14ac:dyDescent="0.2">
      <c r="A22" s="14"/>
      <c r="B22" s="8">
        <v>2017</v>
      </c>
      <c r="C22" s="26">
        <v>343440</v>
      </c>
      <c r="D22" s="31">
        <f t="shared" ref="D22:D24" si="6">((C22/C21)-1)*100</f>
        <v>14.16680240540118</v>
      </c>
      <c r="E22" s="28">
        <v>465</v>
      </c>
      <c r="F22" s="33">
        <f t="shared" ref="F22" si="7">E22/C22*100</f>
        <v>0.13539482879105519</v>
      </c>
      <c r="G22" s="33">
        <f t="shared" ref="G22" si="8">((E22/E21)-1)*100</f>
        <v>4.9661399548532659</v>
      </c>
    </row>
    <row r="23" spans="1:16" ht="15" customHeight="1" x14ac:dyDescent="0.2">
      <c r="A23" s="14"/>
      <c r="B23" s="8">
        <v>2018</v>
      </c>
      <c r="C23" s="26">
        <v>332324</v>
      </c>
      <c r="D23" s="31">
        <f t="shared" si="6"/>
        <v>-3.2366643372932713</v>
      </c>
      <c r="E23" s="28">
        <v>484</v>
      </c>
      <c r="F23" s="33">
        <f t="shared" ref="F23:F24" si="9">E23/C23*100</f>
        <v>0.14564100095087926</v>
      </c>
      <c r="G23" s="33">
        <f t="shared" ref="G23:G24" si="10">((E23/E22)-1)*100</f>
        <v>4.086021505376336</v>
      </c>
    </row>
    <row r="24" spans="1:16" ht="15" customHeight="1" x14ac:dyDescent="0.2">
      <c r="A24" s="14"/>
      <c r="B24" s="11">
        <v>2019</v>
      </c>
      <c r="C24" s="27">
        <v>332778</v>
      </c>
      <c r="D24" s="32">
        <f t="shared" si="6"/>
        <v>0.13661366618120674</v>
      </c>
      <c r="E24" s="29">
        <v>528</v>
      </c>
      <c r="F24" s="34">
        <f t="shared" si="9"/>
        <v>0.15866433478174638</v>
      </c>
      <c r="G24" s="34">
        <f t="shared" si="10"/>
        <v>9.0909090909090828</v>
      </c>
    </row>
    <row r="25" spans="1:16" ht="15" customHeight="1" x14ac:dyDescent="0.2">
      <c r="A25" s="14"/>
    </row>
    <row r="26" spans="1:16" ht="15" customHeight="1" x14ac:dyDescent="0.2">
      <c r="A26" s="15" t="s">
        <v>1</v>
      </c>
      <c r="B26" s="40" t="s">
        <v>12</v>
      </c>
      <c r="C26" s="40"/>
      <c r="D26" s="40"/>
      <c r="E26" s="40"/>
      <c r="F26" s="40"/>
      <c r="G26" s="40"/>
      <c r="H26" s="40"/>
    </row>
    <row r="27" spans="1:16" ht="30" customHeight="1" x14ac:dyDescent="0.2">
      <c r="A27" s="15"/>
      <c r="B27" s="43" t="s">
        <v>13</v>
      </c>
      <c r="C27" s="43"/>
      <c r="D27" s="43"/>
      <c r="E27" s="44"/>
      <c r="F27" s="44"/>
      <c r="G27" s="44"/>
      <c r="H27" s="44"/>
      <c r="I27" s="45"/>
      <c r="J27" s="9"/>
    </row>
    <row r="28" spans="1:16" ht="15" customHeight="1" x14ac:dyDescent="0.2">
      <c r="A28" s="16" t="s">
        <v>2</v>
      </c>
      <c r="B28" s="41">
        <v>44243</v>
      </c>
      <c r="C28" s="41"/>
      <c r="D28" s="41"/>
      <c r="E28" s="42"/>
      <c r="F28" s="42"/>
      <c r="G28" s="42"/>
      <c r="H28" s="42"/>
    </row>
    <row r="29" spans="1:16" ht="15" customHeight="1" x14ac:dyDescent="0.2">
      <c r="A29" s="17" t="s">
        <v>3</v>
      </c>
      <c r="B29" s="35" t="s">
        <v>15</v>
      </c>
      <c r="C29" s="35"/>
      <c r="D29" s="35"/>
      <c r="E29" s="35"/>
      <c r="F29" s="35"/>
      <c r="G29" s="35"/>
      <c r="H29" s="35"/>
    </row>
    <row r="30" spans="1:16" ht="15" customHeight="1" thickBot="1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6038.html" xr:uid="{00000000-0004-0000-0000-000000000000}"/>
    <hyperlink ref="B27" r:id="rId2" xr:uid="{00000000-0004-0000-0000-000001000000}"/>
    <hyperlink ref="B29:H29" r:id="rId3" display="http://observatorioemigracao.pt/np4/7964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ItáliaEntradas2000-2019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2021-02-22T16:44:03Z</dcterms:modified>
</cp:coreProperties>
</file>