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rabalho\Observatório da Emigração\Teletrabalho 2020\Destaques\"/>
    </mc:Choice>
  </mc:AlternateContent>
  <xr:revisionPtr revIDLastSave="0" documentId="13_ncr:1_{79AA3100-69B7-4508-8DCE-23FA56242130}" xr6:coauthVersionLast="44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NoruegaEntradas2001-2019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3" i="1" l="1"/>
  <c r="F23" i="1"/>
  <c r="G22" i="1"/>
  <c r="F22" i="1"/>
  <c r="D23" i="1"/>
  <c r="D22" i="1"/>
  <c r="G21" i="1" l="1"/>
  <c r="D21" i="1"/>
  <c r="F21" i="1"/>
  <c r="G20" i="1" l="1"/>
  <c r="D20" i="1"/>
  <c r="F20" i="1"/>
  <c r="G19" i="1" l="1"/>
  <c r="D19" i="1"/>
  <c r="F19" i="1"/>
  <c r="G17" i="1" l="1"/>
  <c r="G18" i="1"/>
  <c r="F17" i="1"/>
  <c r="F18" i="1"/>
  <c r="D17" i="1"/>
  <c r="D18" i="1"/>
  <c r="F5" i="1" l="1"/>
  <c r="D6" i="1"/>
  <c r="F6" i="1"/>
  <c r="G6" i="1"/>
  <c r="D7" i="1"/>
  <c r="F7" i="1"/>
  <c r="G7" i="1"/>
  <c r="D8" i="1"/>
  <c r="F8" i="1"/>
  <c r="G8" i="1"/>
  <c r="D9" i="1"/>
  <c r="F9" i="1"/>
  <c r="G9" i="1"/>
  <c r="D10" i="1"/>
  <c r="F10" i="1"/>
  <c r="G10" i="1"/>
  <c r="D11" i="1"/>
  <c r="F11" i="1"/>
  <c r="G11" i="1"/>
  <c r="D12" i="1"/>
  <c r="F12" i="1"/>
  <c r="G12" i="1"/>
  <c r="D13" i="1"/>
  <c r="F13" i="1"/>
  <c r="G13" i="1"/>
  <c r="D14" i="1"/>
  <c r="F14" i="1"/>
  <c r="G14" i="1"/>
  <c r="D15" i="1"/>
  <c r="F15" i="1"/>
  <c r="G15" i="1"/>
  <c r="D16" i="1"/>
  <c r="F16" i="1"/>
  <c r="G16" i="1"/>
</calcChain>
</file>

<file path=xl/sharedStrings.xml><?xml version="1.0" encoding="utf-8"?>
<sst xmlns="http://schemas.openxmlformats.org/spreadsheetml/2006/main" count="19" uniqueCount="16">
  <si>
    <t>OEm</t>
  </si>
  <si>
    <t>Fonte</t>
  </si>
  <si>
    <t>Atualizado em</t>
  </si>
  <si>
    <t>link</t>
  </si>
  <si>
    <t>Observatório da Emigração</t>
  </si>
  <si>
    <t>Anos</t>
  </si>
  <si>
    <t>Entradas totais</t>
  </si>
  <si>
    <t>Entradas de portugueses</t>
  </si>
  <si>
    <t>N</t>
  </si>
  <si>
    <t>Var. anual (%)</t>
  </si>
  <si>
    <t>% do total</t>
  </si>
  <si>
    <t>..</t>
  </si>
  <si>
    <t>https://www.ssb.no/en</t>
  </si>
  <si>
    <t xml:space="preserve">Quadro elaborado pelo Observatório da Emigração, valores de Statistics Norway
</t>
  </si>
  <si>
    <t>http://observatorioemigracao.pt/np4/7514</t>
  </si>
  <si>
    <t>Entradas de portugueses na Noruega, 2001-2019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</si>
</sst>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2"/>
      <color rgb="FFC00000"/>
      <name val="Arial"/>
      <family val="2"/>
    </font>
    <font>
      <i/>
      <sz val="8"/>
      <color theme="1"/>
      <name val="Arial"/>
      <family val="2"/>
    </font>
    <font>
      <b/>
      <sz val="8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b/>
      <sz val="8"/>
      <color rgb="FFC00000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9">
    <xf numFmtId="0" fontId="0" fillId="0" borderId="0" xfId="0"/>
    <xf numFmtId="3" fontId="0" fillId="0" borderId="0" xfId="0" applyNumberFormat="1"/>
    <xf numFmtId="3" fontId="2" fillId="0" borderId="0" xfId="0" applyNumberFormat="1" applyFont="1" applyAlignment="1">
      <alignment horizontal="center" vertical="center"/>
    </xf>
    <xf numFmtId="3" fontId="0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left" vertical="center" indent="1"/>
    </xf>
    <xf numFmtId="0" fontId="7" fillId="0" borderId="0" xfId="1" applyFont="1" applyBorder="1" applyAlignment="1">
      <alignment horizontal="right" vertical="center" indent="1"/>
    </xf>
    <xf numFmtId="0" fontId="0" fillId="0" borderId="0" xfId="0" applyFont="1"/>
    <xf numFmtId="0" fontId="8" fillId="0" borderId="0" xfId="0" applyFont="1" applyAlignment="1"/>
    <xf numFmtId="0" fontId="0" fillId="0" borderId="0" xfId="0" applyAlignment="1">
      <alignment horizontal="center" vertical="center"/>
    </xf>
    <xf numFmtId="0" fontId="6" fillId="0" borderId="0" xfId="1"/>
    <xf numFmtId="0" fontId="0" fillId="0" borderId="2" xfId="0" applyBorder="1"/>
    <xf numFmtId="0" fontId="0" fillId="0" borderId="1" xfId="0" applyBorder="1"/>
    <xf numFmtId="3" fontId="0" fillId="0" borderId="2" xfId="0" applyNumberFormat="1" applyFont="1" applyBorder="1" applyAlignment="1"/>
    <xf numFmtId="3" fontId="0" fillId="0" borderId="0" xfId="0" applyNumberFormat="1" applyFont="1" applyBorder="1" applyAlignment="1">
      <alignment vertical="center"/>
    </xf>
    <xf numFmtId="3" fontId="1" fillId="0" borderId="0" xfId="0" applyNumberFormat="1" applyFont="1" applyBorder="1" applyAlignment="1">
      <alignment horizontal="right" vertical="top" indent="1"/>
    </xf>
    <xf numFmtId="3" fontId="0" fillId="0" borderId="0" xfId="0" applyNumberFormat="1" applyFont="1" applyBorder="1" applyAlignment="1">
      <alignment horizontal="right" vertical="center" indent="1"/>
    </xf>
    <xf numFmtId="3" fontId="3" fillId="0" borderId="0" xfId="0" applyNumberFormat="1" applyFont="1" applyBorder="1" applyAlignment="1">
      <alignment horizontal="right" vertical="center" indent="1"/>
    </xf>
    <xf numFmtId="3" fontId="0" fillId="0" borderId="1" xfId="0" applyNumberFormat="1" applyFont="1" applyBorder="1" applyAlignment="1">
      <alignment vertical="center"/>
    </xf>
    <xf numFmtId="3" fontId="0" fillId="0" borderId="0" xfId="0" applyNumberFormat="1" applyFont="1" applyBorder="1" applyAlignment="1"/>
    <xf numFmtId="0" fontId="0" fillId="0" borderId="0" xfId="0" applyBorder="1"/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64" fontId="0" fillId="0" borderId="7" xfId="0" applyNumberFormat="1" applyBorder="1" applyAlignment="1">
      <alignment horizontal="right" vertical="center" indent="3"/>
    </xf>
    <xf numFmtId="164" fontId="0" fillId="0" borderId="0" xfId="0" applyNumberFormat="1" applyBorder="1" applyAlignment="1">
      <alignment horizontal="right" vertical="center" indent="3"/>
    </xf>
    <xf numFmtId="164" fontId="0" fillId="0" borderId="0" xfId="0" applyNumberFormat="1" applyBorder="1" applyAlignment="1">
      <alignment horizontal="center" vertical="center"/>
    </xf>
    <xf numFmtId="3" fontId="0" fillId="0" borderId="10" xfId="0" applyNumberFormat="1" applyBorder="1" applyAlignment="1">
      <alignment horizontal="center"/>
    </xf>
    <xf numFmtId="164" fontId="0" fillId="0" borderId="12" xfId="0" applyNumberFormat="1" applyBorder="1" applyAlignment="1">
      <alignment horizontal="right" vertical="center" indent="3"/>
    </xf>
    <xf numFmtId="164" fontId="0" fillId="0" borderId="3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right" vertical="center" indent="3"/>
    </xf>
    <xf numFmtId="0" fontId="0" fillId="0" borderId="3" xfId="0" applyBorder="1" applyAlignment="1">
      <alignment horizontal="center" vertical="center"/>
    </xf>
    <xf numFmtId="3" fontId="0" fillId="0" borderId="11" xfId="0" applyNumberFormat="1" applyBorder="1" applyAlignment="1">
      <alignment horizontal="center" vertical="center"/>
    </xf>
    <xf numFmtId="3" fontId="0" fillId="0" borderId="3" xfId="0" applyNumberFormat="1" applyBorder="1" applyAlignment="1">
      <alignment horizontal="right" vertical="center" indent="3"/>
    </xf>
    <xf numFmtId="3" fontId="0" fillId="0" borderId="10" xfId="0" applyNumberFormat="1" applyBorder="1" applyAlignment="1">
      <alignment horizontal="center" vertical="center"/>
    </xf>
    <xf numFmtId="3" fontId="0" fillId="0" borderId="0" xfId="0" applyNumberFormat="1" applyAlignment="1">
      <alignment horizontal="right" vertical="center" indent="3"/>
    </xf>
    <xf numFmtId="0" fontId="6" fillId="0" borderId="0" xfId="1" applyAlignment="1">
      <alignment horizontal="left" vertical="center" wrapText="1"/>
    </xf>
    <xf numFmtId="3" fontId="4" fillId="0" borderId="0" xfId="0" applyNumberFormat="1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8" fillId="0" borderId="0" xfId="0" applyFont="1" applyAlignment="1">
      <alignment vertic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vertical="top" wrapText="1"/>
    </xf>
    <xf numFmtId="0" fontId="6" fillId="0" borderId="0" xfId="1" applyAlignment="1">
      <alignment vertical="top" wrapText="1"/>
    </xf>
  </cellXfs>
  <cellStyles count="2">
    <cellStyle name="Hiperligaçã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/>
            </a:pPr>
            <a:r>
              <a:rPr lang="pt-PT" sz="1000" b="1" i="0" baseline="0">
                <a:effectLst/>
              </a:rPr>
              <a:t>Entradas de portugueses na Noruega, 2001-2019</a:t>
            </a:r>
          </a:p>
        </c:rich>
      </c:tx>
      <c:layout>
        <c:manualLayout>
          <c:xMode val="edge"/>
          <c:yMode val="edge"/>
          <c:x val="6.892314814814815E-2"/>
          <c:y val="2.3518518518518518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Entradas</c:v>
          </c:tx>
          <c:spPr>
            <a:ln w="1905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'NoruegaEntradas2001-2019'!$B$5:$B$23</c:f>
              <c:numCache>
                <c:formatCode>General</c:formatCode>
                <c:ptCount val="19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</c:numCache>
            </c:numRef>
          </c:cat>
          <c:val>
            <c:numRef>
              <c:f>'NoruegaEntradas2001-2019'!$E$5:$E$23</c:f>
              <c:numCache>
                <c:formatCode>#,##0</c:formatCode>
                <c:ptCount val="19"/>
                <c:pt idx="0">
                  <c:v>70</c:v>
                </c:pt>
                <c:pt idx="1">
                  <c:v>70</c:v>
                </c:pt>
                <c:pt idx="2">
                  <c:v>55</c:v>
                </c:pt>
                <c:pt idx="3">
                  <c:v>76</c:v>
                </c:pt>
                <c:pt idx="4">
                  <c:v>98</c:v>
                </c:pt>
                <c:pt idx="5">
                  <c:v>97</c:v>
                </c:pt>
                <c:pt idx="6">
                  <c:v>156</c:v>
                </c:pt>
                <c:pt idx="7">
                  <c:v>271</c:v>
                </c:pt>
                <c:pt idx="8">
                  <c:v>257</c:v>
                </c:pt>
                <c:pt idx="9">
                  <c:v>284</c:v>
                </c:pt>
                <c:pt idx="10">
                  <c:v>458</c:v>
                </c:pt>
                <c:pt idx="11">
                  <c:v>582</c:v>
                </c:pt>
                <c:pt idx="12">
                  <c:v>815</c:v>
                </c:pt>
                <c:pt idx="13">
                  <c:v>653</c:v>
                </c:pt>
                <c:pt idx="14">
                  <c:v>488</c:v>
                </c:pt>
                <c:pt idx="15">
                  <c:v>427</c:v>
                </c:pt>
                <c:pt idx="16">
                  <c:v>375</c:v>
                </c:pt>
                <c:pt idx="17">
                  <c:v>450</c:v>
                </c:pt>
                <c:pt idx="18">
                  <c:v>432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34-43F9-91E4-37ED97B2C3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5178368"/>
        <c:axId val="158622848"/>
      </c:lineChart>
      <c:catAx>
        <c:axId val="1651783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l">
                  <a:defRPr sz="700"/>
                </a:pPr>
                <a:r>
                  <a:rPr lang="pt-PT" sz="700" b="1" i="0" baseline="0">
                    <a:effectLst/>
                  </a:rPr>
                  <a:t>Fonte</a:t>
                </a:r>
                <a:r>
                  <a:rPr lang="pt-PT" sz="700" b="0" i="0" baseline="0">
                    <a:effectLst/>
                  </a:rPr>
                  <a:t>  Gráfico elaborado pelo Observatório da Emigração, valores de Statistics Norway. </a:t>
                </a:r>
                <a:endParaRPr lang="pt-PT" sz="700">
                  <a:effectLst/>
                </a:endParaRPr>
              </a:p>
            </c:rich>
          </c:tx>
          <c:layout>
            <c:manualLayout>
              <c:xMode val="edge"/>
              <c:yMode val="edge"/>
              <c:x val="6.9329814814814816E-2"/>
              <c:y val="0.93891049382716052"/>
            </c:manualLayout>
          </c:layout>
          <c:overlay val="0"/>
          <c:spPr>
            <a:ln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12700"/>
        </c:spPr>
        <c:crossAx val="158622848"/>
        <c:crosses val="autoZero"/>
        <c:auto val="1"/>
        <c:lblAlgn val="ctr"/>
        <c:lblOffset val="100"/>
        <c:noMultiLvlLbl val="0"/>
      </c:catAx>
      <c:valAx>
        <c:axId val="158622848"/>
        <c:scaling>
          <c:orientation val="minMax"/>
        </c:scaling>
        <c:delete val="0"/>
        <c:axPos val="l"/>
        <c:majorGridlines>
          <c:spPr>
            <a:ln w="12700">
              <a:solidFill>
                <a:schemeClr val="accent1">
                  <a:lumMod val="20000"/>
                  <a:lumOff val="80000"/>
                </a:schemeClr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165178368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8</xdr:col>
      <xdr:colOff>4762</xdr:colOff>
      <xdr:row>3</xdr:row>
      <xdr:rowOff>9525</xdr:rowOff>
    </xdr:from>
    <xdr:to>
      <xdr:col>14</xdr:col>
      <xdr:colOff>318412</xdr:colOff>
      <xdr:row>19</xdr:row>
      <xdr:rowOff>11025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observatorioemigracao.pt/np4/7514" TargetMode="External"/><Relationship Id="rId2" Type="http://schemas.openxmlformats.org/officeDocument/2006/relationships/hyperlink" Target="https://www.ssb.no/statistikkbanken/selectvarval/Define.asp?subjectcode=&amp;ProductId=&amp;MainTable=InnUtvLandbakgr&amp;nvl=&amp;PLanguage=1&amp;nyTmpVar=true&amp;CMSSubjectArea=befolkning&amp;KortNavnWeb=flytting&amp;StatVariant=&amp;checked=true" TargetMode="External"/><Relationship Id="rId1" Type="http://schemas.openxmlformats.org/officeDocument/2006/relationships/hyperlink" Target="http://observatorioemigracao.pt/np4/5867.html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ssb.no/statistikkbanken/selectvarval/Define.asp?subjectcode=&amp;ProductId=&amp;MainTable=InnUtvLandbakgr&amp;nvl=&amp;PLanguage=1&amp;nyTmpVar=true&amp;CMSSubjectArea=befolkning&amp;KortNavnWeb=flytting&amp;StatVariant=&amp;checked=tru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9"/>
  <sheetViews>
    <sheetView showGridLines="0" tabSelected="1" workbookViewId="0"/>
  </sheetViews>
  <sheetFormatPr defaultColWidth="14.83203125" defaultRowHeight="15" customHeight="1" x14ac:dyDescent="0.2"/>
  <cols>
    <col min="1" max="1" width="14.83203125" style="3" customWidth="1"/>
  </cols>
  <sheetData>
    <row r="1" spans="1:20" s="3" customFormat="1" ht="30" customHeight="1" x14ac:dyDescent="0.2">
      <c r="A1" s="2" t="s">
        <v>0</v>
      </c>
      <c r="B1" s="36" t="s">
        <v>4</v>
      </c>
      <c r="C1" s="36"/>
      <c r="D1" s="36"/>
      <c r="E1" s="37"/>
      <c r="F1" s="4"/>
      <c r="G1" s="4"/>
      <c r="H1" s="5"/>
      <c r="I1"/>
      <c r="M1" s="6"/>
      <c r="N1" s="6"/>
      <c r="O1" s="6"/>
    </row>
    <row r="2" spans="1:20" ht="30" customHeight="1" thickBot="1" x14ac:dyDescent="0.25">
      <c r="A2" s="2"/>
      <c r="B2" s="38" t="s">
        <v>15</v>
      </c>
      <c r="C2" s="38"/>
      <c r="D2" s="38"/>
      <c r="E2" s="39"/>
      <c r="F2" s="39"/>
      <c r="G2" s="39"/>
      <c r="H2" s="7"/>
    </row>
    <row r="3" spans="1:20" ht="30" customHeight="1" x14ac:dyDescent="0.2">
      <c r="A3" s="12"/>
      <c r="B3" s="42" t="s">
        <v>5</v>
      </c>
      <c r="C3" s="44" t="s">
        <v>6</v>
      </c>
      <c r="D3" s="45"/>
      <c r="E3" s="42" t="s">
        <v>7</v>
      </c>
      <c r="F3" s="46"/>
      <c r="G3" s="46"/>
      <c r="H3" s="10"/>
      <c r="I3" s="10"/>
      <c r="J3" s="10"/>
      <c r="K3" s="10"/>
      <c r="L3" s="10"/>
      <c r="M3" s="10"/>
      <c r="N3" s="10"/>
      <c r="O3" s="10"/>
    </row>
    <row r="4" spans="1:20" ht="30" customHeight="1" x14ac:dyDescent="0.2">
      <c r="A4" s="18"/>
      <c r="B4" s="43"/>
      <c r="C4" s="20" t="s">
        <v>8</v>
      </c>
      <c r="D4" s="21" t="s">
        <v>9</v>
      </c>
      <c r="E4" s="22" t="s">
        <v>8</v>
      </c>
      <c r="F4" s="22" t="s">
        <v>10</v>
      </c>
      <c r="G4" s="22" t="s">
        <v>9</v>
      </c>
      <c r="H4" s="19"/>
      <c r="I4" s="19"/>
      <c r="J4" s="19"/>
      <c r="K4" s="19"/>
      <c r="L4" s="19"/>
      <c r="M4" s="19"/>
      <c r="N4" s="19"/>
      <c r="O4" s="19"/>
    </row>
    <row r="5" spans="1:20" ht="15" customHeight="1" x14ac:dyDescent="0.2">
      <c r="A5" s="13"/>
      <c r="B5" s="8">
        <v>2001</v>
      </c>
      <c r="C5" s="33">
        <v>25412</v>
      </c>
      <c r="D5" s="23" t="s">
        <v>11</v>
      </c>
      <c r="E5" s="34">
        <v>70</v>
      </c>
      <c r="F5" s="25">
        <f t="shared" ref="F5:F23" si="0">E5/C5*100</f>
        <v>0.27546041240358887</v>
      </c>
      <c r="G5" s="24" t="s">
        <v>11</v>
      </c>
    </row>
    <row r="6" spans="1:20" ht="15" customHeight="1" x14ac:dyDescent="0.2">
      <c r="A6" s="13"/>
      <c r="B6" s="8">
        <v>2002</v>
      </c>
      <c r="C6" s="26">
        <v>30788</v>
      </c>
      <c r="D6" s="23">
        <f t="shared" ref="D6:D19" si="1">((C6/C5)-1)*100</f>
        <v>21.15535967259563</v>
      </c>
      <c r="E6" s="34">
        <v>70</v>
      </c>
      <c r="F6" s="25">
        <f t="shared" si="0"/>
        <v>0.22736130960114331</v>
      </c>
      <c r="G6" s="24">
        <f t="shared" ref="G6:G18" si="2">((E6/E5)-1)*100</f>
        <v>0</v>
      </c>
    </row>
    <row r="7" spans="1:20" ht="15" customHeight="1" x14ac:dyDescent="0.2">
      <c r="A7" s="13"/>
      <c r="B7" s="8">
        <v>2003</v>
      </c>
      <c r="C7" s="26">
        <v>26787</v>
      </c>
      <c r="D7" s="23">
        <f t="shared" si="1"/>
        <v>-12.995322853059632</v>
      </c>
      <c r="E7" s="34">
        <v>55</v>
      </c>
      <c r="F7" s="25">
        <f t="shared" si="0"/>
        <v>0.20532347780639862</v>
      </c>
      <c r="G7" s="24">
        <f t="shared" si="2"/>
        <v>-21.428571428571431</v>
      </c>
    </row>
    <row r="8" spans="1:20" ht="15" customHeight="1" x14ac:dyDescent="0.2">
      <c r="A8" s="13"/>
      <c r="B8" s="8">
        <v>2004</v>
      </c>
      <c r="C8" s="26">
        <v>27863</v>
      </c>
      <c r="D8" s="23">
        <f t="shared" si="1"/>
        <v>4.0168738567215367</v>
      </c>
      <c r="E8" s="34">
        <v>76</v>
      </c>
      <c r="F8" s="25">
        <f t="shared" si="0"/>
        <v>0.27276316261709077</v>
      </c>
      <c r="G8" s="24">
        <f t="shared" si="2"/>
        <v>38.181818181818187</v>
      </c>
    </row>
    <row r="9" spans="1:20" ht="15" customHeight="1" x14ac:dyDescent="0.2">
      <c r="A9" s="13"/>
      <c r="B9" s="8">
        <v>2005</v>
      </c>
      <c r="C9" s="26">
        <v>31356</v>
      </c>
      <c r="D9" s="23">
        <f t="shared" si="1"/>
        <v>12.536338513440759</v>
      </c>
      <c r="E9" s="34">
        <v>98</v>
      </c>
      <c r="F9" s="25">
        <f t="shared" si="0"/>
        <v>0.3125398647786708</v>
      </c>
      <c r="G9" s="24">
        <f t="shared" si="2"/>
        <v>28.947368421052634</v>
      </c>
      <c r="T9" s="1"/>
    </row>
    <row r="10" spans="1:20" ht="15" customHeight="1" x14ac:dyDescent="0.2">
      <c r="A10" s="13"/>
      <c r="B10" s="8">
        <v>2006</v>
      </c>
      <c r="C10" s="26">
        <v>37429</v>
      </c>
      <c r="D10" s="23">
        <f t="shared" si="1"/>
        <v>19.367904069396612</v>
      </c>
      <c r="E10" s="34">
        <v>97</v>
      </c>
      <c r="F10" s="25">
        <f t="shared" si="0"/>
        <v>0.25915733789307754</v>
      </c>
      <c r="G10" s="24">
        <f t="shared" si="2"/>
        <v>-1.0204081632653073</v>
      </c>
    </row>
    <row r="11" spans="1:20" ht="15" customHeight="1" x14ac:dyDescent="0.2">
      <c r="A11" s="13"/>
      <c r="B11" s="8">
        <v>2007</v>
      </c>
      <c r="C11" s="26">
        <v>53498</v>
      </c>
      <c r="D11" s="23">
        <f t="shared" si="1"/>
        <v>42.931951160864571</v>
      </c>
      <c r="E11" s="34">
        <v>156</v>
      </c>
      <c r="F11" s="25">
        <f t="shared" si="0"/>
        <v>0.29159968596956898</v>
      </c>
      <c r="G11" s="24">
        <f t="shared" si="2"/>
        <v>60.824742268041241</v>
      </c>
    </row>
    <row r="12" spans="1:20" ht="15" customHeight="1" x14ac:dyDescent="0.2">
      <c r="A12" s="13"/>
      <c r="B12" s="8">
        <v>2008</v>
      </c>
      <c r="C12" s="26">
        <v>58820</v>
      </c>
      <c r="D12" s="23">
        <f t="shared" si="1"/>
        <v>9.9480354405772076</v>
      </c>
      <c r="E12" s="34">
        <v>271</v>
      </c>
      <c r="F12" s="25">
        <f t="shared" si="0"/>
        <v>0.46072764365861957</v>
      </c>
      <c r="G12" s="24">
        <f t="shared" si="2"/>
        <v>73.71794871794873</v>
      </c>
    </row>
    <row r="13" spans="1:20" ht="15" customHeight="1" x14ac:dyDescent="0.2">
      <c r="A13" s="13"/>
      <c r="B13" s="8">
        <v>2009</v>
      </c>
      <c r="C13" s="26">
        <v>56680</v>
      </c>
      <c r="D13" s="23">
        <f t="shared" si="1"/>
        <v>-3.6382182930975837</v>
      </c>
      <c r="E13" s="34">
        <v>257</v>
      </c>
      <c r="F13" s="25">
        <f t="shared" si="0"/>
        <v>0.4534227240649259</v>
      </c>
      <c r="G13" s="24">
        <f t="shared" si="2"/>
        <v>-5.1660516605166018</v>
      </c>
    </row>
    <row r="14" spans="1:20" ht="15" customHeight="1" x14ac:dyDescent="0.2">
      <c r="A14" s="13"/>
      <c r="B14" s="8">
        <v>2010</v>
      </c>
      <c r="C14" s="26">
        <v>65065</v>
      </c>
      <c r="D14" s="23">
        <f t="shared" si="1"/>
        <v>14.793577981651374</v>
      </c>
      <c r="E14" s="34">
        <v>284</v>
      </c>
      <c r="F14" s="25">
        <f t="shared" si="0"/>
        <v>0.43648659033274412</v>
      </c>
      <c r="G14" s="24">
        <f t="shared" si="2"/>
        <v>10.505836575875493</v>
      </c>
    </row>
    <row r="15" spans="1:20" ht="15" customHeight="1" x14ac:dyDescent="0.2">
      <c r="A15" s="13"/>
      <c r="B15" s="8">
        <v>2011</v>
      </c>
      <c r="C15" s="26">
        <v>70759</v>
      </c>
      <c r="D15" s="23">
        <f t="shared" si="1"/>
        <v>8.7512487512487525</v>
      </c>
      <c r="E15" s="34">
        <v>458</v>
      </c>
      <c r="F15" s="25">
        <f t="shared" si="0"/>
        <v>0.64726748540821666</v>
      </c>
      <c r="G15" s="24">
        <f t="shared" si="2"/>
        <v>61.267605633802823</v>
      </c>
    </row>
    <row r="16" spans="1:20" ht="15" customHeight="1" x14ac:dyDescent="0.2">
      <c r="A16" s="13"/>
      <c r="B16" s="8">
        <v>2012</v>
      </c>
      <c r="C16" s="26">
        <v>70012</v>
      </c>
      <c r="D16" s="23">
        <f t="shared" si="1"/>
        <v>-1.0556960951963679</v>
      </c>
      <c r="E16" s="34">
        <v>582</v>
      </c>
      <c r="F16" s="25">
        <f t="shared" si="0"/>
        <v>0.83128606524595772</v>
      </c>
      <c r="G16" s="24">
        <f t="shared" si="2"/>
        <v>27.074235807860259</v>
      </c>
    </row>
    <row r="17" spans="1:15" ht="15" customHeight="1" x14ac:dyDescent="0.2">
      <c r="A17" s="13"/>
      <c r="B17" s="8">
        <v>2013</v>
      </c>
      <c r="C17" s="26">
        <v>66934</v>
      </c>
      <c r="D17" s="23">
        <f t="shared" si="1"/>
        <v>-4.3963891904244985</v>
      </c>
      <c r="E17" s="34">
        <v>815</v>
      </c>
      <c r="F17" s="25">
        <f t="shared" si="0"/>
        <v>1.2176173544088207</v>
      </c>
      <c r="G17" s="24">
        <f t="shared" si="2"/>
        <v>40.034364261168378</v>
      </c>
    </row>
    <row r="18" spans="1:15" ht="15" customHeight="1" x14ac:dyDescent="0.2">
      <c r="A18" s="13"/>
      <c r="B18" s="8">
        <v>2014</v>
      </c>
      <c r="C18" s="26">
        <v>61429</v>
      </c>
      <c r="D18" s="23">
        <f t="shared" si="1"/>
        <v>-8.2245196760988399</v>
      </c>
      <c r="E18" s="34">
        <v>653</v>
      </c>
      <c r="F18" s="25">
        <f t="shared" si="0"/>
        <v>1.0630158394243761</v>
      </c>
      <c r="G18" s="24">
        <f t="shared" si="2"/>
        <v>-19.877300613496928</v>
      </c>
    </row>
    <row r="19" spans="1:15" ht="15" customHeight="1" x14ac:dyDescent="0.2">
      <c r="A19" s="13"/>
      <c r="B19" s="8">
        <v>2015</v>
      </c>
      <c r="C19" s="26">
        <v>59067</v>
      </c>
      <c r="D19" s="23">
        <f t="shared" si="1"/>
        <v>-3.8450894528642809</v>
      </c>
      <c r="E19" s="34">
        <v>488</v>
      </c>
      <c r="F19" s="25">
        <f t="shared" ref="F19:F22" si="3">E19/C19*100</f>
        <v>0.82618043916230721</v>
      </c>
      <c r="G19" s="24">
        <f>((E19/E18)-1)*100</f>
        <v>-25.267993874425731</v>
      </c>
    </row>
    <row r="20" spans="1:15" ht="15" customHeight="1" x14ac:dyDescent="0.2">
      <c r="A20" s="13"/>
      <c r="B20" s="8">
        <v>2016</v>
      </c>
      <c r="C20" s="26">
        <v>58508</v>
      </c>
      <c r="D20" s="23">
        <f>((C20/C19)-1)*100</f>
        <v>-0.94638292108960576</v>
      </c>
      <c r="E20" s="34">
        <v>427</v>
      </c>
      <c r="F20" s="25">
        <f t="shared" si="3"/>
        <v>0.72981472619129006</v>
      </c>
      <c r="G20" s="24">
        <f>((E20/E19)-1)*100</f>
        <v>-12.5</v>
      </c>
    </row>
    <row r="21" spans="1:15" ht="15" customHeight="1" x14ac:dyDescent="0.2">
      <c r="A21" s="13"/>
      <c r="B21" s="8">
        <v>2017</v>
      </c>
      <c r="C21" s="26">
        <v>49774</v>
      </c>
      <c r="D21" s="23">
        <f>((C21/C20)-1)*100</f>
        <v>-14.927873111369383</v>
      </c>
      <c r="E21" s="34">
        <v>375</v>
      </c>
      <c r="F21" s="25">
        <f t="shared" si="3"/>
        <v>0.75340539237352833</v>
      </c>
      <c r="G21" s="24">
        <f>((E21/E20)-1)*100</f>
        <v>-12.177985948477755</v>
      </c>
    </row>
    <row r="22" spans="1:15" ht="15" customHeight="1" x14ac:dyDescent="0.2">
      <c r="A22" s="13"/>
      <c r="B22" s="8">
        <v>2018</v>
      </c>
      <c r="C22" s="26">
        <v>44408</v>
      </c>
      <c r="D22" s="23">
        <f t="shared" ref="D22:D23" si="4">((C22/C21)-1)*100</f>
        <v>-10.780728894603609</v>
      </c>
      <c r="E22" s="34">
        <v>450</v>
      </c>
      <c r="F22" s="25">
        <f t="shared" ref="F22:F23" si="5">E22/C22*100</f>
        <v>1.0133309313637182</v>
      </c>
      <c r="G22" s="24">
        <f t="shared" ref="G22:G23" si="6">((E22/E21)-1)*100</f>
        <v>19.999999999999996</v>
      </c>
    </row>
    <row r="23" spans="1:15" ht="15" customHeight="1" x14ac:dyDescent="0.2">
      <c r="A23" s="13"/>
      <c r="B23" s="30">
        <v>2019</v>
      </c>
      <c r="C23" s="31">
        <v>44570</v>
      </c>
      <c r="D23" s="27">
        <f t="shared" si="4"/>
        <v>0.36479913529094965</v>
      </c>
      <c r="E23" s="32">
        <v>432</v>
      </c>
      <c r="F23" s="28">
        <f t="shared" si="5"/>
        <v>0.96926183531523447</v>
      </c>
      <c r="G23" s="29">
        <f t="shared" si="6"/>
        <v>-4.0000000000000036</v>
      </c>
    </row>
    <row r="24" spans="1:15" ht="15" customHeight="1" x14ac:dyDescent="0.2">
      <c r="A24" s="13"/>
      <c r="E24" s="1"/>
    </row>
    <row r="25" spans="1:15" ht="15" customHeight="1" x14ac:dyDescent="0.2">
      <c r="A25" s="14" t="s">
        <v>1</v>
      </c>
      <c r="B25" s="47" t="s">
        <v>13</v>
      </c>
      <c r="C25" s="47"/>
      <c r="D25" s="47"/>
      <c r="E25" s="47"/>
      <c r="F25" s="47"/>
      <c r="G25" s="47"/>
    </row>
    <row r="26" spans="1:15" ht="45" customHeight="1" x14ac:dyDescent="0.2">
      <c r="A26" s="14"/>
      <c r="B26" s="48" t="s">
        <v>12</v>
      </c>
      <c r="C26" s="48"/>
      <c r="D26" s="48"/>
      <c r="E26" s="48"/>
      <c r="F26" s="48"/>
      <c r="G26" s="48"/>
      <c r="I26" s="9"/>
    </row>
    <row r="27" spans="1:15" ht="15" customHeight="1" x14ac:dyDescent="0.2">
      <c r="A27" s="15" t="s">
        <v>2</v>
      </c>
      <c r="B27" s="40">
        <v>43950</v>
      </c>
      <c r="C27" s="40"/>
      <c r="D27" s="40"/>
      <c r="E27" s="41"/>
      <c r="F27" s="41"/>
      <c r="G27" s="41"/>
    </row>
    <row r="28" spans="1:15" ht="15" customHeight="1" x14ac:dyDescent="0.2">
      <c r="A28" s="16" t="s">
        <v>3</v>
      </c>
      <c r="B28" s="35" t="s">
        <v>14</v>
      </c>
      <c r="C28" s="35"/>
      <c r="D28" s="35"/>
      <c r="E28" s="35"/>
      <c r="F28" s="35"/>
      <c r="G28" s="35"/>
    </row>
    <row r="29" spans="1:15" ht="15" customHeight="1" thickBot="1" x14ac:dyDescent="0.25">
      <c r="A29" s="17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</row>
  </sheetData>
  <mergeCells count="9">
    <mergeCell ref="B28:G28"/>
    <mergeCell ref="B1:E1"/>
    <mergeCell ref="B2:G2"/>
    <mergeCell ref="B27:G27"/>
    <mergeCell ref="B3:B4"/>
    <mergeCell ref="C3:D3"/>
    <mergeCell ref="E3:G3"/>
    <mergeCell ref="B25:G25"/>
    <mergeCell ref="B26:G26"/>
  </mergeCells>
  <hyperlinks>
    <hyperlink ref="B28" r:id="rId1" display="http://observatorioemigracao.pt/np4/5867.html" xr:uid="{00000000-0004-0000-0000-000000000000}"/>
    <hyperlink ref="B26" r:id="rId2" display="https://www.ssb.no/statistikkbanken/selectvarval/Define.asp?subjectcode=&amp;ProductId=&amp;MainTable=InnUtvLandbakgr&amp;nvl=&amp;PLanguage=1&amp;nyTmpVar=true&amp;CMSSubjectArea=befolkning&amp;KortNavnWeb=flytting&amp;StatVariant=&amp;checked=true" xr:uid="{00000000-0004-0000-0000-000001000000}"/>
    <hyperlink ref="B28:G28" r:id="rId3" display="http://observatorioemigracao.pt/np4/7514" xr:uid="{00000000-0004-0000-0000-000002000000}"/>
    <hyperlink ref="B26:G26" r:id="rId4" display="https://www.ssb.no/en" xr:uid="{00000000-0004-0000-0000-000003000000}"/>
  </hyperlinks>
  <pageMargins left="0.7" right="0.7" top="0.75" bottom="0.75" header="0.3" footer="0.3"/>
  <pageSetup paperSize="9" orientation="portrait" horizontalDpi="4294967293" r:id="rId5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NoruegaEntradas2001-2019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Inês Vidigal</cp:lastModifiedBy>
  <dcterms:created xsi:type="dcterms:W3CDTF">2016-02-16T12:50:42Z</dcterms:created>
  <dcterms:modified xsi:type="dcterms:W3CDTF">2020-04-29T09:24:47Z</dcterms:modified>
</cp:coreProperties>
</file>