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490" windowHeight="6720"/>
  </bookViews>
  <sheets>
    <sheet name="RU Entradas 2002-2019" sheetId="2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6" i="2" l="1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6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5" i="2" l="1"/>
</calcChain>
</file>

<file path=xl/sharedStrings.xml><?xml version="1.0" encoding="utf-8"?>
<sst xmlns="http://schemas.openxmlformats.org/spreadsheetml/2006/main" count="90" uniqueCount="87">
  <si>
    <t>OEm</t>
  </si>
  <si>
    <t>Fonte</t>
  </si>
  <si>
    <t>Atualizado em</t>
  </si>
  <si>
    <t>link</t>
  </si>
  <si>
    <t>Observatório da Emigração</t>
  </si>
  <si>
    <t>N</t>
  </si>
  <si>
    <t>Var. anual (%)</t>
  </si>
  <si>
    <t>% do total</t>
  </si>
  <si>
    <t>..</t>
  </si>
  <si>
    <t>Anos e trimestres</t>
  </si>
  <si>
    <t>Entradas totais</t>
  </si>
  <si>
    <t>Entradas de portugueses</t>
  </si>
  <si>
    <t>Jan-02 a Mar-02</t>
  </si>
  <si>
    <t>Abr-02 a Jun-02</t>
  </si>
  <si>
    <t>Jul-02 a Set-02</t>
  </si>
  <si>
    <t>Out-02 a Dez-02</t>
  </si>
  <si>
    <t>Jan-03 a Mar-03</t>
  </si>
  <si>
    <t>Abr-03 a Jun-03</t>
  </si>
  <si>
    <t>Jul-03 a Set-03</t>
  </si>
  <si>
    <t>Out-03 a Dez-03</t>
  </si>
  <si>
    <t>Jan-04 a Mar-04</t>
  </si>
  <si>
    <t>Abr-04 a Jun-04</t>
  </si>
  <si>
    <t>Jul-04 a Set-04</t>
  </si>
  <si>
    <t>Out-04 a Dez-04</t>
  </si>
  <si>
    <t>Jan-05 a Mar-05</t>
  </si>
  <si>
    <t>Abr-05 a Jun-05</t>
  </si>
  <si>
    <t>Jul-05 a Set-05</t>
  </si>
  <si>
    <t>Out-05 a Dez-05</t>
  </si>
  <si>
    <t>Jan-06 a Mar-06</t>
  </si>
  <si>
    <t>Abr-06 a Jun-06</t>
  </si>
  <si>
    <t>Jul-06 a Set-06</t>
  </si>
  <si>
    <t>Out-06 a Dez-06</t>
  </si>
  <si>
    <t>Jan-07 a Mar-07</t>
  </si>
  <si>
    <t>Abr-07 a Jun-07</t>
  </si>
  <si>
    <t>Jul-07 a Set-07</t>
  </si>
  <si>
    <t>Out-07 a Dez-07</t>
  </si>
  <si>
    <t>Jan-08 a Mar-08</t>
  </si>
  <si>
    <t>Abr-08 a Jun-08</t>
  </si>
  <si>
    <t>Jul-08 a Set-08</t>
  </si>
  <si>
    <t>Out-08 a Dez-08</t>
  </si>
  <si>
    <t>Jan-09 a Mar-09</t>
  </si>
  <si>
    <t>Abr-09 a Jun-09</t>
  </si>
  <si>
    <t>Jul-09 a Set-09</t>
  </si>
  <si>
    <t>Out-09 a Dez-09</t>
  </si>
  <si>
    <t>Jan-10 a Mar-10</t>
  </si>
  <si>
    <t>Abr-10 a Jun-10</t>
  </si>
  <si>
    <t>Jul-10 a Set-10</t>
  </si>
  <si>
    <t>Out-10 a Dez-10</t>
  </si>
  <si>
    <t>Jan-11 a Mar-11</t>
  </si>
  <si>
    <t>Abr-11 a Jun-11</t>
  </si>
  <si>
    <t>Jul-11 a Set-11</t>
  </si>
  <si>
    <t>Out-11 a Dez-11</t>
  </si>
  <si>
    <t>Jan-12 a Mar-12</t>
  </si>
  <si>
    <t>Abr-12 a Jun-12</t>
  </si>
  <si>
    <t>Jul-12 a Set-12</t>
  </si>
  <si>
    <t>Out-12 a Dez-12</t>
  </si>
  <si>
    <t>Jan-13 a Mar-13</t>
  </si>
  <si>
    <t>Abr-13 a Jun-13</t>
  </si>
  <si>
    <t>Jul-13 a Set-13</t>
  </si>
  <si>
    <t>Out-13 a Dez-13</t>
  </si>
  <si>
    <t>Jan-14 a Mar-14</t>
  </si>
  <si>
    <t>Abr-14 a Jun-14</t>
  </si>
  <si>
    <t>Jul-14 a Set-14</t>
  </si>
  <si>
    <t>Out-14 a Dez-14</t>
  </si>
  <si>
    <t>Jan-15 a Mar-15</t>
  </si>
  <si>
    <t>Abr-15 a Jun-15</t>
  </si>
  <si>
    <t>Jul-15 a Set-15</t>
  </si>
  <si>
    <t>Out-15 a Dez-15</t>
  </si>
  <si>
    <t>Jan-16 a Mar-16</t>
  </si>
  <si>
    <t>Abr-16 a Jun-16</t>
  </si>
  <si>
    <t>Jul-16 a Set-16</t>
  </si>
  <si>
    <t>Out-16 a Dez-16</t>
  </si>
  <si>
    <t>Jan-17 a Mar-17</t>
  </si>
  <si>
    <t>Abr-17 a Jun-17</t>
  </si>
  <si>
    <t>Jul-17 a Set-17</t>
  </si>
  <si>
    <t>Out-17 a Dez-17</t>
  </si>
  <si>
    <t>Jan-18 a Mar-18</t>
  </si>
  <si>
    <t>Abr-18 a Jun-18</t>
  </si>
  <si>
    <t>Jul-18 a Set-18</t>
  </si>
  <si>
    <t>Out-18 a Dez-18</t>
  </si>
  <si>
    <t>Jan-19 a Mar-19</t>
  </si>
  <si>
    <t>Abr-19 a Jun-19</t>
  </si>
  <si>
    <t>Jul-19 a Set-19</t>
  </si>
  <si>
    <t>Quadro elaborado pelo Observatório da Emigração, valores de Department for Work and Pensions.</t>
  </si>
  <si>
    <t>http://observatorioemigracao.pt/np4/7345.html</t>
  </si>
  <si>
    <t>https://sw.stat-xplore.dwp.gov.uk</t>
  </si>
  <si>
    <t>Entradas de portugueses no Reino Unido, 2002-2019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</si>
</sst>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2"/>
      <color rgb="FFC00000"/>
      <name val="Arial"/>
      <family val="2"/>
    </font>
    <font>
      <i/>
      <sz val="8"/>
      <color theme="1"/>
      <name val="Arial"/>
      <family val="2"/>
    </font>
    <font>
      <b/>
      <sz val="8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b/>
      <sz val="8"/>
      <color rgb="FFC00000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51">
    <xf numFmtId="0" fontId="0" fillId="0" borderId="0" xfId="0"/>
    <xf numFmtId="3" fontId="0" fillId="0" borderId="0" xfId="0" applyNumberFormat="1"/>
    <xf numFmtId="3" fontId="2" fillId="0" borderId="0" xfId="0" applyNumberFormat="1" applyFont="1" applyAlignment="1">
      <alignment horizontal="center" vertical="center"/>
    </xf>
    <xf numFmtId="3" fontId="0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left" vertical="center" indent="1"/>
    </xf>
    <xf numFmtId="0" fontId="7" fillId="0" borderId="0" xfId="1" applyFont="1" applyBorder="1" applyAlignment="1">
      <alignment horizontal="right" vertical="center" indent="1"/>
    </xf>
    <xf numFmtId="0" fontId="0" fillId="0" borderId="0" xfId="0" applyFont="1"/>
    <xf numFmtId="0" fontId="8" fillId="0" borderId="0" xfId="0" applyFont="1" applyAlignment="1"/>
    <xf numFmtId="0" fontId="6" fillId="0" borderId="0" xfId="1"/>
    <xf numFmtId="0" fontId="0" fillId="0" borderId="2" xfId="0" applyBorder="1"/>
    <xf numFmtId="0" fontId="0" fillId="0" borderId="1" xfId="0" applyBorder="1"/>
    <xf numFmtId="3" fontId="0" fillId="0" borderId="2" xfId="0" applyNumberFormat="1" applyFont="1" applyBorder="1" applyAlignment="1"/>
    <xf numFmtId="3" fontId="0" fillId="0" borderId="0" xfId="0" applyNumberFormat="1" applyFont="1" applyBorder="1" applyAlignment="1">
      <alignment vertical="center"/>
    </xf>
    <xf numFmtId="3" fontId="1" fillId="0" borderId="0" xfId="0" applyNumberFormat="1" applyFont="1" applyBorder="1" applyAlignment="1">
      <alignment horizontal="right" vertical="top" indent="1"/>
    </xf>
    <xf numFmtId="3" fontId="0" fillId="0" borderId="0" xfId="0" applyNumberFormat="1" applyFont="1" applyBorder="1" applyAlignment="1">
      <alignment horizontal="right" vertical="center" indent="1"/>
    </xf>
    <xf numFmtId="3" fontId="3" fillId="0" borderId="0" xfId="0" applyNumberFormat="1" applyFont="1" applyBorder="1" applyAlignment="1">
      <alignment horizontal="right" vertical="center" indent="1"/>
    </xf>
    <xf numFmtId="3" fontId="0" fillId="0" borderId="1" xfId="0" applyNumberFormat="1" applyFont="1" applyBorder="1" applyAlignment="1">
      <alignment vertical="center"/>
    </xf>
    <xf numFmtId="3" fontId="0" fillId="0" borderId="0" xfId="0" applyNumberFormat="1" applyFont="1" applyBorder="1" applyAlignment="1"/>
    <xf numFmtId="0" fontId="0" fillId="0" borderId="0" xfId="0" applyBorder="1"/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3" fontId="0" fillId="0" borderId="9" xfId="0" applyNumberFormat="1" applyBorder="1" applyAlignment="1">
      <alignment horizontal="right" vertical="center" indent="2"/>
    </xf>
    <xf numFmtId="3" fontId="0" fillId="0" borderId="11" xfId="0" applyNumberFormat="1" applyBorder="1" applyAlignment="1">
      <alignment horizontal="right" vertical="center" indent="2"/>
    </xf>
    <xf numFmtId="3" fontId="0" fillId="0" borderId="13" xfId="0" applyNumberFormat="1" applyBorder="1" applyAlignment="1">
      <alignment horizontal="right" vertical="center" indent="2"/>
    </xf>
    <xf numFmtId="3" fontId="0" fillId="0" borderId="0" xfId="0" applyNumberFormat="1" applyAlignment="1">
      <alignment horizontal="right" vertical="center" indent="2"/>
    </xf>
    <xf numFmtId="3" fontId="0" fillId="0" borderId="3" xfId="0" applyNumberFormat="1" applyBorder="1" applyAlignment="1">
      <alignment horizontal="right" vertical="center" indent="2"/>
    </xf>
    <xf numFmtId="164" fontId="0" fillId="0" borderId="10" xfId="0" applyNumberFormat="1" applyBorder="1" applyAlignment="1">
      <alignment horizontal="right" vertical="center" indent="3"/>
    </xf>
    <xf numFmtId="164" fontId="0" fillId="0" borderId="12" xfId="0" applyNumberFormat="1" applyBorder="1" applyAlignment="1">
      <alignment horizontal="right" vertical="center" indent="3"/>
    </xf>
    <xf numFmtId="164" fontId="0" fillId="0" borderId="14" xfId="0" applyNumberFormat="1" applyBorder="1" applyAlignment="1">
      <alignment horizontal="right" vertical="center" indent="3"/>
    </xf>
    <xf numFmtId="164" fontId="0" fillId="0" borderId="0" xfId="0" applyNumberFormat="1" applyAlignment="1">
      <alignment horizontal="right" vertical="center" indent="3"/>
    </xf>
    <xf numFmtId="164" fontId="0" fillId="0" borderId="3" xfId="0" applyNumberFormat="1" applyBorder="1" applyAlignment="1">
      <alignment horizontal="right" vertical="center" indent="3"/>
    </xf>
    <xf numFmtId="0" fontId="0" fillId="0" borderId="0" xfId="0" applyFont="1" applyAlignment="1">
      <alignment horizontal="left" vertical="center"/>
    </xf>
    <xf numFmtId="0" fontId="0" fillId="0" borderId="0" xfId="0" applyAlignment="1">
      <alignment vertical="top" wrapText="1"/>
    </xf>
    <xf numFmtId="0" fontId="6" fillId="0" borderId="0" xfId="1" applyAlignment="1">
      <alignment horizontal="left" vertical="center" wrapText="1"/>
    </xf>
    <xf numFmtId="14" fontId="0" fillId="0" borderId="0" xfId="0" applyNumberFormat="1" applyAlignment="1">
      <alignment horizontal="left" vertical="center" wrapText="1"/>
    </xf>
    <xf numFmtId="0" fontId="6" fillId="0" borderId="0" xfId="1" applyAlignment="1">
      <alignment horizontal="left" vertical="top"/>
    </xf>
    <xf numFmtId="0" fontId="0" fillId="0" borderId="0" xfId="0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0" xfId="0" applyAlignment="1">
      <alignment vertical="top" wrapText="1"/>
    </xf>
    <xf numFmtId="0" fontId="6" fillId="0" borderId="0" xfId="1" applyAlignment="1">
      <alignment horizontal="left" vertical="center" wrapText="1"/>
    </xf>
    <xf numFmtId="3" fontId="4" fillId="0" borderId="0" xfId="0" applyNumberFormat="1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8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5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pt-PT" sz="1000" b="1" i="0" u="none" strike="noStrike" baseline="0">
                <a:effectLst/>
              </a:rPr>
              <a:t>Entradas de portugueses </a:t>
            </a:r>
            <a:r>
              <a:rPr lang="pt-PT" sz="900"/>
              <a:t>no Reino Unido, 2002-2019</a:t>
            </a:r>
          </a:p>
        </c:rich>
      </c:tx>
      <c:layout>
        <c:manualLayout>
          <c:xMode val="edge"/>
          <c:yMode val="edge"/>
          <c:x val="7.3021296296296292E-2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2498333333333335E-2"/>
          <c:y val="0.10034555555555555"/>
          <c:w val="0.91126277777777775"/>
          <c:h val="0.59178399689932837"/>
        </c:manualLayout>
      </c:layout>
      <c:lineChart>
        <c:grouping val="standard"/>
        <c:varyColors val="0"/>
        <c:ser>
          <c:idx val="0"/>
          <c:order val="0"/>
          <c:spPr>
            <a:ln w="1905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'RU Entradas 2002-2019'!$B$5:$B$75</c:f>
              <c:strCache>
                <c:ptCount val="71"/>
                <c:pt idx="0">
                  <c:v>Jan-02 a Mar-02</c:v>
                </c:pt>
                <c:pt idx="1">
                  <c:v>Abr-02 a Jun-02</c:v>
                </c:pt>
                <c:pt idx="2">
                  <c:v>Jul-02 a Set-02</c:v>
                </c:pt>
                <c:pt idx="3">
                  <c:v>Out-02 a Dez-02</c:v>
                </c:pt>
                <c:pt idx="4">
                  <c:v>Jan-03 a Mar-03</c:v>
                </c:pt>
                <c:pt idx="5">
                  <c:v>Abr-03 a Jun-03</c:v>
                </c:pt>
                <c:pt idx="6">
                  <c:v>Jul-03 a Set-03</c:v>
                </c:pt>
                <c:pt idx="7">
                  <c:v>Out-03 a Dez-03</c:v>
                </c:pt>
                <c:pt idx="8">
                  <c:v>Jan-04 a Mar-04</c:v>
                </c:pt>
                <c:pt idx="9">
                  <c:v>Abr-04 a Jun-04</c:v>
                </c:pt>
                <c:pt idx="10">
                  <c:v>Jul-04 a Set-04</c:v>
                </c:pt>
                <c:pt idx="11">
                  <c:v>Out-04 a Dez-04</c:v>
                </c:pt>
                <c:pt idx="12">
                  <c:v>Jan-05 a Mar-05</c:v>
                </c:pt>
                <c:pt idx="13">
                  <c:v>Abr-05 a Jun-05</c:v>
                </c:pt>
                <c:pt idx="14">
                  <c:v>Jul-05 a Set-05</c:v>
                </c:pt>
                <c:pt idx="15">
                  <c:v>Out-05 a Dez-05</c:v>
                </c:pt>
                <c:pt idx="16">
                  <c:v>Jan-06 a Mar-06</c:v>
                </c:pt>
                <c:pt idx="17">
                  <c:v>Abr-06 a Jun-06</c:v>
                </c:pt>
                <c:pt idx="18">
                  <c:v>Jul-06 a Set-06</c:v>
                </c:pt>
                <c:pt idx="19">
                  <c:v>Out-06 a Dez-06</c:v>
                </c:pt>
                <c:pt idx="20">
                  <c:v>Jan-07 a Mar-07</c:v>
                </c:pt>
                <c:pt idx="21">
                  <c:v>Abr-07 a Jun-07</c:v>
                </c:pt>
                <c:pt idx="22">
                  <c:v>Jul-07 a Set-07</c:v>
                </c:pt>
                <c:pt idx="23">
                  <c:v>Out-07 a Dez-07</c:v>
                </c:pt>
                <c:pt idx="24">
                  <c:v>Jan-08 a Mar-08</c:v>
                </c:pt>
                <c:pt idx="25">
                  <c:v>Abr-08 a Jun-08</c:v>
                </c:pt>
                <c:pt idx="26">
                  <c:v>Jul-08 a Set-08</c:v>
                </c:pt>
                <c:pt idx="27">
                  <c:v>Out-08 a Dez-08</c:v>
                </c:pt>
                <c:pt idx="28">
                  <c:v>Jan-09 a Mar-09</c:v>
                </c:pt>
                <c:pt idx="29">
                  <c:v>Abr-09 a Jun-09</c:v>
                </c:pt>
                <c:pt idx="30">
                  <c:v>Jul-09 a Set-09</c:v>
                </c:pt>
                <c:pt idx="31">
                  <c:v>Out-09 a Dez-09</c:v>
                </c:pt>
                <c:pt idx="32">
                  <c:v>Jan-10 a Mar-10</c:v>
                </c:pt>
                <c:pt idx="33">
                  <c:v>Abr-10 a Jun-10</c:v>
                </c:pt>
                <c:pt idx="34">
                  <c:v>Jul-10 a Set-10</c:v>
                </c:pt>
                <c:pt idx="35">
                  <c:v>Out-10 a Dez-10</c:v>
                </c:pt>
                <c:pt idx="36">
                  <c:v>Jan-11 a Mar-11</c:v>
                </c:pt>
                <c:pt idx="37">
                  <c:v>Abr-11 a Jun-11</c:v>
                </c:pt>
                <c:pt idx="38">
                  <c:v>Jul-11 a Set-11</c:v>
                </c:pt>
                <c:pt idx="39">
                  <c:v>Out-11 a Dez-11</c:v>
                </c:pt>
                <c:pt idx="40">
                  <c:v>Jan-12 a Mar-12</c:v>
                </c:pt>
                <c:pt idx="41">
                  <c:v>Abr-12 a Jun-12</c:v>
                </c:pt>
                <c:pt idx="42">
                  <c:v>Jul-12 a Set-12</c:v>
                </c:pt>
                <c:pt idx="43">
                  <c:v>Out-12 a Dez-12</c:v>
                </c:pt>
                <c:pt idx="44">
                  <c:v>Jan-13 a Mar-13</c:v>
                </c:pt>
                <c:pt idx="45">
                  <c:v>Abr-13 a Jun-13</c:v>
                </c:pt>
                <c:pt idx="46">
                  <c:v>Jul-13 a Set-13</c:v>
                </c:pt>
                <c:pt idx="47">
                  <c:v>Out-13 a Dez-13</c:v>
                </c:pt>
                <c:pt idx="48">
                  <c:v>Jan-14 a Mar-14</c:v>
                </c:pt>
                <c:pt idx="49">
                  <c:v>Abr-14 a Jun-14</c:v>
                </c:pt>
                <c:pt idx="50">
                  <c:v>Jul-14 a Set-14</c:v>
                </c:pt>
                <c:pt idx="51">
                  <c:v>Out-14 a Dez-14</c:v>
                </c:pt>
                <c:pt idx="52">
                  <c:v>Jan-15 a Mar-15</c:v>
                </c:pt>
                <c:pt idx="53">
                  <c:v>Abr-15 a Jun-15</c:v>
                </c:pt>
                <c:pt idx="54">
                  <c:v>Jul-15 a Set-15</c:v>
                </c:pt>
                <c:pt idx="55">
                  <c:v>Out-15 a Dez-15</c:v>
                </c:pt>
                <c:pt idx="56">
                  <c:v>Jan-16 a Mar-16</c:v>
                </c:pt>
                <c:pt idx="57">
                  <c:v>Abr-16 a Jun-16</c:v>
                </c:pt>
                <c:pt idx="58">
                  <c:v>Jul-16 a Set-16</c:v>
                </c:pt>
                <c:pt idx="59">
                  <c:v>Out-16 a Dez-16</c:v>
                </c:pt>
                <c:pt idx="60">
                  <c:v>Jan-17 a Mar-17</c:v>
                </c:pt>
                <c:pt idx="61">
                  <c:v>Abr-17 a Jun-17</c:v>
                </c:pt>
                <c:pt idx="62">
                  <c:v>Jul-17 a Set-17</c:v>
                </c:pt>
                <c:pt idx="63">
                  <c:v>Out-17 a Dez-17</c:v>
                </c:pt>
                <c:pt idx="64">
                  <c:v>Jan-18 a Mar-18</c:v>
                </c:pt>
                <c:pt idx="65">
                  <c:v>Abr-18 a Jun-18</c:v>
                </c:pt>
                <c:pt idx="66">
                  <c:v>Jul-18 a Set-18</c:v>
                </c:pt>
                <c:pt idx="67">
                  <c:v>Out-18 a Dez-18</c:v>
                </c:pt>
                <c:pt idx="68">
                  <c:v>Jan-19 a Mar-19</c:v>
                </c:pt>
                <c:pt idx="69">
                  <c:v>Abr-19 a Jun-19</c:v>
                </c:pt>
                <c:pt idx="70">
                  <c:v>Jul-19 a Set-19</c:v>
                </c:pt>
              </c:strCache>
            </c:strRef>
          </c:cat>
          <c:val>
            <c:numRef>
              <c:f>'RU Entradas 2002-2019'!$E$5:$E$75</c:f>
              <c:numCache>
                <c:formatCode>#,##0</c:formatCode>
                <c:ptCount val="71"/>
                <c:pt idx="0">
                  <c:v>1592</c:v>
                </c:pt>
                <c:pt idx="1">
                  <c:v>1383</c:v>
                </c:pt>
                <c:pt idx="2">
                  <c:v>2457</c:v>
                </c:pt>
                <c:pt idx="3">
                  <c:v>2483</c:v>
                </c:pt>
                <c:pt idx="4">
                  <c:v>3314</c:v>
                </c:pt>
                <c:pt idx="5">
                  <c:v>2707</c:v>
                </c:pt>
                <c:pt idx="6">
                  <c:v>3300</c:v>
                </c:pt>
                <c:pt idx="7">
                  <c:v>3285</c:v>
                </c:pt>
                <c:pt idx="8">
                  <c:v>4792</c:v>
                </c:pt>
                <c:pt idx="9">
                  <c:v>3237</c:v>
                </c:pt>
                <c:pt idx="10">
                  <c:v>2770</c:v>
                </c:pt>
                <c:pt idx="11">
                  <c:v>3071</c:v>
                </c:pt>
                <c:pt idx="12">
                  <c:v>3142</c:v>
                </c:pt>
                <c:pt idx="13">
                  <c:v>3020</c:v>
                </c:pt>
                <c:pt idx="14">
                  <c:v>2993</c:v>
                </c:pt>
                <c:pt idx="15">
                  <c:v>2558</c:v>
                </c:pt>
                <c:pt idx="16">
                  <c:v>3064</c:v>
                </c:pt>
                <c:pt idx="17">
                  <c:v>2139</c:v>
                </c:pt>
                <c:pt idx="18">
                  <c:v>1931</c:v>
                </c:pt>
                <c:pt idx="19">
                  <c:v>2563</c:v>
                </c:pt>
                <c:pt idx="20">
                  <c:v>4170</c:v>
                </c:pt>
                <c:pt idx="21">
                  <c:v>2418</c:v>
                </c:pt>
                <c:pt idx="22">
                  <c:v>2479</c:v>
                </c:pt>
                <c:pt idx="23">
                  <c:v>2969</c:v>
                </c:pt>
                <c:pt idx="24">
                  <c:v>3587</c:v>
                </c:pt>
                <c:pt idx="25">
                  <c:v>3411</c:v>
                </c:pt>
                <c:pt idx="26">
                  <c:v>3057</c:v>
                </c:pt>
                <c:pt idx="27">
                  <c:v>2922</c:v>
                </c:pt>
                <c:pt idx="28">
                  <c:v>5115</c:v>
                </c:pt>
                <c:pt idx="29">
                  <c:v>2475</c:v>
                </c:pt>
                <c:pt idx="30">
                  <c:v>2695</c:v>
                </c:pt>
                <c:pt idx="31">
                  <c:v>1921</c:v>
                </c:pt>
                <c:pt idx="32">
                  <c:v>2709</c:v>
                </c:pt>
                <c:pt idx="33">
                  <c:v>2847</c:v>
                </c:pt>
                <c:pt idx="34">
                  <c:v>3273</c:v>
                </c:pt>
                <c:pt idx="35">
                  <c:v>3235</c:v>
                </c:pt>
                <c:pt idx="36">
                  <c:v>4532</c:v>
                </c:pt>
                <c:pt idx="37">
                  <c:v>2971</c:v>
                </c:pt>
                <c:pt idx="38">
                  <c:v>4141</c:v>
                </c:pt>
                <c:pt idx="39">
                  <c:v>4707</c:v>
                </c:pt>
                <c:pt idx="40">
                  <c:v>5413</c:v>
                </c:pt>
                <c:pt idx="41">
                  <c:v>5319</c:v>
                </c:pt>
                <c:pt idx="42">
                  <c:v>4117</c:v>
                </c:pt>
                <c:pt idx="43">
                  <c:v>5601</c:v>
                </c:pt>
                <c:pt idx="44">
                  <c:v>9518</c:v>
                </c:pt>
                <c:pt idx="45">
                  <c:v>6889</c:v>
                </c:pt>
                <c:pt idx="46">
                  <c:v>6261</c:v>
                </c:pt>
                <c:pt idx="47">
                  <c:v>7456</c:v>
                </c:pt>
                <c:pt idx="48">
                  <c:v>6682</c:v>
                </c:pt>
                <c:pt idx="49">
                  <c:v>3734</c:v>
                </c:pt>
                <c:pt idx="50">
                  <c:v>10167</c:v>
                </c:pt>
                <c:pt idx="51">
                  <c:v>9958</c:v>
                </c:pt>
                <c:pt idx="52">
                  <c:v>9538</c:v>
                </c:pt>
                <c:pt idx="53">
                  <c:v>7818</c:v>
                </c:pt>
                <c:pt idx="54">
                  <c:v>6826</c:v>
                </c:pt>
                <c:pt idx="55">
                  <c:v>8114</c:v>
                </c:pt>
                <c:pt idx="56">
                  <c:v>8448</c:v>
                </c:pt>
                <c:pt idx="57">
                  <c:v>7690</c:v>
                </c:pt>
                <c:pt idx="58">
                  <c:v>6506</c:v>
                </c:pt>
                <c:pt idx="59">
                  <c:v>7901</c:v>
                </c:pt>
                <c:pt idx="60">
                  <c:v>6681</c:v>
                </c:pt>
                <c:pt idx="61">
                  <c:v>5819</c:v>
                </c:pt>
                <c:pt idx="62">
                  <c:v>4838</c:v>
                </c:pt>
                <c:pt idx="63">
                  <c:v>5283</c:v>
                </c:pt>
                <c:pt idx="64">
                  <c:v>4974</c:v>
                </c:pt>
                <c:pt idx="65">
                  <c:v>4239</c:v>
                </c:pt>
                <c:pt idx="66">
                  <c:v>3999</c:v>
                </c:pt>
                <c:pt idx="67">
                  <c:v>5658</c:v>
                </c:pt>
                <c:pt idx="68">
                  <c:v>5694</c:v>
                </c:pt>
                <c:pt idx="69">
                  <c:v>7015</c:v>
                </c:pt>
                <c:pt idx="70">
                  <c:v>5201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116A-4EED-8FCF-7A1A9202C5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8900992"/>
        <c:axId val="215685312"/>
      </c:lineChart>
      <c:catAx>
        <c:axId val="2189009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700000" vert="horz" anchor="ctr" anchorCtr="0"/>
          <a:lstStyle/>
          <a:p>
            <a:pPr>
              <a:defRPr sz="700"/>
            </a:pPr>
            <a:endParaRPr lang="pt-PT"/>
          </a:p>
        </c:txPr>
        <c:crossAx val="215685312"/>
        <c:crosses val="autoZero"/>
        <c:auto val="1"/>
        <c:lblAlgn val="ctr"/>
        <c:lblOffset val="250"/>
        <c:noMultiLvlLbl val="0"/>
      </c:catAx>
      <c:valAx>
        <c:axId val="215685312"/>
        <c:scaling>
          <c:orientation val="minMax"/>
        </c:scaling>
        <c:delete val="0"/>
        <c:axPos val="l"/>
        <c:majorGridlines>
          <c:spPr>
            <a:ln w="12700">
              <a:solidFill>
                <a:schemeClr val="accent1">
                  <a:lumMod val="20000"/>
                  <a:lumOff val="80000"/>
                </a:schemeClr>
              </a:solidFill>
              <a:prstDash val="dash"/>
            </a:ln>
          </c:spPr>
        </c:majorGridlines>
        <c:numFmt formatCode="#,##0" sourceLinked="1"/>
        <c:majorTickMark val="none"/>
        <c:minorTickMark val="none"/>
        <c:tickLblPos val="nextTo"/>
        <c:spPr>
          <a:ln>
            <a:noFill/>
          </a:ln>
        </c:spPr>
        <c:crossAx val="218900992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8</xdr:col>
      <xdr:colOff>4762</xdr:colOff>
      <xdr:row>3</xdr:row>
      <xdr:rowOff>14286</xdr:rowOff>
    </xdr:from>
    <xdr:to>
      <xdr:col>14</xdr:col>
      <xdr:colOff>318412</xdr:colOff>
      <xdr:row>20</xdr:row>
      <xdr:rowOff>185286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0.08555</cdr:x>
      <cdr:y>0.89486</cdr:y>
    </cdr:from>
    <cdr:to>
      <cdr:x>0.89694</cdr:x>
      <cdr:y>0.97377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61963" y="3221485"/>
          <a:ext cx="4381499" cy="28409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tIns="46800" rtlCol="0" anchor="t" anchorCtr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PT" sz="700" b="1" i="0" baseline="0">
              <a:effectLst/>
              <a:latin typeface="Arial" panose="020B0604020202020204" pitchFamily="34" charset="0"/>
              <a:ea typeface="+mn-ea"/>
              <a:cs typeface="+mn-cs"/>
            </a:rPr>
            <a:t>Fonte</a:t>
          </a:r>
          <a:r>
            <a:rPr lang="pt-PT" sz="700" b="0" i="0" baseline="0">
              <a:effectLst/>
              <a:latin typeface="Arial" panose="020B0604020202020204" pitchFamily="34" charset="0"/>
              <a:ea typeface="+mn-ea"/>
              <a:cs typeface="+mn-cs"/>
            </a:rPr>
            <a:t>  Gráfico elaborado pelo Observatório da Emigração, valores de Department for Work and Pensions.</a:t>
          </a:r>
          <a:endParaRPr lang="pt-PT" sz="700" baseline="0">
            <a:latin typeface="Arial" panose="020B0604020202020204" pitchFamily="34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observatorioemigracao.pt/np4/7345.html" TargetMode="External"/><Relationship Id="rId2" Type="http://schemas.openxmlformats.org/officeDocument/2006/relationships/hyperlink" Target="https://sw.stat-xplore.dwp.gov.uk/" TargetMode="External"/><Relationship Id="rId1" Type="http://schemas.openxmlformats.org/officeDocument/2006/relationships/hyperlink" Target="http://observatorioemigracao.pt/np4/5958.html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1"/>
  <sheetViews>
    <sheetView showGridLines="0" tabSelected="1" workbookViewId="0"/>
  </sheetViews>
  <sheetFormatPr defaultColWidth="14.83203125" defaultRowHeight="15" customHeight="1" x14ac:dyDescent="0.2"/>
  <cols>
    <col min="1" max="1" width="14.83203125" style="3" customWidth="1"/>
  </cols>
  <sheetData>
    <row r="1" spans="1:16" s="3" customFormat="1" ht="30" customHeight="1" x14ac:dyDescent="0.2">
      <c r="A1" s="2" t="s">
        <v>0</v>
      </c>
      <c r="B1" s="41" t="s">
        <v>4</v>
      </c>
      <c r="C1" s="41"/>
      <c r="D1" s="41"/>
      <c r="E1" s="42"/>
      <c r="F1" s="32"/>
      <c r="G1" s="4"/>
      <c r="H1" s="4"/>
      <c r="I1" s="5"/>
      <c r="J1"/>
      <c r="N1" s="6"/>
      <c r="O1" s="6"/>
      <c r="P1" s="6"/>
    </row>
    <row r="2" spans="1:16" ht="30" customHeight="1" thickBot="1" x14ac:dyDescent="0.25">
      <c r="A2" s="2"/>
      <c r="B2" s="43" t="s">
        <v>86</v>
      </c>
      <c r="C2" s="43"/>
      <c r="D2" s="43"/>
      <c r="E2" s="44"/>
      <c r="F2" s="44"/>
      <c r="G2" s="44"/>
      <c r="H2" s="44"/>
      <c r="I2" s="7"/>
    </row>
    <row r="3" spans="1:16" ht="30" customHeight="1" x14ac:dyDescent="0.2">
      <c r="A3" s="11"/>
      <c r="B3" s="45" t="s">
        <v>9</v>
      </c>
      <c r="C3" s="47" t="s">
        <v>10</v>
      </c>
      <c r="D3" s="48"/>
      <c r="E3" s="49" t="s">
        <v>11</v>
      </c>
      <c r="F3" s="50"/>
      <c r="G3" s="50"/>
      <c r="H3" s="9"/>
      <c r="I3" s="9"/>
      <c r="J3" s="9"/>
      <c r="K3" s="9"/>
      <c r="L3" s="9"/>
      <c r="M3" s="9"/>
      <c r="N3" s="9"/>
      <c r="O3" s="9"/>
      <c r="P3" s="9"/>
    </row>
    <row r="4" spans="1:16" ht="30" customHeight="1" x14ac:dyDescent="0.2">
      <c r="A4" s="17"/>
      <c r="B4" s="46"/>
      <c r="C4" s="19" t="s">
        <v>5</v>
      </c>
      <c r="D4" s="20" t="s">
        <v>6</v>
      </c>
      <c r="E4" s="21" t="s">
        <v>5</v>
      </c>
      <c r="F4" s="21" t="s">
        <v>7</v>
      </c>
      <c r="G4" s="21" t="s">
        <v>6</v>
      </c>
      <c r="H4" s="18"/>
      <c r="I4" s="18"/>
      <c r="J4" s="18"/>
      <c r="K4" s="18"/>
      <c r="L4" s="18"/>
      <c r="M4" s="18"/>
      <c r="N4" s="18"/>
      <c r="O4" s="18"/>
      <c r="P4" s="18"/>
    </row>
    <row r="5" spans="1:16" ht="15" customHeight="1" x14ac:dyDescent="0.2">
      <c r="A5" s="12"/>
      <c r="B5" s="37" t="s">
        <v>12</v>
      </c>
      <c r="C5" s="22">
        <v>69701</v>
      </c>
      <c r="D5" s="27" t="s">
        <v>8</v>
      </c>
      <c r="E5" s="25">
        <v>1592</v>
      </c>
      <c r="F5" s="30">
        <f>E5/C5*100</f>
        <v>2.2840418358416668</v>
      </c>
      <c r="G5" s="30" t="s">
        <v>8</v>
      </c>
    </row>
    <row r="6" spans="1:16" ht="15" customHeight="1" x14ac:dyDescent="0.2">
      <c r="A6" s="12"/>
      <c r="B6" s="37" t="s">
        <v>13</v>
      </c>
      <c r="C6" s="23">
        <v>56619</v>
      </c>
      <c r="D6" s="28">
        <f>((C6/C5)-1)*100</f>
        <v>-18.768740764121027</v>
      </c>
      <c r="E6" s="25">
        <v>1383</v>
      </c>
      <c r="F6" s="30">
        <f t="shared" ref="F6:F69" si="0">E6/C6*100</f>
        <v>2.4426429290520848</v>
      </c>
      <c r="G6" s="30">
        <f t="shared" ref="G6:G69" si="1">((E6/E5)-1)*100</f>
        <v>-13.128140703517587</v>
      </c>
    </row>
    <row r="7" spans="1:16" ht="15" customHeight="1" x14ac:dyDescent="0.2">
      <c r="A7" s="12"/>
      <c r="B7" s="37" t="s">
        <v>14</v>
      </c>
      <c r="C7" s="23">
        <v>94436</v>
      </c>
      <c r="D7" s="28">
        <f t="shared" ref="D7:D70" si="2">((C7/C6)-1)*100</f>
        <v>66.79206626750738</v>
      </c>
      <c r="E7" s="25">
        <v>2457</v>
      </c>
      <c r="F7" s="30">
        <f t="shared" si="0"/>
        <v>2.6017620399000378</v>
      </c>
      <c r="G7" s="30">
        <f t="shared" si="1"/>
        <v>77.657266811279825</v>
      </c>
    </row>
    <row r="8" spans="1:16" ht="15" customHeight="1" x14ac:dyDescent="0.2">
      <c r="A8" s="12"/>
      <c r="B8" s="37" t="s">
        <v>15</v>
      </c>
      <c r="C8" s="23">
        <v>90535</v>
      </c>
      <c r="D8" s="28">
        <f t="shared" si="2"/>
        <v>-4.130839933923502</v>
      </c>
      <c r="E8" s="25">
        <v>2483</v>
      </c>
      <c r="F8" s="30">
        <f t="shared" si="0"/>
        <v>2.7425857403214229</v>
      </c>
      <c r="G8" s="30">
        <f t="shared" si="1"/>
        <v>1.0582010582010692</v>
      </c>
    </row>
    <row r="9" spans="1:16" ht="15" customHeight="1" x14ac:dyDescent="0.2">
      <c r="A9" s="12"/>
      <c r="B9" s="37" t="s">
        <v>16</v>
      </c>
      <c r="C9" s="23">
        <v>104576</v>
      </c>
      <c r="D9" s="28">
        <f t="shared" si="2"/>
        <v>15.508919202518356</v>
      </c>
      <c r="E9" s="25">
        <v>3314</v>
      </c>
      <c r="F9" s="30">
        <f t="shared" si="0"/>
        <v>3.1689871481028149</v>
      </c>
      <c r="G9" s="30">
        <f t="shared" si="1"/>
        <v>33.467579540877978</v>
      </c>
    </row>
    <row r="10" spans="1:16" ht="15" customHeight="1" x14ac:dyDescent="0.2">
      <c r="A10" s="12"/>
      <c r="B10" s="37" t="s">
        <v>17</v>
      </c>
      <c r="C10" s="23">
        <v>75571</v>
      </c>
      <c r="D10" s="28">
        <f t="shared" si="2"/>
        <v>-27.735809363525089</v>
      </c>
      <c r="E10" s="25">
        <v>2707</v>
      </c>
      <c r="F10" s="30">
        <f t="shared" si="0"/>
        <v>3.5820619020523745</v>
      </c>
      <c r="G10" s="30">
        <f t="shared" si="1"/>
        <v>-18.316234158117084</v>
      </c>
    </row>
    <row r="11" spans="1:16" ht="15" customHeight="1" x14ac:dyDescent="0.2">
      <c r="A11" s="12"/>
      <c r="B11" s="37" t="s">
        <v>18</v>
      </c>
      <c r="C11" s="23">
        <v>94707</v>
      </c>
      <c r="D11" s="28">
        <f t="shared" si="2"/>
        <v>25.321882732794322</v>
      </c>
      <c r="E11" s="25">
        <v>3300</v>
      </c>
      <c r="F11" s="30">
        <f t="shared" si="0"/>
        <v>3.4844309290759918</v>
      </c>
      <c r="G11" s="30">
        <f t="shared" si="1"/>
        <v>21.906169190986336</v>
      </c>
    </row>
    <row r="12" spans="1:16" ht="15" customHeight="1" x14ac:dyDescent="0.2">
      <c r="A12" s="12"/>
      <c r="B12" s="37" t="s">
        <v>19</v>
      </c>
      <c r="C12" s="23">
        <v>87295</v>
      </c>
      <c r="D12" s="28">
        <f t="shared" si="2"/>
        <v>-7.8262430443367448</v>
      </c>
      <c r="E12" s="25">
        <v>3285</v>
      </c>
      <c r="F12" s="30">
        <f t="shared" si="0"/>
        <v>3.7631021249785213</v>
      </c>
      <c r="G12" s="30">
        <f t="shared" si="1"/>
        <v>-0.45454545454545192</v>
      </c>
    </row>
    <row r="13" spans="1:16" ht="15" customHeight="1" x14ac:dyDescent="0.2">
      <c r="A13" s="12"/>
      <c r="B13" s="37" t="s">
        <v>20</v>
      </c>
      <c r="C13" s="23">
        <v>115925</v>
      </c>
      <c r="D13" s="28">
        <f t="shared" si="2"/>
        <v>32.796838306890422</v>
      </c>
      <c r="E13" s="25">
        <v>4792</v>
      </c>
      <c r="F13" s="30">
        <f t="shared" si="0"/>
        <v>4.1337071382359287</v>
      </c>
      <c r="G13" s="30">
        <f t="shared" si="1"/>
        <v>45.875190258751907</v>
      </c>
    </row>
    <row r="14" spans="1:16" ht="15" customHeight="1" x14ac:dyDescent="0.2">
      <c r="A14" s="12"/>
      <c r="B14" s="37" t="s">
        <v>21</v>
      </c>
      <c r="C14" s="23">
        <v>92833</v>
      </c>
      <c r="D14" s="28">
        <f t="shared" si="2"/>
        <v>-19.919775717058442</v>
      </c>
      <c r="E14" s="25">
        <v>3237</v>
      </c>
      <c r="F14" s="30">
        <f t="shared" si="0"/>
        <v>3.4869065957148857</v>
      </c>
      <c r="G14" s="30">
        <f t="shared" si="1"/>
        <v>-32.449916527545909</v>
      </c>
    </row>
    <row r="15" spans="1:16" ht="15" customHeight="1" x14ac:dyDescent="0.2">
      <c r="A15" s="12"/>
      <c r="B15" s="37" t="s">
        <v>22</v>
      </c>
      <c r="C15" s="23">
        <v>94412</v>
      </c>
      <c r="D15" s="28">
        <f t="shared" si="2"/>
        <v>1.7009037734426302</v>
      </c>
      <c r="E15" s="25">
        <v>2770</v>
      </c>
      <c r="F15" s="30">
        <f t="shared" si="0"/>
        <v>2.9339490742702199</v>
      </c>
      <c r="G15" s="30">
        <f t="shared" si="1"/>
        <v>-14.426938523324061</v>
      </c>
    </row>
    <row r="16" spans="1:16" ht="15" customHeight="1" x14ac:dyDescent="0.2">
      <c r="A16" s="12"/>
      <c r="B16" s="37" t="s">
        <v>23</v>
      </c>
      <c r="C16" s="23">
        <v>109567</v>
      </c>
      <c r="D16" s="28">
        <f t="shared" si="2"/>
        <v>16.051984917171545</v>
      </c>
      <c r="E16" s="25">
        <v>3071</v>
      </c>
      <c r="F16" s="30">
        <f t="shared" si="0"/>
        <v>2.8028512234523171</v>
      </c>
      <c r="G16" s="30">
        <f t="shared" si="1"/>
        <v>10.866425992779781</v>
      </c>
    </row>
    <row r="17" spans="1:21" ht="15" customHeight="1" x14ac:dyDescent="0.2">
      <c r="A17" s="12"/>
      <c r="B17" s="37" t="s">
        <v>24</v>
      </c>
      <c r="C17" s="23">
        <v>138421</v>
      </c>
      <c r="D17" s="28">
        <f t="shared" si="2"/>
        <v>26.334571540701113</v>
      </c>
      <c r="E17" s="25">
        <v>3142</v>
      </c>
      <c r="F17" s="30">
        <f t="shared" si="0"/>
        <v>2.2698867946337624</v>
      </c>
      <c r="G17" s="30">
        <f t="shared" si="1"/>
        <v>2.3119505047215938</v>
      </c>
      <c r="U17" s="1"/>
    </row>
    <row r="18" spans="1:21" ht="15" customHeight="1" x14ac:dyDescent="0.2">
      <c r="A18" s="12"/>
      <c r="B18" s="37" t="s">
        <v>25</v>
      </c>
      <c r="C18" s="23">
        <v>149991</v>
      </c>
      <c r="D18" s="28">
        <f t="shared" si="2"/>
        <v>8.3585583112389052</v>
      </c>
      <c r="E18" s="25">
        <v>3020</v>
      </c>
      <c r="F18" s="30">
        <f t="shared" si="0"/>
        <v>2.0134541405817683</v>
      </c>
      <c r="G18" s="30">
        <f t="shared" si="1"/>
        <v>-3.8828771483131796</v>
      </c>
    </row>
    <row r="19" spans="1:21" ht="15" customHeight="1" x14ac:dyDescent="0.2">
      <c r="A19" s="12"/>
      <c r="B19" s="37" t="s">
        <v>26</v>
      </c>
      <c r="C19" s="23">
        <v>171422</v>
      </c>
      <c r="D19" s="28">
        <f t="shared" si="2"/>
        <v>14.288190624770824</v>
      </c>
      <c r="E19" s="25">
        <v>2993</v>
      </c>
      <c r="F19" s="30">
        <f t="shared" si="0"/>
        <v>1.7459835960378483</v>
      </c>
      <c r="G19" s="30">
        <f t="shared" si="1"/>
        <v>-0.89403973509933898</v>
      </c>
    </row>
    <row r="20" spans="1:21" ht="15" customHeight="1" x14ac:dyDescent="0.2">
      <c r="A20" s="12"/>
      <c r="B20" s="37" t="s">
        <v>27</v>
      </c>
      <c r="C20" s="23">
        <v>158859</v>
      </c>
      <c r="D20" s="28">
        <f t="shared" si="2"/>
        <v>-7.3286976000746744</v>
      </c>
      <c r="E20" s="25">
        <v>2558</v>
      </c>
      <c r="F20" s="30">
        <f t="shared" si="0"/>
        <v>1.6102329738950891</v>
      </c>
      <c r="G20" s="30">
        <f t="shared" si="1"/>
        <v>-14.533912462412291</v>
      </c>
    </row>
    <row r="21" spans="1:21" ht="15" customHeight="1" x14ac:dyDescent="0.2">
      <c r="A21" s="12"/>
      <c r="B21" s="37" t="s">
        <v>28</v>
      </c>
      <c r="C21" s="23">
        <v>182906</v>
      </c>
      <c r="D21" s="28">
        <f t="shared" si="2"/>
        <v>15.137323034892569</v>
      </c>
      <c r="E21" s="25">
        <v>3064</v>
      </c>
      <c r="F21" s="30">
        <f t="shared" si="0"/>
        <v>1.6751774135348212</v>
      </c>
      <c r="G21" s="30">
        <f t="shared" si="1"/>
        <v>19.781078967943699</v>
      </c>
    </row>
    <row r="22" spans="1:21" ht="15" customHeight="1" x14ac:dyDescent="0.2">
      <c r="A22" s="12"/>
      <c r="B22" s="37" t="s">
        <v>29</v>
      </c>
      <c r="C22" s="23">
        <v>133899</v>
      </c>
      <c r="D22" s="28">
        <f t="shared" si="2"/>
        <v>-26.793544224902412</v>
      </c>
      <c r="E22" s="25">
        <v>2139</v>
      </c>
      <c r="F22" s="30">
        <f t="shared" si="0"/>
        <v>1.5974727219770126</v>
      </c>
      <c r="G22" s="30">
        <f t="shared" si="1"/>
        <v>-30.189295039164488</v>
      </c>
    </row>
    <row r="23" spans="1:21" ht="15" customHeight="1" x14ac:dyDescent="0.2">
      <c r="A23" s="12"/>
      <c r="B23" s="37" t="s">
        <v>30</v>
      </c>
      <c r="C23" s="23">
        <v>151521</v>
      </c>
      <c r="D23" s="28">
        <f t="shared" si="2"/>
        <v>13.160665875025202</v>
      </c>
      <c r="E23" s="25">
        <v>1931</v>
      </c>
      <c r="F23" s="30">
        <f t="shared" si="0"/>
        <v>1.2744108077428211</v>
      </c>
      <c r="G23" s="30">
        <f t="shared" si="1"/>
        <v>-9.724170172978031</v>
      </c>
    </row>
    <row r="24" spans="1:21" ht="15" customHeight="1" x14ac:dyDescent="0.2">
      <c r="A24" s="12"/>
      <c r="B24" s="37" t="s">
        <v>31</v>
      </c>
      <c r="C24" s="23">
        <v>164615</v>
      </c>
      <c r="D24" s="28">
        <f t="shared" si="2"/>
        <v>8.6417064301318014</v>
      </c>
      <c r="E24" s="25">
        <v>2563</v>
      </c>
      <c r="F24" s="30">
        <f t="shared" si="0"/>
        <v>1.5569662545940528</v>
      </c>
      <c r="G24" s="30">
        <f t="shared" si="1"/>
        <v>32.729155877783533</v>
      </c>
      <c r="U24" s="1"/>
    </row>
    <row r="25" spans="1:21" ht="15" customHeight="1" x14ac:dyDescent="0.2">
      <c r="A25" s="12"/>
      <c r="B25" s="37" t="s">
        <v>32</v>
      </c>
      <c r="C25" s="23">
        <v>255769</v>
      </c>
      <c r="D25" s="28">
        <f t="shared" si="2"/>
        <v>55.374054612277135</v>
      </c>
      <c r="E25" s="25">
        <v>4170</v>
      </c>
      <c r="F25" s="30">
        <f t="shared" si="0"/>
        <v>1.630377410866837</v>
      </c>
      <c r="G25" s="30">
        <f t="shared" si="1"/>
        <v>62.699960983222795</v>
      </c>
    </row>
    <row r="26" spans="1:21" ht="15" customHeight="1" x14ac:dyDescent="0.2">
      <c r="A26" s="12"/>
      <c r="B26" s="37" t="s">
        <v>33</v>
      </c>
      <c r="C26" s="23">
        <v>166187</v>
      </c>
      <c r="D26" s="28">
        <f t="shared" si="2"/>
        <v>-35.024572954501906</v>
      </c>
      <c r="E26" s="25">
        <v>2418</v>
      </c>
      <c r="F26" s="30">
        <f t="shared" si="0"/>
        <v>1.454987453892302</v>
      </c>
      <c r="G26" s="30">
        <f t="shared" si="1"/>
        <v>-42.014388489208635</v>
      </c>
    </row>
    <row r="27" spans="1:21" ht="15" customHeight="1" x14ac:dyDescent="0.2">
      <c r="A27" s="12"/>
      <c r="B27" s="37" t="s">
        <v>34</v>
      </c>
      <c r="C27" s="23">
        <v>189939</v>
      </c>
      <c r="D27" s="28">
        <f t="shared" si="2"/>
        <v>14.292333335339102</v>
      </c>
      <c r="E27" s="25">
        <v>2479</v>
      </c>
      <c r="F27" s="30">
        <f t="shared" si="0"/>
        <v>1.3051558658306088</v>
      </c>
      <c r="G27" s="30">
        <f t="shared" si="1"/>
        <v>2.522746071133164</v>
      </c>
    </row>
    <row r="28" spans="1:21" ht="15" customHeight="1" x14ac:dyDescent="0.2">
      <c r="A28" s="12"/>
      <c r="B28" s="37" t="s">
        <v>35</v>
      </c>
      <c r="C28" s="23">
        <v>185194</v>
      </c>
      <c r="D28" s="28">
        <f t="shared" si="2"/>
        <v>-2.4981704652546344</v>
      </c>
      <c r="E28" s="25">
        <v>2969</v>
      </c>
      <c r="F28" s="30">
        <f t="shared" si="0"/>
        <v>1.6031836884564294</v>
      </c>
      <c r="G28" s="30">
        <f t="shared" si="1"/>
        <v>19.766034691407832</v>
      </c>
    </row>
    <row r="29" spans="1:21" ht="15" customHeight="1" x14ac:dyDescent="0.2">
      <c r="A29" s="12"/>
      <c r="B29" s="37" t="s">
        <v>36</v>
      </c>
      <c r="C29" s="23">
        <v>191957</v>
      </c>
      <c r="D29" s="28">
        <f t="shared" si="2"/>
        <v>3.6518461721221973</v>
      </c>
      <c r="E29" s="25">
        <v>3587</v>
      </c>
      <c r="F29" s="30">
        <f t="shared" si="0"/>
        <v>1.8686476658835054</v>
      </c>
      <c r="G29" s="30">
        <f t="shared" si="1"/>
        <v>20.815089255641638</v>
      </c>
    </row>
    <row r="30" spans="1:21" ht="15" customHeight="1" x14ac:dyDescent="0.2">
      <c r="A30" s="12"/>
      <c r="B30" s="37" t="s">
        <v>37</v>
      </c>
      <c r="C30" s="23">
        <v>175604</v>
      </c>
      <c r="D30" s="28">
        <f t="shared" si="2"/>
        <v>-8.519095422412315</v>
      </c>
      <c r="E30" s="25">
        <v>3411</v>
      </c>
      <c r="F30" s="30">
        <f t="shared" si="0"/>
        <v>1.9424386688230335</v>
      </c>
      <c r="G30" s="30">
        <f t="shared" si="1"/>
        <v>-4.9066071926400889</v>
      </c>
    </row>
    <row r="31" spans="1:21" ht="15" customHeight="1" x14ac:dyDescent="0.2">
      <c r="A31" s="12"/>
      <c r="B31" s="37" t="s">
        <v>38</v>
      </c>
      <c r="C31" s="23">
        <v>167316</v>
      </c>
      <c r="D31" s="28">
        <f t="shared" si="2"/>
        <v>-4.71971025716954</v>
      </c>
      <c r="E31" s="25">
        <v>3057</v>
      </c>
      <c r="F31" s="30">
        <f t="shared" si="0"/>
        <v>1.8270816897367856</v>
      </c>
      <c r="G31" s="30">
        <f t="shared" si="1"/>
        <v>-10.378188214599826</v>
      </c>
    </row>
    <row r="32" spans="1:21" ht="15" customHeight="1" x14ac:dyDescent="0.2">
      <c r="A32" s="12"/>
      <c r="B32" s="37" t="s">
        <v>39</v>
      </c>
      <c r="C32" s="23">
        <v>134776</v>
      </c>
      <c r="D32" s="28">
        <f t="shared" si="2"/>
        <v>-19.448229697100096</v>
      </c>
      <c r="E32" s="25">
        <v>2922</v>
      </c>
      <c r="F32" s="30">
        <f t="shared" si="0"/>
        <v>2.1680417878554046</v>
      </c>
      <c r="G32" s="30">
        <f t="shared" si="1"/>
        <v>-4.4160942100098133</v>
      </c>
    </row>
    <row r="33" spans="1:21" ht="15" customHeight="1" x14ac:dyDescent="0.2">
      <c r="A33" s="12"/>
      <c r="B33" s="37" t="s">
        <v>40</v>
      </c>
      <c r="C33" s="23">
        <v>208466</v>
      </c>
      <c r="D33" s="28">
        <f t="shared" si="2"/>
        <v>54.675906689618323</v>
      </c>
      <c r="E33" s="25">
        <v>5115</v>
      </c>
      <c r="F33" s="30">
        <f t="shared" si="0"/>
        <v>2.4536375236249559</v>
      </c>
      <c r="G33" s="30">
        <f t="shared" si="1"/>
        <v>75.051334702258728</v>
      </c>
    </row>
    <row r="34" spans="1:21" ht="15" customHeight="1" x14ac:dyDescent="0.2">
      <c r="A34" s="12"/>
      <c r="B34" s="37" t="s">
        <v>41</v>
      </c>
      <c r="C34" s="23">
        <v>117760</v>
      </c>
      <c r="D34" s="28">
        <f t="shared" si="2"/>
        <v>-43.511172085615883</v>
      </c>
      <c r="E34" s="25">
        <v>2475</v>
      </c>
      <c r="F34" s="30">
        <f t="shared" si="0"/>
        <v>2.1017323369565215</v>
      </c>
      <c r="G34" s="30">
        <f t="shared" si="1"/>
        <v>-51.612903225806448</v>
      </c>
    </row>
    <row r="35" spans="1:21" ht="15" customHeight="1" x14ac:dyDescent="0.2">
      <c r="A35" s="12"/>
      <c r="B35" s="37" t="s">
        <v>42</v>
      </c>
      <c r="C35" s="23">
        <v>154544</v>
      </c>
      <c r="D35" s="28">
        <f t="shared" si="2"/>
        <v>31.236413043478262</v>
      </c>
      <c r="E35" s="25">
        <v>2695</v>
      </c>
      <c r="F35" s="30">
        <f t="shared" si="0"/>
        <v>1.7438399420229838</v>
      </c>
      <c r="G35" s="30">
        <f t="shared" si="1"/>
        <v>8.8888888888888786</v>
      </c>
    </row>
    <row r="36" spans="1:21" ht="15" customHeight="1" x14ac:dyDescent="0.2">
      <c r="A36" s="12"/>
      <c r="B36" s="37" t="s">
        <v>43</v>
      </c>
      <c r="C36" s="23">
        <v>132470</v>
      </c>
      <c r="D36" s="28">
        <f t="shared" si="2"/>
        <v>-14.283310901749669</v>
      </c>
      <c r="E36" s="25">
        <v>1921</v>
      </c>
      <c r="F36" s="30">
        <f t="shared" si="0"/>
        <v>1.4501396542613423</v>
      </c>
      <c r="G36" s="30">
        <f t="shared" si="1"/>
        <v>-28.719851576994436</v>
      </c>
    </row>
    <row r="37" spans="1:21" ht="15" customHeight="1" x14ac:dyDescent="0.2">
      <c r="A37" s="12"/>
      <c r="B37" s="37" t="s">
        <v>44</v>
      </c>
      <c r="C37" s="23">
        <v>168041</v>
      </c>
      <c r="D37" s="28">
        <f t="shared" si="2"/>
        <v>26.85211746055711</v>
      </c>
      <c r="E37" s="25">
        <v>2709</v>
      </c>
      <c r="F37" s="30">
        <f t="shared" si="0"/>
        <v>1.6121065692301282</v>
      </c>
      <c r="G37" s="30">
        <f t="shared" si="1"/>
        <v>41.020301926080172</v>
      </c>
    </row>
    <row r="38" spans="1:21" ht="15" customHeight="1" x14ac:dyDescent="0.2">
      <c r="A38" s="12"/>
      <c r="B38" s="37" t="s">
        <v>45</v>
      </c>
      <c r="C38" s="23">
        <v>149287</v>
      </c>
      <c r="D38" s="28">
        <f t="shared" si="2"/>
        <v>-11.16037157598443</v>
      </c>
      <c r="E38" s="25">
        <v>2847</v>
      </c>
      <c r="F38" s="30">
        <f t="shared" si="0"/>
        <v>1.9070649152303953</v>
      </c>
      <c r="G38" s="30">
        <f t="shared" si="1"/>
        <v>5.0941306755260207</v>
      </c>
      <c r="U38" s="1"/>
    </row>
    <row r="39" spans="1:21" ht="15" customHeight="1" x14ac:dyDescent="0.2">
      <c r="A39" s="12"/>
      <c r="B39" s="37" t="s">
        <v>46</v>
      </c>
      <c r="C39" s="23">
        <v>173580</v>
      </c>
      <c r="D39" s="28">
        <f t="shared" si="2"/>
        <v>16.272682818999652</v>
      </c>
      <c r="E39" s="25">
        <v>3273</v>
      </c>
      <c r="F39" s="30">
        <f t="shared" si="0"/>
        <v>1.8855858969927413</v>
      </c>
      <c r="G39" s="30">
        <f t="shared" si="1"/>
        <v>14.963119072708109</v>
      </c>
    </row>
    <row r="40" spans="1:21" ht="15" customHeight="1" x14ac:dyDescent="0.2">
      <c r="A40" s="12"/>
      <c r="B40" s="37" t="s">
        <v>47</v>
      </c>
      <c r="C40" s="23">
        <v>176576</v>
      </c>
      <c r="D40" s="28">
        <f t="shared" si="2"/>
        <v>1.726005300149791</v>
      </c>
      <c r="E40" s="25">
        <v>3235</v>
      </c>
      <c r="F40" s="30">
        <f t="shared" si="0"/>
        <v>1.8320723088075392</v>
      </c>
      <c r="G40" s="30">
        <f t="shared" si="1"/>
        <v>-1.1610143599144473</v>
      </c>
    </row>
    <row r="41" spans="1:21" ht="15" customHeight="1" x14ac:dyDescent="0.2">
      <c r="A41" s="12"/>
      <c r="B41" s="37" t="s">
        <v>48</v>
      </c>
      <c r="C41" s="23">
        <v>205500</v>
      </c>
      <c r="D41" s="28">
        <f t="shared" si="2"/>
        <v>16.380482058716915</v>
      </c>
      <c r="E41" s="25">
        <v>4532</v>
      </c>
      <c r="F41" s="30">
        <f t="shared" si="0"/>
        <v>2.2053527980535281</v>
      </c>
      <c r="G41" s="30">
        <f t="shared" si="1"/>
        <v>40.092735703245744</v>
      </c>
    </row>
    <row r="42" spans="1:21" ht="15" customHeight="1" x14ac:dyDescent="0.2">
      <c r="A42" s="12"/>
      <c r="B42" s="37" t="s">
        <v>49</v>
      </c>
      <c r="C42" s="23">
        <v>132949</v>
      </c>
      <c r="D42" s="28">
        <f t="shared" si="2"/>
        <v>-35.304622871046234</v>
      </c>
      <c r="E42" s="25">
        <v>2971</v>
      </c>
      <c r="F42" s="30">
        <f t="shared" si="0"/>
        <v>2.2346914982436874</v>
      </c>
      <c r="G42" s="30">
        <f t="shared" si="1"/>
        <v>-34.443954104148276</v>
      </c>
    </row>
    <row r="43" spans="1:21" ht="15" customHeight="1" x14ac:dyDescent="0.2">
      <c r="A43" s="12"/>
      <c r="B43" s="37" t="s">
        <v>50</v>
      </c>
      <c r="C43" s="23">
        <v>175513</v>
      </c>
      <c r="D43" s="28">
        <f t="shared" si="2"/>
        <v>32.015284056292259</v>
      </c>
      <c r="E43" s="25">
        <v>4141</v>
      </c>
      <c r="F43" s="30">
        <f t="shared" si="0"/>
        <v>2.3593693914410898</v>
      </c>
      <c r="G43" s="30">
        <f t="shared" si="1"/>
        <v>39.380679905755642</v>
      </c>
    </row>
    <row r="44" spans="1:21" ht="15" customHeight="1" x14ac:dyDescent="0.2">
      <c r="A44" s="12"/>
      <c r="B44" s="37" t="s">
        <v>51</v>
      </c>
      <c r="C44" s="23">
        <v>157256</v>
      </c>
      <c r="D44" s="28">
        <f t="shared" si="2"/>
        <v>-10.402078478517263</v>
      </c>
      <c r="E44" s="25">
        <v>4707</v>
      </c>
      <c r="F44" s="30">
        <f t="shared" si="0"/>
        <v>2.9932085262247545</v>
      </c>
      <c r="G44" s="30">
        <f t="shared" si="1"/>
        <v>13.668196087901464</v>
      </c>
    </row>
    <row r="45" spans="1:21" ht="15" customHeight="1" x14ac:dyDescent="0.2">
      <c r="A45" s="12"/>
      <c r="B45" s="37" t="s">
        <v>52</v>
      </c>
      <c r="C45" s="23">
        <v>135236</v>
      </c>
      <c r="D45" s="28">
        <f t="shared" si="2"/>
        <v>-14.002645368062272</v>
      </c>
      <c r="E45" s="25">
        <v>5413</v>
      </c>
      <c r="F45" s="30">
        <f t="shared" si="0"/>
        <v>4.0026324351504039</v>
      </c>
      <c r="G45" s="30">
        <f t="shared" si="1"/>
        <v>14.998937752283826</v>
      </c>
      <c r="U45" s="1"/>
    </row>
    <row r="46" spans="1:21" ht="15" customHeight="1" x14ac:dyDescent="0.2">
      <c r="A46" s="12"/>
      <c r="B46" s="37" t="s">
        <v>53</v>
      </c>
      <c r="C46" s="23">
        <v>120737</v>
      </c>
      <c r="D46" s="28">
        <f t="shared" si="2"/>
        <v>-10.721257653287585</v>
      </c>
      <c r="E46" s="25">
        <v>5319</v>
      </c>
      <c r="F46" s="30">
        <f t="shared" si="0"/>
        <v>4.4054432361247997</v>
      </c>
      <c r="G46" s="30">
        <f t="shared" si="1"/>
        <v>-1.7365601330131208</v>
      </c>
    </row>
    <row r="47" spans="1:21" ht="15" customHeight="1" x14ac:dyDescent="0.2">
      <c r="A47" s="12"/>
      <c r="B47" s="37" t="s">
        <v>54</v>
      </c>
      <c r="C47" s="23">
        <v>123590</v>
      </c>
      <c r="D47" s="28">
        <f t="shared" si="2"/>
        <v>2.362987319545784</v>
      </c>
      <c r="E47" s="25">
        <v>4117</v>
      </c>
      <c r="F47" s="30">
        <f t="shared" si="0"/>
        <v>3.3311756614612831</v>
      </c>
      <c r="G47" s="30">
        <f t="shared" si="1"/>
        <v>-22.59823275051701</v>
      </c>
    </row>
    <row r="48" spans="1:21" ht="15" customHeight="1" x14ac:dyDescent="0.2">
      <c r="A48" s="12"/>
      <c r="B48" s="37" t="s">
        <v>55</v>
      </c>
      <c r="C48" s="23">
        <v>139390</v>
      </c>
      <c r="D48" s="28">
        <f t="shared" si="2"/>
        <v>12.78420584189659</v>
      </c>
      <c r="E48" s="25">
        <v>5601</v>
      </c>
      <c r="F48" s="30">
        <f t="shared" si="0"/>
        <v>4.0182222541071813</v>
      </c>
      <c r="G48" s="30">
        <f t="shared" si="1"/>
        <v>36.045664318678639</v>
      </c>
    </row>
    <row r="49" spans="1:21" ht="15" customHeight="1" x14ac:dyDescent="0.2">
      <c r="A49" s="12"/>
      <c r="B49" s="37" t="s">
        <v>56</v>
      </c>
      <c r="C49" s="23">
        <v>178372</v>
      </c>
      <c r="D49" s="28">
        <f t="shared" si="2"/>
        <v>27.966138173470114</v>
      </c>
      <c r="E49" s="25">
        <v>9518</v>
      </c>
      <c r="F49" s="30">
        <f t="shared" si="0"/>
        <v>5.3360392886775951</v>
      </c>
      <c r="G49" s="30">
        <f t="shared" si="1"/>
        <v>69.933940367791465</v>
      </c>
    </row>
    <row r="50" spans="1:21" ht="15" customHeight="1" x14ac:dyDescent="0.2">
      <c r="A50" s="12"/>
      <c r="B50" s="37" t="s">
        <v>57</v>
      </c>
      <c r="C50" s="23">
        <v>131525</v>
      </c>
      <c r="D50" s="28">
        <f t="shared" si="2"/>
        <v>-26.263651245711205</v>
      </c>
      <c r="E50" s="25">
        <v>6889</v>
      </c>
      <c r="F50" s="30">
        <f t="shared" si="0"/>
        <v>5.2377874928720782</v>
      </c>
      <c r="G50" s="30">
        <f t="shared" si="1"/>
        <v>-27.621349022903974</v>
      </c>
    </row>
    <row r="51" spans="1:21" ht="15" customHeight="1" x14ac:dyDescent="0.2">
      <c r="A51" s="12"/>
      <c r="B51" s="37" t="s">
        <v>58</v>
      </c>
      <c r="C51" s="23">
        <v>148389</v>
      </c>
      <c r="D51" s="28">
        <f t="shared" si="2"/>
        <v>12.821896977760883</v>
      </c>
      <c r="E51" s="25">
        <v>6261</v>
      </c>
      <c r="F51" s="30">
        <f t="shared" si="0"/>
        <v>4.2193154479105592</v>
      </c>
      <c r="G51" s="30">
        <f t="shared" si="1"/>
        <v>-9.1159820002903125</v>
      </c>
    </row>
    <row r="52" spans="1:21" ht="15" customHeight="1" x14ac:dyDescent="0.2">
      <c r="A52" s="12"/>
      <c r="B52" s="37" t="s">
        <v>59</v>
      </c>
      <c r="C52" s="23">
        <v>158953</v>
      </c>
      <c r="D52" s="28">
        <f t="shared" si="2"/>
        <v>7.1191260807741852</v>
      </c>
      <c r="E52" s="25">
        <v>7456</v>
      </c>
      <c r="F52" s="30">
        <f t="shared" si="0"/>
        <v>4.6906947336634097</v>
      </c>
      <c r="G52" s="30">
        <f t="shared" si="1"/>
        <v>19.08640792205718</v>
      </c>
    </row>
    <row r="53" spans="1:21" ht="15" customHeight="1" x14ac:dyDescent="0.2">
      <c r="A53" s="12"/>
      <c r="B53" s="37" t="s">
        <v>60</v>
      </c>
      <c r="C53" s="23">
        <v>164432</v>
      </c>
      <c r="D53" s="28">
        <f t="shared" si="2"/>
        <v>3.4469308537743881</v>
      </c>
      <c r="E53" s="25">
        <v>6682</v>
      </c>
      <c r="F53" s="30">
        <f t="shared" si="0"/>
        <v>4.0636859005546366</v>
      </c>
      <c r="G53" s="30">
        <f t="shared" si="1"/>
        <v>-10.380901287553645</v>
      </c>
    </row>
    <row r="54" spans="1:21" ht="15" customHeight="1" x14ac:dyDescent="0.2">
      <c r="A54" s="12"/>
      <c r="B54" s="37" t="s">
        <v>61</v>
      </c>
      <c r="C54" s="23">
        <v>93945</v>
      </c>
      <c r="D54" s="28">
        <f t="shared" si="2"/>
        <v>-42.866960202393699</v>
      </c>
      <c r="E54" s="25">
        <v>3734</v>
      </c>
      <c r="F54" s="30">
        <f t="shared" si="0"/>
        <v>3.9746660279951036</v>
      </c>
      <c r="G54" s="30">
        <f t="shared" si="1"/>
        <v>-44.118527387009877</v>
      </c>
    </row>
    <row r="55" spans="1:21" ht="15" customHeight="1" x14ac:dyDescent="0.2">
      <c r="A55" s="12"/>
      <c r="B55" s="37" t="s">
        <v>62</v>
      </c>
      <c r="C55" s="23">
        <v>250187</v>
      </c>
      <c r="D55" s="28">
        <f t="shared" si="2"/>
        <v>166.31220394911915</v>
      </c>
      <c r="E55" s="25">
        <v>10167</v>
      </c>
      <c r="F55" s="30">
        <f t="shared" si="0"/>
        <v>4.0637603072901474</v>
      </c>
      <c r="G55" s="30">
        <f t="shared" si="1"/>
        <v>172.28173540439209</v>
      </c>
    </row>
    <row r="56" spans="1:21" ht="15" customHeight="1" x14ac:dyDescent="0.2">
      <c r="A56" s="12"/>
      <c r="B56" s="37" t="s">
        <v>63</v>
      </c>
      <c r="C56" s="23">
        <v>259200</v>
      </c>
      <c r="D56" s="28">
        <f t="shared" si="2"/>
        <v>3.6025053260161366</v>
      </c>
      <c r="E56" s="25">
        <v>9958</v>
      </c>
      <c r="F56" s="30">
        <f t="shared" si="0"/>
        <v>3.8418209876543208</v>
      </c>
      <c r="G56" s="30">
        <f t="shared" si="1"/>
        <v>-2.0556703058916104</v>
      </c>
    </row>
    <row r="57" spans="1:21" ht="15" customHeight="1" x14ac:dyDescent="0.2">
      <c r="A57" s="12"/>
      <c r="B57" s="37" t="s">
        <v>64</v>
      </c>
      <c r="C57" s="23">
        <v>220825</v>
      </c>
      <c r="D57" s="28">
        <f t="shared" si="2"/>
        <v>-14.805169753086423</v>
      </c>
      <c r="E57" s="25">
        <v>9538</v>
      </c>
      <c r="F57" s="30">
        <f t="shared" si="0"/>
        <v>4.3192573304653008</v>
      </c>
      <c r="G57" s="30">
        <f t="shared" si="1"/>
        <v>-4.21771440048202</v>
      </c>
    </row>
    <row r="58" spans="1:21" ht="15" customHeight="1" x14ac:dyDescent="0.2">
      <c r="A58" s="12"/>
      <c r="B58" s="37" t="s">
        <v>65</v>
      </c>
      <c r="C58" s="23">
        <v>187178</v>
      </c>
      <c r="D58" s="28">
        <f t="shared" si="2"/>
        <v>-15.236952337824071</v>
      </c>
      <c r="E58" s="25">
        <v>7818</v>
      </c>
      <c r="F58" s="30">
        <f t="shared" si="0"/>
        <v>4.1767729113464185</v>
      </c>
      <c r="G58" s="30">
        <f t="shared" si="1"/>
        <v>-18.033130635353324</v>
      </c>
    </row>
    <row r="59" spans="1:21" ht="15" customHeight="1" x14ac:dyDescent="0.2">
      <c r="A59" s="12"/>
      <c r="B59" s="37" t="s">
        <v>66</v>
      </c>
      <c r="C59" s="23">
        <v>194733</v>
      </c>
      <c r="D59" s="28">
        <f t="shared" si="2"/>
        <v>4.0362649456666899</v>
      </c>
      <c r="E59" s="25">
        <v>6826</v>
      </c>
      <c r="F59" s="30">
        <f t="shared" si="0"/>
        <v>3.5053124021095554</v>
      </c>
      <c r="G59" s="30">
        <f t="shared" si="1"/>
        <v>-12.688667178306467</v>
      </c>
      <c r="U59" s="1"/>
    </row>
    <row r="60" spans="1:21" ht="15" customHeight="1" x14ac:dyDescent="0.2">
      <c r="A60" s="12"/>
      <c r="B60" s="37" t="s">
        <v>67</v>
      </c>
      <c r="C60" s="23">
        <v>225467</v>
      </c>
      <c r="D60" s="28">
        <f t="shared" si="2"/>
        <v>15.782635711461324</v>
      </c>
      <c r="E60" s="25">
        <v>8114</v>
      </c>
      <c r="F60" s="30">
        <f t="shared" si="0"/>
        <v>3.5987528108326274</v>
      </c>
      <c r="G60" s="30">
        <f t="shared" si="1"/>
        <v>18.869030178728387</v>
      </c>
    </row>
    <row r="61" spans="1:21" ht="15" customHeight="1" x14ac:dyDescent="0.2">
      <c r="A61" s="12"/>
      <c r="B61" s="37" t="s">
        <v>68</v>
      </c>
      <c r="C61" s="23">
        <v>219080</v>
      </c>
      <c r="D61" s="28">
        <f t="shared" si="2"/>
        <v>-2.8327870597470994</v>
      </c>
      <c r="E61" s="25">
        <v>8448</v>
      </c>
      <c r="F61" s="30">
        <f t="shared" si="0"/>
        <v>3.8561256162132551</v>
      </c>
      <c r="G61" s="30">
        <f t="shared" si="1"/>
        <v>4.1163421247226939</v>
      </c>
    </row>
    <row r="62" spans="1:21" ht="15" customHeight="1" x14ac:dyDescent="0.2">
      <c r="A62" s="12"/>
      <c r="B62" s="37" t="s">
        <v>69</v>
      </c>
      <c r="C62" s="23">
        <v>185590</v>
      </c>
      <c r="D62" s="28">
        <f t="shared" si="2"/>
        <v>-15.28665327734161</v>
      </c>
      <c r="E62" s="25">
        <v>7690</v>
      </c>
      <c r="F62" s="30">
        <f t="shared" si="0"/>
        <v>4.1435422167142626</v>
      </c>
      <c r="G62" s="30">
        <f t="shared" si="1"/>
        <v>-8.9725378787878789</v>
      </c>
    </row>
    <row r="63" spans="1:21" ht="15" customHeight="1" x14ac:dyDescent="0.2">
      <c r="A63" s="12"/>
      <c r="B63" s="37" t="s">
        <v>70</v>
      </c>
      <c r="C63" s="23">
        <v>195155</v>
      </c>
      <c r="D63" s="28">
        <f t="shared" si="2"/>
        <v>5.153833719489187</v>
      </c>
      <c r="E63" s="25">
        <v>6506</v>
      </c>
      <c r="F63" s="30">
        <f t="shared" si="0"/>
        <v>3.3337603443416768</v>
      </c>
      <c r="G63" s="30">
        <f t="shared" si="1"/>
        <v>-15.39661898569571</v>
      </c>
    </row>
    <row r="64" spans="1:21" ht="15" customHeight="1" x14ac:dyDescent="0.2">
      <c r="A64" s="12"/>
      <c r="B64" s="37" t="s">
        <v>71</v>
      </c>
      <c r="C64" s="23">
        <v>224955</v>
      </c>
      <c r="D64" s="28">
        <f t="shared" si="2"/>
        <v>15.269913658374112</v>
      </c>
      <c r="E64" s="25">
        <v>7901</v>
      </c>
      <c r="F64" s="30">
        <f t="shared" si="0"/>
        <v>3.5122580071569867</v>
      </c>
      <c r="G64" s="30">
        <f t="shared" si="1"/>
        <v>21.441746080541037</v>
      </c>
    </row>
    <row r="65" spans="1:21" ht="15" customHeight="1" x14ac:dyDescent="0.2">
      <c r="A65" s="12"/>
      <c r="B65" s="37" t="s">
        <v>72</v>
      </c>
      <c r="C65" s="23">
        <v>180019</v>
      </c>
      <c r="D65" s="28">
        <f t="shared" si="2"/>
        <v>-19.97555066568869</v>
      </c>
      <c r="E65" s="25">
        <v>6681</v>
      </c>
      <c r="F65" s="30">
        <f t="shared" si="0"/>
        <v>3.7112749209805633</v>
      </c>
      <c r="G65" s="30">
        <f t="shared" si="1"/>
        <v>-15.441083407163648</v>
      </c>
    </row>
    <row r="66" spans="1:21" ht="15" customHeight="1" x14ac:dyDescent="0.2">
      <c r="A66" s="12"/>
      <c r="B66" s="37" t="s">
        <v>73</v>
      </c>
      <c r="C66" s="23">
        <v>170948</v>
      </c>
      <c r="D66" s="28">
        <f t="shared" si="2"/>
        <v>-5.0389125592298578</v>
      </c>
      <c r="E66" s="25">
        <v>5819</v>
      </c>
      <c r="F66" s="30">
        <f t="shared" si="0"/>
        <v>3.4039590986732806</v>
      </c>
      <c r="G66" s="30">
        <f t="shared" si="1"/>
        <v>-12.902260140697496</v>
      </c>
      <c r="U66" s="1"/>
    </row>
    <row r="67" spans="1:21" ht="15" customHeight="1" x14ac:dyDescent="0.2">
      <c r="A67" s="12"/>
      <c r="B67" s="37" t="s">
        <v>74</v>
      </c>
      <c r="C67" s="23">
        <v>165260</v>
      </c>
      <c r="D67" s="28">
        <f t="shared" si="2"/>
        <v>-3.3273276083955361</v>
      </c>
      <c r="E67" s="25">
        <v>4838</v>
      </c>
      <c r="F67" s="30">
        <f t="shared" si="0"/>
        <v>2.9275081689459035</v>
      </c>
      <c r="G67" s="30">
        <f t="shared" si="1"/>
        <v>-16.85856676404881</v>
      </c>
    </row>
    <row r="68" spans="1:21" ht="15" customHeight="1" x14ac:dyDescent="0.2">
      <c r="A68" s="12"/>
      <c r="B68" s="37" t="s">
        <v>75</v>
      </c>
      <c r="C68" s="23">
        <v>166382</v>
      </c>
      <c r="D68" s="28">
        <f t="shared" si="2"/>
        <v>0.67893017064020178</v>
      </c>
      <c r="E68" s="25">
        <v>5283</v>
      </c>
      <c r="F68" s="30">
        <f t="shared" si="0"/>
        <v>3.1752232813645707</v>
      </c>
      <c r="G68" s="30">
        <f t="shared" si="1"/>
        <v>9.1980157089706527</v>
      </c>
    </row>
    <row r="69" spans="1:21" ht="15" customHeight="1" x14ac:dyDescent="0.2">
      <c r="A69" s="12"/>
      <c r="B69" s="37" t="s">
        <v>76</v>
      </c>
      <c r="C69" s="23">
        <v>167250</v>
      </c>
      <c r="D69" s="28">
        <f t="shared" si="2"/>
        <v>0.52169104831052415</v>
      </c>
      <c r="E69" s="25">
        <v>4974</v>
      </c>
      <c r="F69" s="30">
        <f t="shared" si="0"/>
        <v>2.9739910313901343</v>
      </c>
      <c r="G69" s="30">
        <f t="shared" si="1"/>
        <v>-5.8489494605337917</v>
      </c>
    </row>
    <row r="70" spans="1:21" ht="15" customHeight="1" x14ac:dyDescent="0.2">
      <c r="A70" s="12"/>
      <c r="B70" s="37" t="s">
        <v>77</v>
      </c>
      <c r="C70" s="23">
        <v>142007</v>
      </c>
      <c r="D70" s="28">
        <f t="shared" si="2"/>
        <v>-15.092974588938713</v>
      </c>
      <c r="E70" s="25">
        <v>4239</v>
      </c>
      <c r="F70" s="30">
        <f t="shared" ref="F70:F75" si="3">E70/C70*100</f>
        <v>2.9850641165576346</v>
      </c>
      <c r="G70" s="30">
        <f t="shared" ref="G70:G73" si="4">((E70/E69)-1)*100</f>
        <v>-14.776839565741861</v>
      </c>
    </row>
    <row r="71" spans="1:21" ht="15" customHeight="1" x14ac:dyDescent="0.2">
      <c r="A71" s="12"/>
      <c r="B71" s="37" t="s">
        <v>78</v>
      </c>
      <c r="C71" s="23">
        <v>146871</v>
      </c>
      <c r="D71" s="28">
        <f t="shared" ref="D71:D75" si="5">((C71/C70)-1)*100</f>
        <v>3.4251832656136738</v>
      </c>
      <c r="E71" s="25">
        <v>3999</v>
      </c>
      <c r="F71" s="30">
        <f t="shared" si="3"/>
        <v>2.7227975570398515</v>
      </c>
      <c r="G71" s="30">
        <f t="shared" si="4"/>
        <v>-5.6617126680820977</v>
      </c>
    </row>
    <row r="72" spans="1:21" ht="15" customHeight="1" x14ac:dyDescent="0.2">
      <c r="A72" s="12"/>
      <c r="B72" s="37" t="s">
        <v>79</v>
      </c>
      <c r="C72" s="23">
        <v>176541</v>
      </c>
      <c r="D72" s="28">
        <f t="shared" si="5"/>
        <v>20.201401229650507</v>
      </c>
      <c r="E72" s="25">
        <v>5658</v>
      </c>
      <c r="F72" s="30">
        <f t="shared" si="3"/>
        <v>3.2049212364266659</v>
      </c>
      <c r="G72" s="30">
        <f t="shared" si="4"/>
        <v>41.48537134283572</v>
      </c>
      <c r="U72" s="1"/>
    </row>
    <row r="73" spans="1:21" ht="15" customHeight="1" x14ac:dyDescent="0.2">
      <c r="A73" s="12"/>
      <c r="B73" s="37" t="s">
        <v>80</v>
      </c>
      <c r="C73" s="23">
        <v>181160</v>
      </c>
      <c r="D73" s="28">
        <f t="shared" si="5"/>
        <v>2.616389393965135</v>
      </c>
      <c r="E73" s="25">
        <v>5694</v>
      </c>
      <c r="F73" s="30">
        <f t="shared" si="3"/>
        <v>3.143077942150585</v>
      </c>
      <c r="G73" s="30">
        <f t="shared" si="4"/>
        <v>0.63626723223753068</v>
      </c>
    </row>
    <row r="74" spans="1:21" ht="15" customHeight="1" x14ac:dyDescent="0.2">
      <c r="A74" s="12"/>
      <c r="B74" s="37" t="s">
        <v>81</v>
      </c>
      <c r="C74" s="23">
        <v>201439</v>
      </c>
      <c r="D74" s="28">
        <f t="shared" si="5"/>
        <v>11.193972179289036</v>
      </c>
      <c r="E74" s="25">
        <v>7015</v>
      </c>
      <c r="F74" s="30">
        <f t="shared" si="3"/>
        <v>3.4824438167385661</v>
      </c>
      <c r="G74" s="30">
        <f t="shared" ref="G74" si="6">((E74/E73)-1)*100</f>
        <v>23.199859501229358</v>
      </c>
    </row>
    <row r="75" spans="1:21" ht="15" customHeight="1" x14ac:dyDescent="0.2">
      <c r="A75" s="12"/>
      <c r="B75" s="38" t="s">
        <v>82</v>
      </c>
      <c r="C75" s="24">
        <v>193023</v>
      </c>
      <c r="D75" s="29">
        <f t="shared" si="5"/>
        <v>-4.1779397236880627</v>
      </c>
      <c r="E75" s="26">
        <v>5201</v>
      </c>
      <c r="F75" s="31">
        <f t="shared" si="3"/>
        <v>2.6944975469244596</v>
      </c>
      <c r="G75" s="31">
        <f>((E75/E74)-1)*100</f>
        <v>-25.85887384176764</v>
      </c>
    </row>
    <row r="76" spans="1:21" ht="15" customHeight="1" x14ac:dyDescent="0.2">
      <c r="A76" s="12"/>
    </row>
    <row r="77" spans="1:21" ht="15" customHeight="1" x14ac:dyDescent="0.2">
      <c r="A77" s="13" t="s">
        <v>1</v>
      </c>
      <c r="B77" s="39" t="s">
        <v>83</v>
      </c>
      <c r="C77" s="39"/>
      <c r="D77" s="39"/>
      <c r="E77" s="39"/>
      <c r="F77" s="39"/>
      <c r="G77" s="39"/>
      <c r="H77" s="33"/>
    </row>
    <row r="78" spans="1:21" ht="30" customHeight="1" x14ac:dyDescent="0.2">
      <c r="A78" s="13"/>
      <c r="B78" s="36" t="s">
        <v>85</v>
      </c>
      <c r="C78" s="36"/>
      <c r="D78" s="36"/>
      <c r="E78" s="36"/>
      <c r="F78" s="36"/>
      <c r="G78" s="36"/>
      <c r="H78" s="36"/>
      <c r="I78" s="36"/>
      <c r="J78" s="8"/>
    </row>
    <row r="79" spans="1:21" ht="15" customHeight="1" x14ac:dyDescent="0.2">
      <c r="A79" s="14" t="s">
        <v>2</v>
      </c>
      <c r="B79" s="35">
        <v>43864</v>
      </c>
      <c r="C79" s="35"/>
      <c r="D79" s="35"/>
      <c r="E79" s="35"/>
      <c r="F79" s="35"/>
      <c r="G79" s="35"/>
      <c r="H79" s="35"/>
    </row>
    <row r="80" spans="1:21" ht="15" customHeight="1" x14ac:dyDescent="0.2">
      <c r="A80" s="15" t="s">
        <v>3</v>
      </c>
      <c r="B80" s="40" t="s">
        <v>84</v>
      </c>
      <c r="C80" s="40"/>
      <c r="D80" s="40"/>
      <c r="E80" s="40"/>
      <c r="F80" s="40"/>
      <c r="G80" s="40"/>
      <c r="H80" s="34"/>
    </row>
    <row r="81" spans="1:16" ht="15" customHeight="1" thickBot="1" x14ac:dyDescent="0.25">
      <c r="A81" s="16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</row>
  </sheetData>
  <mergeCells count="7">
    <mergeCell ref="B77:G77"/>
    <mergeCell ref="B80:G80"/>
    <mergeCell ref="B1:E1"/>
    <mergeCell ref="B2:H2"/>
    <mergeCell ref="B3:B4"/>
    <mergeCell ref="C3:D3"/>
    <mergeCell ref="E3:G3"/>
  </mergeCells>
  <hyperlinks>
    <hyperlink ref="B80" r:id="rId1" display="http://observatorioemigracao.pt/np4/5958.html"/>
    <hyperlink ref="B78" r:id="rId2"/>
    <hyperlink ref="B80:G80" r:id="rId3" display="http://observatorioemigracao.pt/np4/7345.html"/>
  </hyperlinks>
  <pageMargins left="0.7" right="0.7" top="0.75" bottom="0.75" header="0.3" footer="0.3"/>
  <pageSetup paperSize="9" orientation="portrait" horizontalDpi="4294967293" r:id="rId4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RU Entradas 2002-2019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2016-02-16T12:50:42Z</dcterms:created>
  <dcterms:modified xsi:type="dcterms:W3CDTF">2020-02-04T12:04:49Z</dcterms:modified>
</cp:coreProperties>
</file>