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ÁustriaEntradas2002-2017" sheetId="1" r:id="rId1"/>
  </sheets>
  <calcPr calcId="145621"/>
</workbook>
</file>

<file path=xl/calcChain.xml><?xml version="1.0" encoding="utf-8"?>
<calcChain xmlns="http://schemas.openxmlformats.org/spreadsheetml/2006/main">
  <c r="G20" i="1" l="1"/>
  <c r="D20" i="1"/>
  <c r="G19" i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F20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<sst xmlns="http://schemas.openxmlformats.org/spreadsheetml/2006/main" count="19" uniqueCount="16">
  <si>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</si>
  <si>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</si>
  <si>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</si>
  <si>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</si>
  <si>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</si>
  <si>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</si>
  <si>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</si>
  <si>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</si>
  <si>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</si>
  <si>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</si>
  <si>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</si>
  <si>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</si>
  <si>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</si>
  <si>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http://www.statistik.at/web_en/statistics/PeopleSociety/population/migration/index.html</t>
  </si>
  <si>
    <t>Entradas de portugueses na Áustria, 2002-2017</t>
  </si>
  <si>
    <t>http://observatorioemigracao.pt/np4/6101.html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</si>
</sst>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'ÁustriaEntradas2002-2017'!$B$5:$B$20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'ÁustriaEntradas2002-2017'!$E$5:$E$20</c:f>
              <c:numCache>
                <c:formatCode>#,##0</c:formatCode>
                <c:ptCount val="16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60928"/>
        <c:axId val="582656576"/>
      </c:lineChart>
      <c:catAx>
        <c:axId val="3846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2656576"/>
        <c:crosses val="autoZero"/>
        <c:auto val="1"/>
        <c:lblAlgn val="ctr"/>
        <c:lblOffset val="100"/>
        <c:noMultiLvlLbl val="0"/>
      </c:catAx>
      <c:valAx>
        <c:axId val="582656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4609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101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27">
        <v>86144</v>
      </c>
      <c r="D5" s="23" t="s">
        <v>11</v>
      </c>
      <c r="E5" s="28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27">
        <v>93341</v>
      </c>
      <c r="D6" s="23">
        <f t="shared" ref="D6:D8" si="0">((C6/C5)-1)*100</f>
        <v>8.3546155274888623</v>
      </c>
      <c r="E6" s="28">
        <v>313</v>
      </c>
      <c r="F6" s="25">
        <f t="shared" ref="F6:F20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27">
        <v>104246</v>
      </c>
      <c r="D7" s="23">
        <f t="shared" si="0"/>
        <v>11.682968898983304</v>
      </c>
      <c r="E7" s="28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27">
        <v>97995</v>
      </c>
      <c r="D8" s="23">
        <f t="shared" si="0"/>
        <v>-5.996393146979262</v>
      </c>
      <c r="E8" s="28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27">
        <v>82899</v>
      </c>
      <c r="D9" s="23">
        <f>((C9/C8)-1)*100</f>
        <v>-15.404867595285477</v>
      </c>
      <c r="E9" s="28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27">
        <v>91546</v>
      </c>
      <c r="D10" s="23">
        <f t="shared" ref="D10:D18" si="4">((C10/C9)-1)*100</f>
        <v>10.430765147951115</v>
      </c>
      <c r="E10" s="28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27">
        <v>94368</v>
      </c>
      <c r="D11" s="23">
        <f t="shared" si="4"/>
        <v>3.0826032814104343</v>
      </c>
      <c r="E11" s="28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27">
        <v>91660</v>
      </c>
      <c r="D12" s="23">
        <f t="shared" si="4"/>
        <v>-2.8696168192607674</v>
      </c>
      <c r="E12" s="28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27">
        <v>96896</v>
      </c>
      <c r="D13" s="23">
        <f t="shared" si="4"/>
        <v>5.7124154483962464</v>
      </c>
      <c r="E13" s="28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27">
        <v>109921</v>
      </c>
      <c r="D14" s="23">
        <f t="shared" si="4"/>
        <v>13.442247357992066</v>
      </c>
      <c r="E14" s="28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27">
        <v>125605</v>
      </c>
      <c r="D15" s="23">
        <f t="shared" si="4"/>
        <v>14.268429144567452</v>
      </c>
      <c r="E15" s="28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27">
        <v>135228</v>
      </c>
      <c r="D16" s="23">
        <f t="shared" si="4"/>
        <v>7.6613192149993958</v>
      </c>
      <c r="E16" s="28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27">
        <v>154260</v>
      </c>
      <c r="D17" s="23">
        <f t="shared" si="4"/>
        <v>14.074008341467747</v>
      </c>
      <c r="E17" s="28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27">
        <v>198658</v>
      </c>
      <c r="D18" s="23">
        <f t="shared" si="4"/>
        <v>28.78127836120834</v>
      </c>
      <c r="E18" s="28">
        <v>663</v>
      </c>
      <c r="F18" s="25">
        <f t="shared" ref="F18:F19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8">
        <v>2016</v>
      </c>
      <c r="C19" s="27">
        <v>158746</v>
      </c>
      <c r="D19" s="23">
        <f>((C19/C18)-1)*100</f>
        <v>-20.090809330608383</v>
      </c>
      <c r="E19" s="28">
        <v>561</v>
      </c>
      <c r="F19" s="25">
        <f t="shared" si="5"/>
        <v>0.35339473120582565</v>
      </c>
      <c r="G19" s="24">
        <f>((E19/E18)-1)*100</f>
        <v>-15.384615384615385</v>
      </c>
    </row>
    <row r="20" spans="1:15" ht="15" customHeight="1" x14ac:dyDescent="0.2">
      <c r="A20" s="13"/>
      <c r="B20" s="26">
        <v>2017</v>
      </c>
      <c r="C20" s="29">
        <v>139329</v>
      </c>
      <c r="D20" s="30">
        <f>((C20/C19)-1)*100</f>
        <v>-12.231489297368125</v>
      </c>
      <c r="E20" s="31">
        <v>618</v>
      </c>
      <c r="F20" s="32">
        <f t="shared" si="1"/>
        <v>0.44355446461253578</v>
      </c>
      <c r="G20" s="33">
        <f>((E20/E19)-1)*100</f>
        <v>10.160427807486627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12</v>
      </c>
      <c r="C22" s="46"/>
      <c r="D22" s="46"/>
      <c r="E22" s="46"/>
      <c r="F22" s="46"/>
      <c r="G22" s="46"/>
    </row>
    <row r="23" spans="1:15" ht="45" customHeight="1" x14ac:dyDescent="0.2">
      <c r="A23" s="14"/>
      <c r="B23" s="47" t="s">
        <v>13</v>
      </c>
      <c r="C23" s="46"/>
      <c r="D23" s="46"/>
      <c r="E23" s="46"/>
      <c r="F23" s="46"/>
      <c r="G23" s="46"/>
      <c r="I23" s="9"/>
    </row>
    <row r="24" spans="1:15" ht="15" customHeight="1" x14ac:dyDescent="0.2">
      <c r="A24" s="15" t="s">
        <v>2</v>
      </c>
      <c r="B24" s="39">
        <v>43249</v>
      </c>
      <c r="C24" s="39"/>
      <c r="D24" s="39"/>
      <c r="E24" s="40"/>
      <c r="F24" s="40"/>
      <c r="G24" s="40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4"/>
      <c r="F25" s="34"/>
      <c r="G25" s="34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 display="http://observatorioemigracao.pt/np4/5872.html"/>
    <hyperlink ref="B23" r:id="rId2"/>
    <hyperlink ref="B25:G25" r:id="rId3" display="http://observatorioemigracao.pt/np4/6101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ÁustriaEntradas2002-2017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2018-06-04T11:00:37Z</dcterms:modified>
</cp:coreProperties>
</file>