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655"/>
  </bookViews>
  <sheets>
    <sheet name="ReinoUnidoEntradas2000-2016" sheetId="1" r:id="rId1"/>
  </sheets>
  <calcPr calcId="145621"/>
</workbook>
</file>

<file path=xl/calcChain.xml><?xml version="1.0" encoding="utf-8"?>
<calcChain xmlns="http://schemas.openxmlformats.org/spreadsheetml/2006/main">
  <c r="G18" i="1" l="1"/>
  <c r="G19" i="1"/>
  <c r="G20" i="1"/>
  <c r="G21" i="1"/>
  <c r="D18" i="1"/>
  <c r="D6" i="1"/>
  <c r="D19" i="1"/>
  <c r="D20" i="1"/>
  <c r="D21" i="1"/>
  <c r="D17" i="1"/>
  <c r="F19" i="1"/>
  <c r="F18" i="1"/>
  <c r="F21" i="1" l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<sst xmlns="http://schemas.openxmlformats.org/spreadsheetml/2006/main" count="19" uniqueCount="16">
  <si>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</si>
  <si>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</si>
  <si>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</si>
  <si>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</si>
  <si>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</si>
  <si>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</si>
  <si>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</si>
  <si>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</si>
  <si>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</si>
  <si>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</si>
  <si>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</si>
  <si>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</si>
  <si>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</si>
  <si>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</si>
  <si>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Entradas de portugueses no Reino Unido, 2000-2016</t>
  </si>
  <si>
    <t>http://observatorioemigracao.pt/np4/5819.html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</si>
</sst>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2000-2016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'ReinoUnidoEntradas2000-2016'!$B$5:$B$21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'ReinoUnidoEntradas2000-2016'!$E$5:$E$21</c:f>
              <c:numCache>
                <c:formatCode>#,##0</c:formatCode>
                <c:ptCount val="17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37696"/>
        <c:axId val="602382912"/>
      </c:lineChart>
      <c:catAx>
        <c:axId val="6223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02382912"/>
        <c:crosses val="autoZero"/>
        <c:auto val="1"/>
        <c:lblAlgn val="ctr"/>
        <c:lblOffset val="100"/>
        <c:noMultiLvlLbl val="0"/>
      </c:catAx>
      <c:valAx>
        <c:axId val="6023829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2376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workbookViewId="0">
      <selection activeCell="A28" sqref="A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260424</v>
      </c>
      <c r="D5" s="29" t="s">
        <v>11</v>
      </c>
      <c r="E5" s="27">
        <v>1811</v>
      </c>
      <c r="F5" s="32">
        <f>E5/C5*100</f>
        <v>0.69540441741160575</v>
      </c>
      <c r="G5" s="32" t="s">
        <v>11</v>
      </c>
    </row>
    <row r="6" spans="1:21" ht="15" customHeight="1" x14ac:dyDescent="0.2">
      <c r="A6" s="13"/>
      <c r="B6" s="8">
        <v>2001</v>
      </c>
      <c r="C6" s="25">
        <v>262239</v>
      </c>
      <c r="D6" s="30">
        <f>((C6/C5)-1)*100</f>
        <v>0.69694037415906074</v>
      </c>
      <c r="E6" s="27">
        <v>4396</v>
      </c>
      <c r="F6" s="32">
        <f t="shared" ref="F6:F21" si="0">E6/C6*100</f>
        <v>1.6763334210395862</v>
      </c>
      <c r="G6" s="32">
        <f>((E6/E5)-1)*100</f>
        <v>142.73881833241302</v>
      </c>
    </row>
    <row r="7" spans="1:21" ht="15" customHeight="1" x14ac:dyDescent="0.2">
      <c r="A7" s="13"/>
      <c r="B7" s="8">
        <v>2002</v>
      </c>
      <c r="C7" s="25">
        <v>311288</v>
      </c>
      <c r="D7" s="30">
        <f t="shared" ref="D7:D16" si="1">((C7/C6)-1)*100</f>
        <v>18.703930384115264</v>
      </c>
      <c r="E7" s="27">
        <v>7915</v>
      </c>
      <c r="F7" s="32">
        <f t="shared" si="0"/>
        <v>2.5426614581994809</v>
      </c>
      <c r="G7" s="32">
        <f t="shared" ref="G7:G21" si="2">((E7/E6)-1)*100</f>
        <v>80.05004549590538</v>
      </c>
    </row>
    <row r="8" spans="1:21" ht="15" customHeight="1" x14ac:dyDescent="0.2">
      <c r="A8" s="13"/>
      <c r="B8" s="8">
        <v>2003</v>
      </c>
      <c r="C8" s="25">
        <v>362152</v>
      </c>
      <c r="D8" s="30">
        <f t="shared" si="1"/>
        <v>16.339852483873464</v>
      </c>
      <c r="E8" s="27">
        <v>12603</v>
      </c>
      <c r="F8" s="32">
        <f t="shared" si="0"/>
        <v>3.4800304844374743</v>
      </c>
      <c r="G8" s="32">
        <f t="shared" si="2"/>
        <v>59.229311433986112</v>
      </c>
    </row>
    <row r="9" spans="1:21" ht="15" customHeight="1" x14ac:dyDescent="0.2">
      <c r="A9" s="13"/>
      <c r="B9" s="8">
        <v>2004</v>
      </c>
      <c r="C9" s="25">
        <v>412740</v>
      </c>
      <c r="D9" s="30">
        <f t="shared" si="1"/>
        <v>13.968720316331273</v>
      </c>
      <c r="E9" s="27">
        <v>13867</v>
      </c>
      <c r="F9" s="32">
        <f t="shared" si="0"/>
        <v>3.3597422105926249</v>
      </c>
      <c r="G9" s="32">
        <f t="shared" si="2"/>
        <v>10.029358089343798</v>
      </c>
    </row>
    <row r="10" spans="1:21" ht="15" customHeight="1" x14ac:dyDescent="0.2">
      <c r="A10" s="13"/>
      <c r="B10" s="8">
        <v>2005</v>
      </c>
      <c r="C10" s="25">
        <v>618692</v>
      </c>
      <c r="D10" s="30">
        <f t="shared" si="1"/>
        <v>49.898725589959781</v>
      </c>
      <c r="E10" s="27">
        <v>11712</v>
      </c>
      <c r="F10" s="32">
        <f t="shared" si="0"/>
        <v>1.8930259321277794</v>
      </c>
      <c r="G10" s="32">
        <f t="shared" si="2"/>
        <v>-15.540491815100598</v>
      </c>
      <c r="U10" s="1"/>
    </row>
    <row r="11" spans="1:21" ht="15" customHeight="1" x14ac:dyDescent="0.2">
      <c r="A11" s="13"/>
      <c r="B11" s="8">
        <v>2006</v>
      </c>
      <c r="C11" s="25">
        <v>632937</v>
      </c>
      <c r="D11" s="30">
        <f t="shared" si="1"/>
        <v>2.3024380467179251</v>
      </c>
      <c r="E11" s="27">
        <v>9696</v>
      </c>
      <c r="F11" s="32">
        <f t="shared" si="0"/>
        <v>1.531906019082468</v>
      </c>
      <c r="G11" s="32">
        <f t="shared" si="2"/>
        <v>-17.213114754098356</v>
      </c>
    </row>
    <row r="12" spans="1:21" ht="15" customHeight="1" x14ac:dyDescent="0.2">
      <c r="A12" s="13"/>
      <c r="B12" s="8">
        <v>2007</v>
      </c>
      <c r="C12" s="25">
        <v>797090</v>
      </c>
      <c r="D12" s="30">
        <f t="shared" si="1"/>
        <v>25.935124664856058</v>
      </c>
      <c r="E12" s="27">
        <v>12039</v>
      </c>
      <c r="F12" s="32">
        <f t="shared" si="0"/>
        <v>1.5103689671178913</v>
      </c>
      <c r="G12" s="32">
        <f t="shared" si="2"/>
        <v>24.164603960396036</v>
      </c>
    </row>
    <row r="13" spans="1:21" ht="15" customHeight="1" x14ac:dyDescent="0.2">
      <c r="A13" s="13"/>
      <c r="B13" s="8">
        <v>2008</v>
      </c>
      <c r="C13" s="25">
        <v>669660</v>
      </c>
      <c r="D13" s="30">
        <f t="shared" si="1"/>
        <v>-15.986902357324773</v>
      </c>
      <c r="E13" s="27">
        <v>12983</v>
      </c>
      <c r="F13" s="32">
        <f t="shared" si="0"/>
        <v>1.9387450347937758</v>
      </c>
      <c r="G13" s="32">
        <f t="shared" si="2"/>
        <v>7.8411828224935531</v>
      </c>
    </row>
    <row r="14" spans="1:21" ht="15" customHeight="1" x14ac:dyDescent="0.2">
      <c r="A14" s="13"/>
      <c r="B14" s="8">
        <v>2009</v>
      </c>
      <c r="C14" s="25">
        <v>613237</v>
      </c>
      <c r="D14" s="30">
        <f t="shared" si="1"/>
        <v>-8.425618970821013</v>
      </c>
      <c r="E14" s="27">
        <v>12211</v>
      </c>
      <c r="F14" s="32">
        <f t="shared" si="0"/>
        <v>1.991236667063468</v>
      </c>
      <c r="G14" s="32">
        <f t="shared" si="2"/>
        <v>-5.946237387352693</v>
      </c>
    </row>
    <row r="15" spans="1:21" ht="15" customHeight="1" x14ac:dyDescent="0.2">
      <c r="A15" s="13"/>
      <c r="B15" s="8">
        <v>2010</v>
      </c>
      <c r="C15" s="25">
        <v>667486</v>
      </c>
      <c r="D15" s="30">
        <f t="shared" si="1"/>
        <v>8.8463351037201043</v>
      </c>
      <c r="E15" s="27">
        <v>12064</v>
      </c>
      <c r="F15" s="32">
        <f t="shared" si="0"/>
        <v>1.8073787315389385</v>
      </c>
      <c r="G15" s="32">
        <f t="shared" si="2"/>
        <v>-1.2038326099418573</v>
      </c>
    </row>
    <row r="16" spans="1:21" ht="15" customHeight="1" x14ac:dyDescent="0.2">
      <c r="A16" s="13"/>
      <c r="B16" s="8">
        <v>2011</v>
      </c>
      <c r="C16" s="25">
        <v>671219</v>
      </c>
      <c r="D16" s="30">
        <f t="shared" si="1"/>
        <v>0.55926266618326892</v>
      </c>
      <c r="E16" s="27">
        <v>16347</v>
      </c>
      <c r="F16" s="32">
        <f t="shared" si="0"/>
        <v>2.4354197363304677</v>
      </c>
      <c r="G16" s="32">
        <f t="shared" si="2"/>
        <v>35.502320954907148</v>
      </c>
    </row>
    <row r="17" spans="1:16" ht="15" customHeight="1" x14ac:dyDescent="0.2">
      <c r="A17" s="13"/>
      <c r="B17" s="8">
        <v>2012</v>
      </c>
      <c r="C17" s="25">
        <v>518954</v>
      </c>
      <c r="D17" s="30">
        <f>((C17/C16)-1)*100</f>
        <v>-22.684846525500625</v>
      </c>
      <c r="E17" s="27">
        <v>20443</v>
      </c>
      <c r="F17" s="32">
        <f t="shared" si="0"/>
        <v>3.9392701472577527</v>
      </c>
      <c r="G17" s="32">
        <f t="shared" si="2"/>
        <v>25.056585306172387</v>
      </c>
    </row>
    <row r="18" spans="1:16" ht="15" customHeight="1" x14ac:dyDescent="0.2">
      <c r="A18" s="13"/>
      <c r="B18" s="8">
        <v>2013</v>
      </c>
      <c r="C18" s="25">
        <v>617237</v>
      </c>
      <c r="D18" s="30">
        <f>((C18/C17)-1)*100</f>
        <v>18.938672791808141</v>
      </c>
      <c r="E18" s="27">
        <v>30121</v>
      </c>
      <c r="F18" s="32">
        <f t="shared" ref="F18:F19" si="3">E18/C18*100</f>
        <v>4.8799731707593681</v>
      </c>
      <c r="G18" s="32">
        <f t="shared" si="2"/>
        <v>47.34138825025682</v>
      </c>
    </row>
    <row r="19" spans="1:16" ht="15" customHeight="1" x14ac:dyDescent="0.2">
      <c r="A19" s="13"/>
      <c r="B19" s="8">
        <v>2014</v>
      </c>
      <c r="C19" s="25">
        <v>767765</v>
      </c>
      <c r="D19" s="30">
        <f t="shared" ref="D19:D21" si="4">((C19/C18)-1)*100</f>
        <v>24.387390904952234</v>
      </c>
      <c r="E19" s="27">
        <v>30546</v>
      </c>
      <c r="F19" s="32">
        <f t="shared" si="3"/>
        <v>3.978561148268025</v>
      </c>
      <c r="G19" s="32">
        <f t="shared" si="2"/>
        <v>1.4109757312174231</v>
      </c>
    </row>
    <row r="20" spans="1:16" ht="15" customHeight="1" x14ac:dyDescent="0.2">
      <c r="A20" s="13"/>
      <c r="B20" s="8">
        <v>2015</v>
      </c>
      <c r="C20" s="25">
        <v>828198</v>
      </c>
      <c r="D20" s="30">
        <f t="shared" si="4"/>
        <v>7.8712887406954035</v>
      </c>
      <c r="E20" s="27">
        <v>32301</v>
      </c>
      <c r="F20" s="32">
        <f t="shared" si="0"/>
        <v>3.9001543109256485</v>
      </c>
      <c r="G20" s="32">
        <f t="shared" si="2"/>
        <v>5.7454331172657636</v>
      </c>
    </row>
    <row r="21" spans="1:16" ht="15" customHeight="1" x14ac:dyDescent="0.2">
      <c r="A21" s="13"/>
      <c r="B21" s="34">
        <v>2016</v>
      </c>
      <c r="C21" s="26">
        <v>824782</v>
      </c>
      <c r="D21" s="31">
        <f t="shared" si="4"/>
        <v>-0.41246175431478571</v>
      </c>
      <c r="E21" s="28">
        <v>30543</v>
      </c>
      <c r="F21" s="33">
        <f t="shared" si="0"/>
        <v>3.7031603502501267</v>
      </c>
      <c r="G21" s="33">
        <f t="shared" si="2"/>
        <v>-5.442555958019879</v>
      </c>
    </row>
    <row r="22" spans="1:16" ht="15" customHeight="1" x14ac:dyDescent="0.2">
      <c r="A22" s="13"/>
    </row>
    <row r="23" spans="1:16" ht="30" customHeight="1" x14ac:dyDescent="0.2">
      <c r="A23" s="14" t="s">
        <v>1</v>
      </c>
      <c r="B23" s="40" t="s">
        <v>12</v>
      </c>
      <c r="C23" s="40"/>
      <c r="D23" s="40"/>
      <c r="E23" s="40"/>
      <c r="F23" s="40"/>
      <c r="G23" s="40"/>
      <c r="H23" s="40"/>
    </row>
    <row r="24" spans="1:16" ht="30" customHeight="1" x14ac:dyDescent="0.2">
      <c r="A24" s="14"/>
      <c r="B24" s="42" t="s">
        <v>13</v>
      </c>
      <c r="C24" s="42"/>
      <c r="D24" s="42"/>
      <c r="E24" s="42"/>
      <c r="F24" s="42"/>
      <c r="G24" s="42"/>
      <c r="H24" s="42"/>
      <c r="I24" s="42"/>
      <c r="J24" s="9"/>
    </row>
    <row r="25" spans="1:16" ht="15" customHeight="1" x14ac:dyDescent="0.2">
      <c r="A25" s="15" t="s">
        <v>2</v>
      </c>
      <c r="B25" s="41">
        <v>42668</v>
      </c>
      <c r="C25" s="41"/>
      <c r="D25" s="41"/>
      <c r="E25" s="41"/>
      <c r="F25" s="41"/>
      <c r="G25" s="41"/>
      <c r="H25" s="41"/>
    </row>
    <row r="26" spans="1:16" ht="15" customHeight="1" x14ac:dyDescent="0.2">
      <c r="A26" s="16" t="s">
        <v>3</v>
      </c>
      <c r="B26" s="35" t="s">
        <v>15</v>
      </c>
      <c r="C26" s="35"/>
      <c r="D26" s="35"/>
      <c r="E26" s="35"/>
      <c r="F26" s="35"/>
      <c r="G26" s="35"/>
      <c r="H26" s="35"/>
    </row>
    <row r="27" spans="1:16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31" spans="1:16" ht="15" customHeight="1" x14ac:dyDescent="0.2">
      <c r="E31" s="1"/>
    </row>
  </sheetData>
  <mergeCells count="9">
    <mergeCell ref="B26:H26"/>
    <mergeCell ref="B1:E1"/>
    <mergeCell ref="B2:H2"/>
    <mergeCell ref="B23:H23"/>
    <mergeCell ref="B25:H25"/>
    <mergeCell ref="B24:I24"/>
    <mergeCell ref="B3:B4"/>
    <mergeCell ref="C3:D3"/>
    <mergeCell ref="E3:G3"/>
  </mergeCells>
  <hyperlinks>
    <hyperlink ref="B26" r:id="rId1"/>
    <hyperlink ref="B24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ReinoUnidoEntradas2000-2016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2017-04-05T09:15:17Z</dcterms:modified>
</cp:coreProperties>
</file>