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EUAEntradas2000-2015" sheetId="1" r:id="rId1"/>
  </sheets>
  <calcPr calcId="145621"/>
</workbook>
</file>

<file path=xl/calcChain.xml><?xml version="1.0" encoding="utf-8"?>
<calcChain xmlns="http://schemas.openxmlformats.org/spreadsheetml/2006/main">
  <c r="G18" i="1" l="1"/>
  <c r="D17" i="1"/>
  <c r="D18" i="1"/>
  <c r="G19" i="1"/>
  <c r="F19" i="1"/>
  <c r="D19" i="1"/>
  <c r="F18" i="1"/>
  <c r="F20" i="1" l="1"/>
  <c r="G20" i="1"/>
  <c r="D20" i="1"/>
  <c r="G17" i="1" l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<sst xmlns="http://schemas.openxmlformats.org/spreadsheetml/2006/main" count="19" uniqueCount="16">
  <si>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</si>
  <si>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</si>
  <si>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</si>
  <si>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</si>
  <si>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</si>
  <si>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</si>
  <si>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</si>
  <si>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</si>
  <si>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</si>
  <si>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</si>
  <si>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</si>
  <si>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</si>
  <si>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Entradas de portugueses nos EUA, 2000-2015</t>
  </si>
  <si>
    <t>https://www.dhs.gov/immigration-statistics/yearbook/</t>
  </si>
  <si>
    <t>Quadro elaborado pelo Observatório da Emigração, valores do US Department of Homeland Security, Yearbook of Immigration Statistics.</t>
  </si>
  <si>
    <t>http://observatorioemigracao.pt/np4/5808.html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</si>
</sst>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nos EUA, 2000-2015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'EUAEntradas2000-2015'!$B$5:$B$20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'EUAEntradas2000-2015'!$E$5:$E$20</c:f>
              <c:numCache>
                <c:formatCode>#,##0</c:formatCode>
                <c:ptCount val="16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892</c:v>
                </c:pt>
                <c:pt idx="15">
                  <c:v>857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934592"/>
        <c:axId val="62745408"/>
      </c:lineChart>
      <c:catAx>
        <c:axId val="581934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US Department of Homeland Security, Yearbook of Immigration Statistics.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2745408"/>
        <c:crosses val="autoZero"/>
        <c:auto val="1"/>
        <c:lblAlgn val="ctr"/>
        <c:lblOffset val="100"/>
        <c:noMultiLvlLbl val="0"/>
      </c:catAx>
      <c:valAx>
        <c:axId val="6274540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9345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5808.html" TargetMode="External"/><Relationship Id="rId2" Type="http://schemas.openxmlformats.org/officeDocument/2006/relationships/hyperlink" Target="https://www.dhs.gov/immigration-statistics/yearbook/" TargetMode="External"/><Relationship Id="rId1" Type="http://schemas.openxmlformats.org/officeDocument/2006/relationships/hyperlink" Target="http://observatorioemigracao.pt/np4/580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8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12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9"/>
      <c r="B4" s="44"/>
      <c r="C4" s="21" t="s">
        <v>8</v>
      </c>
      <c r="D4" s="22" t="s">
        <v>9</v>
      </c>
      <c r="E4" s="23" t="s">
        <v>8</v>
      </c>
      <c r="F4" s="23" t="s">
        <v>10</v>
      </c>
      <c r="G4" s="23" t="s">
        <v>9</v>
      </c>
      <c r="H4" s="20"/>
      <c r="I4" s="20"/>
      <c r="J4" s="20"/>
      <c r="K4" s="20"/>
      <c r="L4" s="20"/>
      <c r="M4" s="20"/>
      <c r="N4" s="20"/>
      <c r="O4" s="20"/>
      <c r="P4" s="20"/>
    </row>
    <row r="5" spans="1:21" ht="15" customHeight="1" x14ac:dyDescent="0.2">
      <c r="A5" s="13"/>
      <c r="B5" s="8">
        <v>2000</v>
      </c>
      <c r="C5" s="24">
        <v>841002</v>
      </c>
      <c r="D5" s="29" t="s">
        <v>11</v>
      </c>
      <c r="E5" s="27">
        <v>1343</v>
      </c>
      <c r="F5" s="32">
        <f>E5/C5*100</f>
        <v>0.15969046446976345</v>
      </c>
      <c r="G5" s="32" t="s">
        <v>11</v>
      </c>
    </row>
    <row r="6" spans="1:21" ht="15" customHeight="1" x14ac:dyDescent="0.2">
      <c r="A6" s="13"/>
      <c r="B6" s="8">
        <v>2001</v>
      </c>
      <c r="C6" s="25">
        <v>1058902</v>
      </c>
      <c r="D6" s="30">
        <f>((C6/C5)-1)*100</f>
        <v>25.909569775101616</v>
      </c>
      <c r="E6" s="27">
        <v>1609</v>
      </c>
      <c r="F6" s="32">
        <f t="shared" ref="F6:F20" si="0">E6/C6*100</f>
        <v>0.15194984993889898</v>
      </c>
      <c r="G6" s="32">
        <f>((E6/E5)-1)*100</f>
        <v>19.806403574087874</v>
      </c>
    </row>
    <row r="7" spans="1:21" ht="15" customHeight="1" x14ac:dyDescent="0.2">
      <c r="A7" s="13"/>
      <c r="B7" s="8">
        <v>2002</v>
      </c>
      <c r="C7" s="25">
        <v>1059356</v>
      </c>
      <c r="D7" s="30">
        <f t="shared" ref="D7:D16" si="1">((C7/C6)-1)*100</f>
        <v>4.2874600293507648E-2</v>
      </c>
      <c r="E7" s="27">
        <v>1313</v>
      </c>
      <c r="F7" s="32">
        <f t="shared" si="0"/>
        <v>0.12394322588440525</v>
      </c>
      <c r="G7" s="32">
        <f t="shared" ref="G7:G18" si="2">((E7/E6)-1)*100</f>
        <v>-18.396519577377259</v>
      </c>
    </row>
    <row r="8" spans="1:21" ht="15" customHeight="1" x14ac:dyDescent="0.2">
      <c r="A8" s="13"/>
      <c r="B8" s="8">
        <v>2003</v>
      </c>
      <c r="C8" s="25">
        <v>703542</v>
      </c>
      <c r="D8" s="30">
        <f t="shared" si="1"/>
        <v>-33.587764641914518</v>
      </c>
      <c r="E8" s="27">
        <v>808</v>
      </c>
      <c r="F8" s="32">
        <f t="shared" si="0"/>
        <v>0.1148474433651438</v>
      </c>
      <c r="G8" s="32">
        <f t="shared" si="2"/>
        <v>-38.46153846153846</v>
      </c>
    </row>
    <row r="9" spans="1:21" ht="15" customHeight="1" x14ac:dyDescent="0.2">
      <c r="A9" s="13"/>
      <c r="B9" s="8">
        <v>2004</v>
      </c>
      <c r="C9" s="25">
        <v>957883</v>
      </c>
      <c r="D9" s="30">
        <f t="shared" si="1"/>
        <v>36.15150197145303</v>
      </c>
      <c r="E9" s="27">
        <v>1069</v>
      </c>
      <c r="F9" s="32">
        <f t="shared" si="0"/>
        <v>0.11160026850878448</v>
      </c>
      <c r="G9" s="32">
        <f t="shared" si="2"/>
        <v>32.301980198019798</v>
      </c>
    </row>
    <row r="10" spans="1:21" ht="15" customHeight="1" x14ac:dyDescent="0.2">
      <c r="A10" s="13"/>
      <c r="B10" s="8">
        <v>2005</v>
      </c>
      <c r="C10" s="25">
        <v>1122257</v>
      </c>
      <c r="D10" s="30">
        <f t="shared" si="1"/>
        <v>17.160133335699655</v>
      </c>
      <c r="E10" s="27">
        <v>1125</v>
      </c>
      <c r="F10" s="32">
        <f t="shared" si="0"/>
        <v>0.10024441816803102</v>
      </c>
      <c r="G10" s="32">
        <f t="shared" si="2"/>
        <v>5.2385406922357269</v>
      </c>
      <c r="U10" s="1"/>
    </row>
    <row r="11" spans="1:21" ht="15" customHeight="1" x14ac:dyDescent="0.2">
      <c r="A11" s="13"/>
      <c r="B11" s="8">
        <v>2006</v>
      </c>
      <c r="C11" s="25">
        <v>1266129</v>
      </c>
      <c r="D11" s="30">
        <f t="shared" si="1"/>
        <v>12.819879938374189</v>
      </c>
      <c r="E11" s="27">
        <v>1409</v>
      </c>
      <c r="F11" s="32">
        <f t="shared" si="0"/>
        <v>0.11128407926838418</v>
      </c>
      <c r="G11" s="32">
        <f t="shared" si="2"/>
        <v>25.244444444444447</v>
      </c>
    </row>
    <row r="12" spans="1:21" ht="15" customHeight="1" x14ac:dyDescent="0.2">
      <c r="A12" s="13"/>
      <c r="B12" s="8">
        <v>2007</v>
      </c>
      <c r="C12" s="25">
        <v>1052415</v>
      </c>
      <c r="D12" s="30">
        <f t="shared" si="1"/>
        <v>-16.879322723040069</v>
      </c>
      <c r="E12" s="27">
        <v>1019</v>
      </c>
      <c r="F12" s="32">
        <f t="shared" si="0"/>
        <v>9.6824921727645466E-2</v>
      </c>
      <c r="G12" s="32">
        <f t="shared" si="2"/>
        <v>-27.6792051100071</v>
      </c>
    </row>
    <row r="13" spans="1:21" ht="15" customHeight="1" x14ac:dyDescent="0.2">
      <c r="A13" s="13"/>
      <c r="B13" s="8">
        <v>2008</v>
      </c>
      <c r="C13" s="25">
        <v>1107126</v>
      </c>
      <c r="D13" s="30">
        <f t="shared" si="1"/>
        <v>5.1986146149570311</v>
      </c>
      <c r="E13" s="27">
        <v>772</v>
      </c>
      <c r="F13" s="32">
        <f t="shared" si="0"/>
        <v>6.9730093954978936E-2</v>
      </c>
      <c r="G13" s="32">
        <f t="shared" si="2"/>
        <v>-24.239450441609421</v>
      </c>
    </row>
    <row r="14" spans="1:21" ht="15" customHeight="1" x14ac:dyDescent="0.2">
      <c r="A14" s="13"/>
      <c r="B14" s="8">
        <v>2009</v>
      </c>
      <c r="C14" s="25">
        <v>1130818</v>
      </c>
      <c r="D14" s="30">
        <f t="shared" si="1"/>
        <v>2.1399551631883007</v>
      </c>
      <c r="E14" s="27">
        <v>946</v>
      </c>
      <c r="F14" s="32">
        <f t="shared" si="0"/>
        <v>8.3656255913860583E-2</v>
      </c>
      <c r="G14" s="32">
        <f t="shared" si="2"/>
        <v>22.538860103626934</v>
      </c>
    </row>
    <row r="15" spans="1:21" ht="15" customHeight="1" x14ac:dyDescent="0.2">
      <c r="A15" s="13"/>
      <c r="B15" s="8">
        <v>2010</v>
      </c>
      <c r="C15" s="25">
        <v>1042625</v>
      </c>
      <c r="D15" s="30">
        <f t="shared" si="1"/>
        <v>-7.7990445854239976</v>
      </c>
      <c r="E15" s="27">
        <v>755</v>
      </c>
      <c r="F15" s="32">
        <f t="shared" si="0"/>
        <v>7.2413379690684565E-2</v>
      </c>
      <c r="G15" s="32">
        <f t="shared" si="2"/>
        <v>-20.190274841437628</v>
      </c>
    </row>
    <row r="16" spans="1:21" ht="15" customHeight="1" x14ac:dyDescent="0.2">
      <c r="A16" s="13"/>
      <c r="B16" s="8">
        <v>2011</v>
      </c>
      <c r="C16" s="25">
        <v>1062040</v>
      </c>
      <c r="D16" s="30">
        <f t="shared" si="1"/>
        <v>1.8621268433041571</v>
      </c>
      <c r="E16" s="27">
        <v>821</v>
      </c>
      <c r="F16" s="32">
        <f t="shared" si="0"/>
        <v>7.7304056344393815E-2</v>
      </c>
      <c r="G16" s="32">
        <f t="shared" si="2"/>
        <v>8.7417218543046395</v>
      </c>
    </row>
    <row r="17" spans="1:16" ht="15" customHeight="1" x14ac:dyDescent="0.2">
      <c r="A17" s="13"/>
      <c r="B17" s="8">
        <v>2012</v>
      </c>
      <c r="C17" s="25">
        <v>1031631</v>
      </c>
      <c r="D17" s="30">
        <f>((C17/C16)-1)*100</f>
        <v>-2.8632631539301734</v>
      </c>
      <c r="E17" s="27">
        <v>811</v>
      </c>
      <c r="F17" s="32">
        <f t="shared" si="0"/>
        <v>7.8613380171786235E-2</v>
      </c>
      <c r="G17" s="32">
        <f t="shared" si="2"/>
        <v>-1.218026796589522</v>
      </c>
    </row>
    <row r="18" spans="1:16" ht="15" customHeight="1" x14ac:dyDescent="0.2">
      <c r="A18" s="13"/>
      <c r="B18" s="8">
        <v>2013</v>
      </c>
      <c r="C18" s="25">
        <v>990553</v>
      </c>
      <c r="D18" s="30">
        <f>((C18/C17)-1)*100</f>
        <v>-3.9818500995026374</v>
      </c>
      <c r="E18" s="27">
        <v>918</v>
      </c>
      <c r="F18" s="32">
        <f t="shared" ref="F18:F19" si="3">E18/C18*100</f>
        <v>9.2675505500462871E-2</v>
      </c>
      <c r="G18" s="32">
        <f t="shared" si="2"/>
        <v>13.193588162762016</v>
      </c>
    </row>
    <row r="19" spans="1:16" ht="15" customHeight="1" x14ac:dyDescent="0.2">
      <c r="A19" s="13"/>
      <c r="B19" s="8">
        <v>2014</v>
      </c>
      <c r="C19" s="25">
        <v>1016518</v>
      </c>
      <c r="D19" s="30">
        <f t="shared" ref="D19" si="4">((C19/C18)-1)*100</f>
        <v>2.6212630722434849</v>
      </c>
      <c r="E19" s="27">
        <v>892</v>
      </c>
      <c r="F19" s="32">
        <f t="shared" si="3"/>
        <v>8.7750536635849044E-2</v>
      </c>
      <c r="G19" s="32">
        <f t="shared" ref="G19" si="5">((E19/E18)-1)*100</f>
        <v>-2.8322440087146017</v>
      </c>
    </row>
    <row r="20" spans="1:16" ht="15" customHeight="1" x14ac:dyDescent="0.2">
      <c r="A20" s="13"/>
      <c r="B20" s="34">
        <v>2015</v>
      </c>
      <c r="C20" s="26">
        <v>1051031</v>
      </c>
      <c r="D20" s="31">
        <f t="shared" ref="D20" si="6">((C20/C19)-1)*100</f>
        <v>3.3952177925034244</v>
      </c>
      <c r="E20" s="28">
        <v>857</v>
      </c>
      <c r="F20" s="33">
        <f t="shared" si="0"/>
        <v>8.1538984102276724E-2</v>
      </c>
      <c r="G20" s="33">
        <f t="shared" ref="G20" si="7">((E20/E19)-1)*100</f>
        <v>-3.9237668161434924</v>
      </c>
    </row>
    <row r="21" spans="1:16" ht="15" customHeight="1" x14ac:dyDescent="0.2">
      <c r="A21" s="13"/>
    </row>
    <row r="22" spans="1:16" ht="30" customHeight="1" x14ac:dyDescent="0.2">
      <c r="A22" s="14" t="s">
        <v>1</v>
      </c>
      <c r="B22" s="40" t="s">
        <v>14</v>
      </c>
      <c r="C22" s="40"/>
      <c r="D22" s="40"/>
      <c r="E22" s="40"/>
      <c r="F22" s="40"/>
      <c r="G22" s="40"/>
      <c r="H22" s="40"/>
    </row>
    <row r="23" spans="1:16" ht="30" customHeight="1" x14ac:dyDescent="0.2">
      <c r="A23" s="14"/>
      <c r="B23" s="42" t="s">
        <v>13</v>
      </c>
      <c r="C23" s="42"/>
      <c r="D23" s="42"/>
      <c r="E23" s="42"/>
      <c r="F23" s="42"/>
      <c r="G23" s="42"/>
      <c r="H23" s="42"/>
      <c r="I23" s="42"/>
      <c r="J23" s="9"/>
    </row>
    <row r="24" spans="1:16" ht="15" customHeight="1" x14ac:dyDescent="0.2">
      <c r="A24" s="15" t="s">
        <v>2</v>
      </c>
      <c r="B24" s="41">
        <v>42808</v>
      </c>
      <c r="C24" s="41"/>
      <c r="D24" s="41"/>
      <c r="E24" s="41"/>
      <c r="F24" s="41"/>
      <c r="G24" s="41"/>
      <c r="H24" s="41"/>
    </row>
    <row r="25" spans="1:16" ht="15" customHeight="1" x14ac:dyDescent="0.2">
      <c r="A25" s="16" t="s">
        <v>3</v>
      </c>
      <c r="B25" s="35" t="s">
        <v>15</v>
      </c>
      <c r="C25" s="35"/>
      <c r="D25" s="35"/>
      <c r="E25" s="35"/>
      <c r="F25" s="35"/>
      <c r="G25" s="35"/>
      <c r="H25" s="35"/>
    </row>
    <row r="26" spans="1:16" ht="15" customHeight="1" thickBot="1" x14ac:dyDescent="0.25">
      <c r="A26" s="1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30" spans="1:16" ht="15" customHeight="1" x14ac:dyDescent="0.2">
      <c r="E30" s="1"/>
    </row>
  </sheetData>
  <mergeCells count="9">
    <mergeCell ref="B25:H25"/>
    <mergeCell ref="B1:E1"/>
    <mergeCell ref="B2:H2"/>
    <mergeCell ref="B22:H22"/>
    <mergeCell ref="B24:H24"/>
    <mergeCell ref="B23:I23"/>
    <mergeCell ref="B3:B4"/>
    <mergeCell ref="C3:D3"/>
    <mergeCell ref="E3:G3"/>
  </mergeCells>
  <hyperlinks>
    <hyperlink ref="B25" r:id="rId1"/>
    <hyperlink ref="B23" r:id="rId2"/>
    <hyperlink ref="B25:H25" r:id="rId3" display="http://observatorioemigracao.pt/np4/5808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EUAEntradas2000-2015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2017-03-12T15:43:18Z</dcterms:modified>
</cp:coreProperties>
</file>