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MacauEntradas2007-2015" sheetId="1" r:id="rId1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F11" i="1"/>
  <c r="F12" i="1"/>
  <c r="F13" i="1"/>
  <c r="D11" i="1"/>
  <c r="D12" i="1"/>
  <c r="D13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<sst xmlns="http://schemas.openxmlformats.org/spreadsheetml/2006/main" count="19" uniqueCount="16">
  <si>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</si>
  <si>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</si>
  <si>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</si>
  <si>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</si>
  <si>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</si>
  <si>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</si>
  <si>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</si>
  <si>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</si>
  <si>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</si>
  <si>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</si>
  <si>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</si>
  <si>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</si>
  <si>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Macau, 2007-2015</t>
  </si>
  <si>
    <t>Quadro elaborado pelo Observatório da Emigração, valores de Direcção dos Serviços de Estatística e Censos - Governo da RAE de Macau.</t>
  </si>
  <si>
    <t>http://www.dsec.gov.mo/Statistic.aspx?NodeGUID=7bb8808e-8fd3-4d6b-904a-34fe4b302883</t>
  </si>
  <si>
    <t>http://observatorioemigracao.pt/np4/5484.html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</si>
</sst>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Macau, 2007-2015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'MacauEntradas2007-2015'!$B$5:$B$13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'MacauEntradas2007-2015'!$E$5:$E$13</c:f>
              <c:numCache>
                <c:formatCode>#,##0</c:formatCode>
                <c:ptCount val="9"/>
                <c:pt idx="0">
                  <c:v>146</c:v>
                </c:pt>
                <c:pt idx="1">
                  <c:v>126</c:v>
                </c:pt>
                <c:pt idx="2">
                  <c:v>137</c:v>
                </c:pt>
                <c:pt idx="3">
                  <c:v>131</c:v>
                </c:pt>
                <c:pt idx="4">
                  <c:v>181</c:v>
                </c:pt>
                <c:pt idx="5">
                  <c:v>216</c:v>
                </c:pt>
                <c:pt idx="6">
                  <c:v>265</c:v>
                </c:pt>
                <c:pt idx="7">
                  <c:v>262</c:v>
                </c:pt>
                <c:pt idx="8">
                  <c:v>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28448"/>
        <c:axId val="60320576"/>
      </c:lineChart>
      <c:catAx>
        <c:axId val="15632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Direcção dos Serviços de Estatística e Censos - Governo da RAE de Macau.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0945370370370371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320576"/>
        <c:crosses val="autoZero"/>
        <c:auto val="1"/>
        <c:lblAlgn val="ctr"/>
        <c:lblOffset val="100"/>
        <c:noMultiLvlLbl val="0"/>
      </c:catAx>
      <c:valAx>
        <c:axId val="60320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284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17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ec.gov.mo/Statistic.aspx?NodeGUID=7bb8808e-8fd3-4d6b-904a-34fe4b302883" TargetMode="External"/><Relationship Id="rId1" Type="http://schemas.openxmlformats.org/officeDocument/2006/relationships/hyperlink" Target="http://observatorioemigracao.pt/np4/548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A21" sqref="A21"/>
    </sheetView>
  </sheetViews>
  <sheetFormatPr defaultColWidth="14.83203125" defaultRowHeight="15" customHeight="1" x14ac:dyDescent="0.2"/>
  <cols>
    <col min="1" max="1" width="14.83203125" style="3" customWidth="1"/>
  </cols>
  <sheetData>
    <row r="1" spans="1:15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15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15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15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15" ht="15" customHeight="1" x14ac:dyDescent="0.2">
      <c r="A5" s="13"/>
      <c r="B5" s="8">
        <v>2007</v>
      </c>
      <c r="C5" s="27">
        <v>6115</v>
      </c>
      <c r="D5" s="23" t="s">
        <v>11</v>
      </c>
      <c r="E5" s="28">
        <v>146</v>
      </c>
      <c r="F5" s="25">
        <f t="shared" ref="F5:F13" si="0">E5/C5*100</f>
        <v>2.3875715453802124</v>
      </c>
      <c r="G5" s="24" t="s">
        <v>11</v>
      </c>
    </row>
    <row r="6" spans="1:15" ht="15" customHeight="1" x14ac:dyDescent="0.2">
      <c r="A6" s="13"/>
      <c r="B6" s="8">
        <v>2008</v>
      </c>
      <c r="C6" s="27">
        <v>7917</v>
      </c>
      <c r="D6" s="23">
        <f t="shared" ref="D6:D13" si="1">((C6/C5)-1)*100</f>
        <v>29.468520032706458</v>
      </c>
      <c r="E6" s="28">
        <v>126</v>
      </c>
      <c r="F6" s="25">
        <f t="shared" si="0"/>
        <v>1.5915119363395225</v>
      </c>
      <c r="G6" s="24">
        <f t="shared" ref="G6:G13" si="2">((E6/E5)-1)*100</f>
        <v>-13.698630136986301</v>
      </c>
    </row>
    <row r="7" spans="1:15" ht="15" customHeight="1" x14ac:dyDescent="0.2">
      <c r="A7" s="13"/>
      <c r="B7" s="8">
        <v>2009</v>
      </c>
      <c r="C7" s="27">
        <v>9489</v>
      </c>
      <c r="D7" s="23">
        <f t="shared" si="1"/>
        <v>19.856006062902608</v>
      </c>
      <c r="E7" s="28">
        <v>137</v>
      </c>
      <c r="F7" s="25">
        <f t="shared" si="0"/>
        <v>1.4437770049531036</v>
      </c>
      <c r="G7" s="24">
        <f t="shared" si="2"/>
        <v>8.7301587301587205</v>
      </c>
    </row>
    <row r="8" spans="1:15" ht="15" customHeight="1" x14ac:dyDescent="0.2">
      <c r="A8" s="13"/>
      <c r="B8" s="8">
        <v>2010</v>
      </c>
      <c r="C8" s="27">
        <v>4455</v>
      </c>
      <c r="D8" s="23">
        <f t="shared" si="1"/>
        <v>-53.050901043313317</v>
      </c>
      <c r="E8" s="28">
        <v>131</v>
      </c>
      <c r="F8" s="25">
        <f t="shared" si="0"/>
        <v>2.9405162738496071</v>
      </c>
      <c r="G8" s="24">
        <f t="shared" si="2"/>
        <v>-4.3795620437956151</v>
      </c>
    </row>
    <row r="9" spans="1:15" ht="15" customHeight="1" x14ac:dyDescent="0.2">
      <c r="A9" s="13"/>
      <c r="B9" s="8">
        <v>2011</v>
      </c>
      <c r="C9" s="27">
        <v>2812</v>
      </c>
      <c r="D9" s="23">
        <f t="shared" si="1"/>
        <v>-36.879910213243548</v>
      </c>
      <c r="E9" s="28">
        <v>181</v>
      </c>
      <c r="F9" s="25">
        <f t="shared" si="0"/>
        <v>6.4366998577524894</v>
      </c>
      <c r="G9" s="24">
        <f t="shared" si="2"/>
        <v>38.167938931297705</v>
      </c>
    </row>
    <row r="10" spans="1:15" ht="15" customHeight="1" x14ac:dyDescent="0.2">
      <c r="A10" s="13"/>
      <c r="B10" s="8">
        <v>2012</v>
      </c>
      <c r="C10" s="27">
        <v>2371</v>
      </c>
      <c r="D10" s="23">
        <f t="shared" si="1"/>
        <v>-15.682788051209107</v>
      </c>
      <c r="E10" s="28">
        <v>216</v>
      </c>
      <c r="F10" s="25">
        <f t="shared" si="0"/>
        <v>9.11008013496415</v>
      </c>
      <c r="G10" s="24">
        <f t="shared" si="2"/>
        <v>19.33701657458564</v>
      </c>
    </row>
    <row r="11" spans="1:15" ht="15" customHeight="1" x14ac:dyDescent="0.2">
      <c r="A11" s="13"/>
      <c r="B11" s="8">
        <v>2013</v>
      </c>
      <c r="C11" s="27">
        <v>2491</v>
      </c>
      <c r="D11" s="23">
        <f t="shared" si="1"/>
        <v>5.0611556305356409</v>
      </c>
      <c r="E11" s="28">
        <v>265</v>
      </c>
      <c r="F11" s="25">
        <f t="shared" si="0"/>
        <v>10.638297872340425</v>
      </c>
      <c r="G11" s="24">
        <f t="shared" si="2"/>
        <v>22.685185185185187</v>
      </c>
    </row>
    <row r="12" spans="1:15" ht="15" customHeight="1" x14ac:dyDescent="0.2">
      <c r="A12" s="13"/>
      <c r="B12" s="8">
        <v>2014</v>
      </c>
      <c r="C12" s="27">
        <v>2278</v>
      </c>
      <c r="D12" s="23">
        <f t="shared" si="1"/>
        <v>-8.5507828181453185</v>
      </c>
      <c r="E12" s="28">
        <v>262</v>
      </c>
      <c r="F12" s="25">
        <f t="shared" si="0"/>
        <v>11.501316944688323</v>
      </c>
      <c r="G12" s="24">
        <f t="shared" si="2"/>
        <v>-1.132075471698113</v>
      </c>
    </row>
    <row r="13" spans="1:15" ht="15" customHeight="1" x14ac:dyDescent="0.2">
      <c r="A13" s="13"/>
      <c r="B13" s="26">
        <v>2015</v>
      </c>
      <c r="C13" s="29">
        <v>1784</v>
      </c>
      <c r="D13" s="30">
        <f t="shared" si="1"/>
        <v>-21.68568920105356</v>
      </c>
      <c r="E13" s="31">
        <v>145</v>
      </c>
      <c r="F13" s="32">
        <f t="shared" si="0"/>
        <v>8.1278026905829588</v>
      </c>
      <c r="G13" s="33">
        <f t="shared" si="2"/>
        <v>-44.656488549618324</v>
      </c>
    </row>
    <row r="14" spans="1:15" ht="15" customHeight="1" x14ac:dyDescent="0.2">
      <c r="A14" s="13"/>
      <c r="E14" s="1"/>
    </row>
    <row r="15" spans="1:15" ht="30" customHeight="1" x14ac:dyDescent="0.2">
      <c r="A15" s="14" t="s">
        <v>1</v>
      </c>
      <c r="B15" s="46" t="s">
        <v>13</v>
      </c>
      <c r="C15" s="46"/>
      <c r="D15" s="46"/>
      <c r="E15" s="46"/>
      <c r="F15" s="46"/>
      <c r="G15" s="46"/>
    </row>
    <row r="16" spans="1:15" ht="30" customHeight="1" x14ac:dyDescent="0.2">
      <c r="A16" s="14"/>
      <c r="B16" s="47" t="s">
        <v>14</v>
      </c>
      <c r="C16" s="48"/>
      <c r="D16" s="48"/>
      <c r="E16" s="48"/>
      <c r="F16" s="48"/>
      <c r="G16" s="48"/>
      <c r="I16" s="9"/>
    </row>
    <row r="17" spans="1:15" ht="15" customHeight="1" x14ac:dyDescent="0.2">
      <c r="A17" s="15" t="s">
        <v>2</v>
      </c>
      <c r="B17" s="40">
        <v>42605</v>
      </c>
      <c r="C17" s="40"/>
      <c r="D17" s="40"/>
      <c r="E17" s="35"/>
      <c r="F17" s="35"/>
      <c r="G17" s="35"/>
    </row>
    <row r="18" spans="1:15" ht="15" customHeight="1" x14ac:dyDescent="0.2">
      <c r="A18" s="16" t="s">
        <v>3</v>
      </c>
      <c r="B18" s="34" t="s">
        <v>15</v>
      </c>
      <c r="C18" s="34"/>
      <c r="D18" s="34"/>
      <c r="E18" s="35"/>
      <c r="F18" s="35"/>
      <c r="G18" s="35"/>
    </row>
    <row r="19" spans="1:15" ht="15" customHeight="1" thickBot="1" x14ac:dyDescent="0.25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</sheetData>
  <mergeCells count="9">
    <mergeCell ref="B18:G18"/>
    <mergeCell ref="B1:E1"/>
    <mergeCell ref="B2:G2"/>
    <mergeCell ref="B17:G17"/>
    <mergeCell ref="B3:B4"/>
    <mergeCell ref="C3:D3"/>
    <mergeCell ref="E3:G3"/>
    <mergeCell ref="B15:G15"/>
    <mergeCell ref="B16:G16"/>
  </mergeCells>
  <hyperlinks>
    <hyperlink ref="B18" r:id="rId1"/>
    <hyperlink ref="B16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MacauEntradas2007-2015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2016-07-21T08:12:25Z</dcterms:modified>
</cp:coreProperties>
</file>