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490"/>
  </bookViews>
  <sheets>
    <sheet name="SuéciaEntradas2000-2015" sheetId="1" r:id="rId1"/>
  </sheets>
  <calcPr calcId="145621"/>
</workbook>
</file>

<file path=xl/calcChain.xml><?xml version="1.0" encoding="utf-8"?>
<calcChain xmlns="http://schemas.openxmlformats.org/spreadsheetml/2006/main">
  <c r="G6" i="1" l="1"/>
  <c r="G18" i="1"/>
  <c r="G19" i="1"/>
  <c r="G20" i="1"/>
  <c r="F18" i="1"/>
  <c r="F19" i="1"/>
  <c r="F20" i="1"/>
  <c r="D18" i="1"/>
  <c r="D19" i="1"/>
  <c r="D20" i="1"/>
  <c r="F5" i="1" l="1"/>
  <c r="D6" i="1"/>
  <c r="F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<sst xmlns="http://schemas.openxmlformats.org/spreadsheetml/2006/main" count="19" uniqueCount="16">
  <si>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</si>
  <si>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</si>
  <si>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</si>
  <si>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</si>
  <si>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</si>
  <si>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</si>
  <si>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</si>
  <si>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</si>
  <si>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</si>
  <si>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</si>
  <si>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</si>
  <si>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</si>
  <si>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Statistics Sweden.</t>
  </si>
  <si>
    <t>Entradas de portugueses na Suécia, 2000-2015</t>
  </si>
  <si>
    <t>http://www.statistikdatabasen.scb.se/pxweb/en/ssd/?rxid=9097e447-20cd-4708-972c-229022e5092d</t>
  </si>
  <si>
    <t>http://observatorioemigracao.pt/np4/5483.html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</si>
</sst>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/>
    </xf>
    <xf numFmtId="0" fontId="0" fillId="0" borderId="0" xfId="0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Suécia, 2000-2015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'SuéciaEntradas2000-2015'!$B$5:$B$20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'SuéciaEntradas2000-2015'!$E$5:$E$20</c:f>
              <c:numCache>
                <c:formatCode>#,##0</c:formatCode>
                <c:ptCount val="16"/>
                <c:pt idx="0">
                  <c:v>69</c:v>
                </c:pt>
                <c:pt idx="1">
                  <c:v>76</c:v>
                </c:pt>
                <c:pt idx="2">
                  <c:v>85</c:v>
                </c:pt>
                <c:pt idx="3">
                  <c:v>85</c:v>
                </c:pt>
                <c:pt idx="4">
                  <c:v>98</c:v>
                </c:pt>
                <c:pt idx="5">
                  <c:v>116</c:v>
                </c:pt>
                <c:pt idx="6">
                  <c:v>167</c:v>
                </c:pt>
                <c:pt idx="7">
                  <c:v>150</c:v>
                </c:pt>
                <c:pt idx="8">
                  <c:v>200</c:v>
                </c:pt>
                <c:pt idx="9">
                  <c:v>209</c:v>
                </c:pt>
                <c:pt idx="10">
                  <c:v>186</c:v>
                </c:pt>
                <c:pt idx="11">
                  <c:v>189</c:v>
                </c:pt>
                <c:pt idx="12">
                  <c:v>307</c:v>
                </c:pt>
                <c:pt idx="13">
                  <c:v>309</c:v>
                </c:pt>
                <c:pt idx="14">
                  <c:v>309</c:v>
                </c:pt>
                <c:pt idx="15">
                  <c:v>330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83968"/>
        <c:axId val="60320576"/>
      </c:lineChart>
      <c:catAx>
        <c:axId val="15528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Quadro elaborado pelo Observatório da Emigração, valores de Statistics Sweden.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7.1681666666666671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60320576"/>
        <c:crosses val="autoZero"/>
        <c:auto val="1"/>
        <c:lblAlgn val="ctr"/>
        <c:lblOffset val="100"/>
        <c:noMultiLvlLbl val="0"/>
      </c:catAx>
      <c:valAx>
        <c:axId val="60320576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83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tatistikdatabasen.scb.se/pxweb/en/ssd/?rxid=9097e447-20cd-4708-972c-229022e5092d" TargetMode="External"/><Relationship Id="rId1" Type="http://schemas.openxmlformats.org/officeDocument/2006/relationships/hyperlink" Target="http://observatorioemigracao.pt/np4/5483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tabSelected="1" workbookViewId="0">
      <selection activeCell="A28" sqref="A28"/>
    </sheetView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8" t="s">
        <v>13</v>
      </c>
      <c r="C2" s="38"/>
      <c r="D2" s="38"/>
      <c r="E2" s="39"/>
      <c r="F2" s="39"/>
      <c r="G2" s="39"/>
      <c r="H2" s="7"/>
    </row>
    <row r="3" spans="1:20" ht="30" customHeight="1" x14ac:dyDescent="0.2">
      <c r="A3" s="12"/>
      <c r="B3" s="41" t="s">
        <v>5</v>
      </c>
      <c r="C3" s="43" t="s">
        <v>6</v>
      </c>
      <c r="D3" s="44"/>
      <c r="E3" s="41" t="s">
        <v>7</v>
      </c>
      <c r="F3" s="45"/>
      <c r="G3" s="45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2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2000</v>
      </c>
      <c r="C5" s="27">
        <v>58659</v>
      </c>
      <c r="D5" s="23" t="s">
        <v>11</v>
      </c>
      <c r="E5" s="28">
        <v>69</v>
      </c>
      <c r="F5" s="25">
        <f>E5/C5*100</f>
        <v>0.11762900833631668</v>
      </c>
      <c r="G5" s="24" t="s">
        <v>11</v>
      </c>
    </row>
    <row r="6" spans="1:20" ht="15" customHeight="1" x14ac:dyDescent="0.2">
      <c r="A6" s="13"/>
      <c r="B6" s="8">
        <v>2001</v>
      </c>
      <c r="C6" s="27">
        <v>60795</v>
      </c>
      <c r="D6" s="23">
        <f>((C6/C5)-1)*100</f>
        <v>3.6413849537155318</v>
      </c>
      <c r="E6" s="28">
        <v>76</v>
      </c>
      <c r="F6" s="25">
        <f t="shared" ref="F6:F20" si="0">E6/C6*100</f>
        <v>0.12501028045069495</v>
      </c>
      <c r="G6" s="24">
        <f>((E6/E5)-1)*100</f>
        <v>10.144927536231885</v>
      </c>
    </row>
    <row r="7" spans="1:20" ht="15" customHeight="1" x14ac:dyDescent="0.2">
      <c r="A7" s="13"/>
      <c r="B7" s="8">
        <v>2002</v>
      </c>
      <c r="C7" s="27">
        <v>64087</v>
      </c>
      <c r="D7" s="23">
        <f t="shared" ref="D7:D20" si="1">((C7/C6)-1)*100</f>
        <v>5.4149189900485339</v>
      </c>
      <c r="E7" s="28">
        <v>85</v>
      </c>
      <c r="F7" s="25">
        <f t="shared" si="0"/>
        <v>0.13263220309891244</v>
      </c>
      <c r="G7" s="24">
        <f t="shared" ref="G7:G20" si="2">((E7/E6)-1)*100</f>
        <v>11.842105263157897</v>
      </c>
    </row>
    <row r="8" spans="1:20" ht="15" customHeight="1" x14ac:dyDescent="0.2">
      <c r="A8" s="13"/>
      <c r="B8" s="8">
        <v>2003</v>
      </c>
      <c r="C8" s="27">
        <v>63795</v>
      </c>
      <c r="D8" s="23">
        <f t="shared" si="1"/>
        <v>-0.45563062711626579</v>
      </c>
      <c r="E8" s="28">
        <v>85</v>
      </c>
      <c r="F8" s="25">
        <f t="shared" si="0"/>
        <v>0.13323928207539776</v>
      </c>
      <c r="G8" s="24">
        <f t="shared" si="2"/>
        <v>0</v>
      </c>
    </row>
    <row r="9" spans="1:20" ht="15" customHeight="1" x14ac:dyDescent="0.2">
      <c r="A9" s="13"/>
      <c r="B9" s="8">
        <v>2004</v>
      </c>
      <c r="C9" s="27">
        <v>62028</v>
      </c>
      <c r="D9" s="23">
        <f t="shared" si="1"/>
        <v>-2.7698095462026839</v>
      </c>
      <c r="E9" s="28">
        <v>98</v>
      </c>
      <c r="F9" s="25">
        <f t="shared" si="0"/>
        <v>0.15799316437737795</v>
      </c>
      <c r="G9" s="24">
        <f t="shared" si="2"/>
        <v>15.294117647058814</v>
      </c>
    </row>
    <row r="10" spans="1:20" ht="15" customHeight="1" x14ac:dyDescent="0.2">
      <c r="A10" s="13"/>
      <c r="B10" s="8">
        <v>2005</v>
      </c>
      <c r="C10" s="27">
        <v>65229</v>
      </c>
      <c r="D10" s="23">
        <f t="shared" si="1"/>
        <v>5.1605726446121158</v>
      </c>
      <c r="E10" s="28">
        <v>116</v>
      </c>
      <c r="F10" s="25">
        <f t="shared" si="0"/>
        <v>0.17783501203452451</v>
      </c>
      <c r="G10" s="24">
        <f t="shared" si="2"/>
        <v>18.367346938775508</v>
      </c>
      <c r="T10" s="1"/>
    </row>
    <row r="11" spans="1:20" ht="15" customHeight="1" x14ac:dyDescent="0.2">
      <c r="A11" s="13"/>
      <c r="B11" s="8">
        <v>2006</v>
      </c>
      <c r="C11" s="27">
        <v>95750</v>
      </c>
      <c r="D11" s="23">
        <f t="shared" si="1"/>
        <v>46.790537950911414</v>
      </c>
      <c r="E11" s="28">
        <v>167</v>
      </c>
      <c r="F11" s="25">
        <f t="shared" si="0"/>
        <v>0.17441253263707573</v>
      </c>
      <c r="G11" s="24">
        <f t="shared" si="2"/>
        <v>43.965517241379317</v>
      </c>
    </row>
    <row r="12" spans="1:20" ht="15" customHeight="1" x14ac:dyDescent="0.2">
      <c r="A12" s="13"/>
      <c r="B12" s="8">
        <v>2007</v>
      </c>
      <c r="C12" s="27">
        <v>99485</v>
      </c>
      <c r="D12" s="23">
        <f t="shared" si="1"/>
        <v>3.9007832898172223</v>
      </c>
      <c r="E12" s="28">
        <v>150</v>
      </c>
      <c r="F12" s="25">
        <f t="shared" si="0"/>
        <v>0.15077649896969392</v>
      </c>
      <c r="G12" s="24">
        <f t="shared" si="2"/>
        <v>-10.179640718562876</v>
      </c>
    </row>
    <row r="13" spans="1:20" ht="15" customHeight="1" x14ac:dyDescent="0.2">
      <c r="A13" s="13"/>
      <c r="B13" s="8">
        <v>2008</v>
      </c>
      <c r="C13" s="27">
        <v>101171</v>
      </c>
      <c r="D13" s="23">
        <f t="shared" si="1"/>
        <v>1.6947278484193529</v>
      </c>
      <c r="E13" s="28">
        <v>200</v>
      </c>
      <c r="F13" s="25">
        <f t="shared" si="0"/>
        <v>0.19768510739243458</v>
      </c>
      <c r="G13" s="24">
        <f t="shared" si="2"/>
        <v>33.333333333333329</v>
      </c>
    </row>
    <row r="14" spans="1:20" ht="15" customHeight="1" x14ac:dyDescent="0.2">
      <c r="A14" s="13"/>
      <c r="B14" s="8">
        <v>2009</v>
      </c>
      <c r="C14" s="27">
        <v>102280</v>
      </c>
      <c r="D14" s="23">
        <f t="shared" si="1"/>
        <v>1.0961639204910556</v>
      </c>
      <c r="E14" s="28">
        <v>209</v>
      </c>
      <c r="F14" s="25">
        <f t="shared" si="0"/>
        <v>0.20434102463824794</v>
      </c>
      <c r="G14" s="24">
        <f t="shared" si="2"/>
        <v>4.4999999999999929</v>
      </c>
    </row>
    <row r="15" spans="1:20" ht="15" customHeight="1" x14ac:dyDescent="0.2">
      <c r="A15" s="13"/>
      <c r="B15" s="8">
        <v>2010</v>
      </c>
      <c r="C15" s="27">
        <v>98801</v>
      </c>
      <c r="D15" s="23">
        <f t="shared" si="1"/>
        <v>-3.4014470082127546</v>
      </c>
      <c r="E15" s="28">
        <v>186</v>
      </c>
      <c r="F15" s="25">
        <f t="shared" si="0"/>
        <v>0.18825720387445471</v>
      </c>
      <c r="G15" s="24">
        <f t="shared" si="2"/>
        <v>-11.004784688995217</v>
      </c>
    </row>
    <row r="16" spans="1:20" ht="15" customHeight="1" x14ac:dyDescent="0.2">
      <c r="A16" s="13"/>
      <c r="B16" s="8">
        <v>2011</v>
      </c>
      <c r="C16" s="27">
        <v>96467</v>
      </c>
      <c r="D16" s="23">
        <f t="shared" si="1"/>
        <v>-2.3623242679729928</v>
      </c>
      <c r="E16" s="28">
        <v>189</v>
      </c>
      <c r="F16" s="25">
        <f t="shared" si="0"/>
        <v>0.19592192148610407</v>
      </c>
      <c r="G16" s="24">
        <f t="shared" si="2"/>
        <v>1.6129032258064502</v>
      </c>
    </row>
    <row r="17" spans="1:15" ht="15" customHeight="1" x14ac:dyDescent="0.2">
      <c r="A17" s="13"/>
      <c r="B17" s="8">
        <v>2012</v>
      </c>
      <c r="C17" s="27">
        <v>103059</v>
      </c>
      <c r="D17" s="23">
        <f t="shared" si="1"/>
        <v>6.8334249017798943</v>
      </c>
      <c r="E17" s="28">
        <v>307</v>
      </c>
      <c r="F17" s="25">
        <f t="shared" si="0"/>
        <v>0.29788761777234396</v>
      </c>
      <c r="G17" s="24">
        <f t="shared" si="2"/>
        <v>62.433862433862444</v>
      </c>
    </row>
    <row r="18" spans="1:15" ht="15" customHeight="1" x14ac:dyDescent="0.2">
      <c r="A18" s="13"/>
      <c r="B18" s="8">
        <v>2013</v>
      </c>
      <c r="C18" s="27">
        <v>115845</v>
      </c>
      <c r="D18" s="23">
        <f t="shared" si="1"/>
        <v>12.406485605332861</v>
      </c>
      <c r="E18" s="28">
        <v>309</v>
      </c>
      <c r="F18" s="25">
        <f t="shared" si="0"/>
        <v>0.26673572445940696</v>
      </c>
      <c r="G18" s="24">
        <f t="shared" si="2"/>
        <v>0.6514657980456029</v>
      </c>
    </row>
    <row r="19" spans="1:15" ht="15" customHeight="1" x14ac:dyDescent="0.2">
      <c r="A19" s="13"/>
      <c r="B19" s="8">
        <v>2014</v>
      </c>
      <c r="C19" s="27">
        <v>126966</v>
      </c>
      <c r="D19" s="23">
        <f t="shared" si="1"/>
        <v>9.5998964133108942</v>
      </c>
      <c r="E19" s="28">
        <v>309</v>
      </c>
      <c r="F19" s="25">
        <f t="shared" si="0"/>
        <v>0.24337224138745805</v>
      </c>
      <c r="G19" s="24">
        <f t="shared" si="2"/>
        <v>0</v>
      </c>
    </row>
    <row r="20" spans="1:15" ht="15" customHeight="1" x14ac:dyDescent="0.2">
      <c r="A20" s="13"/>
      <c r="B20" s="26">
        <v>2015</v>
      </c>
      <c r="C20" s="29">
        <v>134240</v>
      </c>
      <c r="D20" s="30">
        <f t="shared" si="1"/>
        <v>5.7290928280012032</v>
      </c>
      <c r="E20" s="31">
        <v>330</v>
      </c>
      <c r="F20" s="32">
        <f t="shared" si="0"/>
        <v>0.24582836710369485</v>
      </c>
      <c r="G20" s="33">
        <f t="shared" si="2"/>
        <v>6.7961165048543659</v>
      </c>
    </row>
    <row r="21" spans="1:15" ht="15" customHeight="1" x14ac:dyDescent="0.2">
      <c r="A21" s="13"/>
      <c r="E21" s="1"/>
    </row>
    <row r="22" spans="1:15" ht="15" customHeight="1" x14ac:dyDescent="0.2">
      <c r="A22" s="14" t="s">
        <v>1</v>
      </c>
      <c r="B22" s="46" t="s">
        <v>12</v>
      </c>
      <c r="C22" s="46"/>
      <c r="D22" s="46"/>
      <c r="E22" s="46"/>
      <c r="F22" s="46"/>
      <c r="G22" s="46"/>
    </row>
    <row r="23" spans="1:15" ht="30" customHeight="1" x14ac:dyDescent="0.2">
      <c r="A23" s="14"/>
      <c r="B23" s="47" t="s">
        <v>14</v>
      </c>
      <c r="C23" s="48"/>
      <c r="D23" s="48"/>
      <c r="E23" s="48"/>
      <c r="F23" s="48"/>
      <c r="G23" s="48"/>
      <c r="I23" s="9"/>
    </row>
    <row r="24" spans="1:15" ht="15" customHeight="1" x14ac:dyDescent="0.2">
      <c r="A24" s="15" t="s">
        <v>2</v>
      </c>
      <c r="B24" s="40">
        <v>42598</v>
      </c>
      <c r="C24" s="40"/>
      <c r="D24" s="40"/>
      <c r="E24" s="35"/>
      <c r="F24" s="35"/>
      <c r="G24" s="35"/>
    </row>
    <row r="25" spans="1:15" ht="15" customHeight="1" x14ac:dyDescent="0.2">
      <c r="A25" s="16" t="s">
        <v>3</v>
      </c>
      <c r="B25" s="34" t="s">
        <v>15</v>
      </c>
      <c r="C25" s="34"/>
      <c r="D25" s="34"/>
      <c r="E25" s="35"/>
      <c r="F25" s="35"/>
      <c r="G25" s="35"/>
    </row>
    <row r="26" spans="1:15" ht="15" customHeight="1" thickBot="1" x14ac:dyDescent="0.25">
      <c r="A26" s="1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</sheetData>
  <mergeCells count="9">
    <mergeCell ref="B25:G25"/>
    <mergeCell ref="B1:E1"/>
    <mergeCell ref="B2:G2"/>
    <mergeCell ref="B24:G24"/>
    <mergeCell ref="B3:B4"/>
    <mergeCell ref="C3:D3"/>
    <mergeCell ref="E3:G3"/>
    <mergeCell ref="B22:G22"/>
    <mergeCell ref="B23:G23"/>
  </mergeCells>
  <hyperlinks>
    <hyperlink ref="B25" r:id="rId1"/>
    <hyperlink ref="B23" r:id="rId2"/>
  </hyperlinks>
  <pageMargins left="0.7" right="0.7" top="0.75" bottom="0.75" header="0.3" footer="0.3"/>
  <pageSetup paperSize="9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SuéciaEntradas2000-2015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2016-07-21T08:11:33Z</dcterms:modified>
</cp:coreProperties>
</file>