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490"/>
  </bookViews>
  <sheets>
    <sheet name="EUAEntradas2000-2014" sheetId="1" r:id="rId1"/>
  </sheets>
  <calcPr calcId="145621"/>
</workbook>
</file>

<file path=xl/calcChain.xml><?xml version="1.0" encoding="utf-8"?>
<calcChain xmlns="http://schemas.openxmlformats.org/spreadsheetml/2006/main">
  <c r="F5" i="1" l="1"/>
  <c r="D6" i="1"/>
  <c r="F6" i="1"/>
  <c r="G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  <c r="D17" i="1"/>
  <c r="F17" i="1"/>
  <c r="G17" i="1"/>
  <c r="D18" i="1"/>
  <c r="F18" i="1"/>
  <c r="G18" i="1"/>
  <c r="D19" i="1"/>
  <c r="F19" i="1"/>
  <c r="G19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<sst xmlns="http://schemas.openxmlformats.org/spreadsheetml/2006/main" count="19" uniqueCount="16">
  <si>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</si>
  <si>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</si>
  <si>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</si>
  <si>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</si>
  <si>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</si>
  <si>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</si>
  <si>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</si>
  <si>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</si>
  <si>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</si>
  <si>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</si>
  <si>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</si>
  <si>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</si>
  <si>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Entradas de portugueses nos EUA, 2000-2014</t>
  </si>
  <si>
    <t xml:space="preserve">Quadro elaborado pelo Observatório da Emigração, valores de US Department of Homeland Security.
</t>
  </si>
  <si>
    <t>https://www.dhs.gov/yearbook-immigration-statistics-2014-lawful-permanent-residents</t>
  </si>
  <si>
    <t>http://observatorioemigracao.pt/np4/5366.html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</si>
</sst>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0" xfId="0" applyAlignment="1">
      <alignment vertical="top"/>
    </xf>
    <xf numFmtId="0" fontId="6" fillId="0" borderId="0" xfId="1" applyAlignment="1">
      <alignment vertical="top"/>
    </xf>
    <xf numFmtId="0" fontId="0" fillId="0" borderId="3" xfId="0" applyBorder="1" applyAlignment="1">
      <alignment horizontal="center" vertic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3" fontId="0" fillId="0" borderId="0" xfId="0" applyNumberFormat="1" applyAlignment="1">
      <alignment horizontal="right" indent="3"/>
    </xf>
    <xf numFmtId="3" fontId="0" fillId="0" borderId="3" xfId="0" applyNumberFormat="1" applyBorder="1" applyAlignment="1">
      <alignment horizontal="right" indent="3"/>
    </xf>
    <xf numFmtId="3" fontId="0" fillId="0" borderId="10" xfId="0" applyNumberFormat="1" applyBorder="1" applyAlignment="1">
      <alignment horizontal="right" indent="2"/>
    </xf>
    <xf numFmtId="3" fontId="0" fillId="0" borderId="11" xfId="0" applyNumberFormat="1" applyBorder="1" applyAlignment="1">
      <alignment horizontal="right" indent="2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nos EUA, 2000-2014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'EUAEntradas2000-2014'!$B$5:$B$19</c:f>
              <c:numCache>
                <c:formatCode>General</c:formatCod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</c:numCache>
            </c:numRef>
          </c:cat>
          <c:val>
            <c:numRef>
              <c:f>'EUAEntradas2000-2014'!$E$5:$E$19</c:f>
              <c:numCache>
                <c:formatCode>#,##0</c:formatCode>
                <c:ptCount val="15"/>
                <c:pt idx="0">
                  <c:v>1343</c:v>
                </c:pt>
                <c:pt idx="1">
                  <c:v>1609</c:v>
                </c:pt>
                <c:pt idx="2">
                  <c:v>1313</c:v>
                </c:pt>
                <c:pt idx="3">
                  <c:v>808</c:v>
                </c:pt>
                <c:pt idx="4">
                  <c:v>1069</c:v>
                </c:pt>
                <c:pt idx="5">
                  <c:v>1125</c:v>
                </c:pt>
                <c:pt idx="6">
                  <c:v>1409</c:v>
                </c:pt>
                <c:pt idx="7">
                  <c:v>1019</c:v>
                </c:pt>
                <c:pt idx="8">
                  <c:v>772</c:v>
                </c:pt>
                <c:pt idx="9">
                  <c:v>946</c:v>
                </c:pt>
                <c:pt idx="10">
                  <c:v>755</c:v>
                </c:pt>
                <c:pt idx="11">
                  <c:v>821</c:v>
                </c:pt>
                <c:pt idx="12">
                  <c:v>811</c:v>
                </c:pt>
                <c:pt idx="13">
                  <c:v>918</c:v>
                </c:pt>
                <c:pt idx="14">
                  <c:v>892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32384"/>
        <c:axId val="60320576"/>
      </c:lineChart>
      <c:catAx>
        <c:axId val="154832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Quadro elaborado pelo Observatório da Emigração, valores de US Department of Homeland Security.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1147222222222235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60320576"/>
        <c:crosses val="autoZero"/>
        <c:auto val="1"/>
        <c:lblAlgn val="ctr"/>
        <c:lblOffset val="100"/>
        <c:noMultiLvlLbl val="0"/>
      </c:catAx>
      <c:valAx>
        <c:axId val="60320576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4832384"/>
        <c:crosses val="autoZero"/>
        <c:crossBetween val="between"/>
        <c:majorUnit val="3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hs.gov/yearbook-immigration-statistics-2014-lawful-permanent-residents" TargetMode="External"/><Relationship Id="rId1" Type="http://schemas.openxmlformats.org/officeDocument/2006/relationships/hyperlink" Target="http://observatorioemigracao.pt/np4/5366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showGridLines="0" tabSelected="1" workbookViewId="0">
      <selection activeCell="A27" sqref="A27"/>
    </sheetView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8" t="s">
        <v>4</v>
      </c>
      <c r="C1" s="38"/>
      <c r="D1" s="38"/>
      <c r="E1" s="39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40" t="s">
        <v>12</v>
      </c>
      <c r="C2" s="40"/>
      <c r="D2" s="40"/>
      <c r="E2" s="41"/>
      <c r="F2" s="41"/>
      <c r="G2" s="41"/>
      <c r="H2" s="7"/>
    </row>
    <row r="3" spans="1:20" ht="30" customHeight="1" x14ac:dyDescent="0.2">
      <c r="A3" s="12"/>
      <c r="B3" s="43" t="s">
        <v>5</v>
      </c>
      <c r="C3" s="45" t="s">
        <v>6</v>
      </c>
      <c r="D3" s="46"/>
      <c r="E3" s="43" t="s">
        <v>7</v>
      </c>
      <c r="F3" s="47"/>
      <c r="G3" s="47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8"/>
      <c r="B4" s="44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20" ht="15" customHeight="1" x14ac:dyDescent="0.2">
      <c r="A5" s="13"/>
      <c r="B5" s="8">
        <v>2000</v>
      </c>
      <c r="C5" s="34">
        <v>841002</v>
      </c>
      <c r="D5" s="23" t="s">
        <v>11</v>
      </c>
      <c r="E5" s="32">
        <v>1343</v>
      </c>
      <c r="F5" s="25">
        <f>E5/C5*100</f>
        <v>0.15969046446976345</v>
      </c>
      <c r="G5" s="24" t="s">
        <v>11</v>
      </c>
    </row>
    <row r="6" spans="1:20" ht="15" customHeight="1" x14ac:dyDescent="0.2">
      <c r="A6" s="13"/>
      <c r="B6" s="8">
        <v>2001</v>
      </c>
      <c r="C6" s="34">
        <v>1058902</v>
      </c>
      <c r="D6" s="23">
        <f>((C6/C5)-1)*100</f>
        <v>25.909569775101616</v>
      </c>
      <c r="E6" s="32">
        <v>1609</v>
      </c>
      <c r="F6" s="25">
        <f t="shared" ref="F6:F19" si="0">E6/C6*100</f>
        <v>0.15194984993889898</v>
      </c>
      <c r="G6" s="24">
        <f>((E6/E5)-1)*100</f>
        <v>19.806403574087874</v>
      </c>
    </row>
    <row r="7" spans="1:20" ht="15" customHeight="1" x14ac:dyDescent="0.2">
      <c r="A7" s="13"/>
      <c r="B7" s="8">
        <v>2002</v>
      </c>
      <c r="C7" s="34">
        <v>1059356</v>
      </c>
      <c r="D7" s="23">
        <f t="shared" ref="D7:D19" si="1">((C7/C6)-1)*100</f>
        <v>4.2874600293507648E-2</v>
      </c>
      <c r="E7" s="32">
        <v>1313</v>
      </c>
      <c r="F7" s="25">
        <f t="shared" si="0"/>
        <v>0.12394322588440525</v>
      </c>
      <c r="G7" s="24">
        <f t="shared" ref="G7:G19" si="2">((E7/E6)-1)*100</f>
        <v>-18.396519577377259</v>
      </c>
    </row>
    <row r="8" spans="1:20" ht="15" customHeight="1" x14ac:dyDescent="0.2">
      <c r="A8" s="13"/>
      <c r="B8" s="8">
        <v>2003</v>
      </c>
      <c r="C8" s="34">
        <v>703542</v>
      </c>
      <c r="D8" s="23">
        <f t="shared" si="1"/>
        <v>-33.587764641914518</v>
      </c>
      <c r="E8" s="32">
        <v>808</v>
      </c>
      <c r="F8" s="25">
        <f t="shared" si="0"/>
        <v>0.1148474433651438</v>
      </c>
      <c r="G8" s="24">
        <f t="shared" si="2"/>
        <v>-38.46153846153846</v>
      </c>
    </row>
    <row r="9" spans="1:20" ht="15" customHeight="1" x14ac:dyDescent="0.2">
      <c r="A9" s="13"/>
      <c r="B9" s="8">
        <v>2004</v>
      </c>
      <c r="C9" s="34">
        <v>957883</v>
      </c>
      <c r="D9" s="23">
        <f t="shared" si="1"/>
        <v>36.15150197145303</v>
      </c>
      <c r="E9" s="32">
        <v>1069</v>
      </c>
      <c r="F9" s="25">
        <f t="shared" si="0"/>
        <v>0.11160026850878448</v>
      </c>
      <c r="G9" s="24">
        <f t="shared" si="2"/>
        <v>32.301980198019798</v>
      </c>
    </row>
    <row r="10" spans="1:20" ht="15" customHeight="1" x14ac:dyDescent="0.2">
      <c r="A10" s="13"/>
      <c r="B10" s="8">
        <v>2005</v>
      </c>
      <c r="C10" s="34">
        <v>1122257</v>
      </c>
      <c r="D10" s="23">
        <f t="shared" si="1"/>
        <v>17.160133335699655</v>
      </c>
      <c r="E10" s="32">
        <v>1125</v>
      </c>
      <c r="F10" s="25">
        <f t="shared" si="0"/>
        <v>0.10024441816803102</v>
      </c>
      <c r="G10" s="24">
        <f t="shared" si="2"/>
        <v>5.2385406922357269</v>
      </c>
      <c r="T10" s="1"/>
    </row>
    <row r="11" spans="1:20" ht="15" customHeight="1" x14ac:dyDescent="0.2">
      <c r="A11" s="13"/>
      <c r="B11" s="8">
        <v>2006</v>
      </c>
      <c r="C11" s="34">
        <v>1266129</v>
      </c>
      <c r="D11" s="23">
        <f t="shared" si="1"/>
        <v>12.819879938374189</v>
      </c>
      <c r="E11" s="32">
        <v>1409</v>
      </c>
      <c r="F11" s="25">
        <f t="shared" si="0"/>
        <v>0.11128407926838418</v>
      </c>
      <c r="G11" s="24">
        <f t="shared" si="2"/>
        <v>25.244444444444447</v>
      </c>
    </row>
    <row r="12" spans="1:20" ht="15" customHeight="1" x14ac:dyDescent="0.2">
      <c r="A12" s="13"/>
      <c r="B12" s="8">
        <v>2007</v>
      </c>
      <c r="C12" s="34">
        <v>1052415</v>
      </c>
      <c r="D12" s="23">
        <f t="shared" si="1"/>
        <v>-16.879322723040069</v>
      </c>
      <c r="E12" s="32">
        <v>1019</v>
      </c>
      <c r="F12" s="25">
        <f t="shared" si="0"/>
        <v>9.6824921727645466E-2</v>
      </c>
      <c r="G12" s="24">
        <f t="shared" si="2"/>
        <v>-27.6792051100071</v>
      </c>
    </row>
    <row r="13" spans="1:20" ht="15" customHeight="1" x14ac:dyDescent="0.2">
      <c r="A13" s="13"/>
      <c r="B13" s="8">
        <v>2008</v>
      </c>
      <c r="C13" s="34">
        <v>1107126</v>
      </c>
      <c r="D13" s="23">
        <f t="shared" si="1"/>
        <v>5.1986146149570311</v>
      </c>
      <c r="E13" s="32">
        <v>772</v>
      </c>
      <c r="F13" s="25">
        <f t="shared" si="0"/>
        <v>6.9730093954978936E-2</v>
      </c>
      <c r="G13" s="24">
        <f t="shared" si="2"/>
        <v>-24.239450441609421</v>
      </c>
    </row>
    <row r="14" spans="1:20" ht="15" customHeight="1" x14ac:dyDescent="0.2">
      <c r="A14" s="13"/>
      <c r="B14" s="8">
        <v>2009</v>
      </c>
      <c r="C14" s="34">
        <v>1130818</v>
      </c>
      <c r="D14" s="23">
        <f t="shared" si="1"/>
        <v>2.1399551631883007</v>
      </c>
      <c r="E14" s="32">
        <v>946</v>
      </c>
      <c r="F14" s="25">
        <f t="shared" si="0"/>
        <v>8.3656255913860583E-2</v>
      </c>
      <c r="G14" s="24">
        <f t="shared" si="2"/>
        <v>22.538860103626934</v>
      </c>
    </row>
    <row r="15" spans="1:20" ht="15" customHeight="1" x14ac:dyDescent="0.2">
      <c r="A15" s="13"/>
      <c r="B15" s="8">
        <v>2010</v>
      </c>
      <c r="C15" s="34">
        <v>1042625</v>
      </c>
      <c r="D15" s="23">
        <f t="shared" si="1"/>
        <v>-7.7990445854239976</v>
      </c>
      <c r="E15" s="32">
        <v>755</v>
      </c>
      <c r="F15" s="25">
        <f t="shared" si="0"/>
        <v>7.2413379690684565E-2</v>
      </c>
      <c r="G15" s="24">
        <f t="shared" si="2"/>
        <v>-20.190274841437628</v>
      </c>
    </row>
    <row r="16" spans="1:20" ht="15" customHeight="1" x14ac:dyDescent="0.2">
      <c r="A16" s="13"/>
      <c r="B16" s="8">
        <v>2011</v>
      </c>
      <c r="C16" s="34">
        <v>1062040</v>
      </c>
      <c r="D16" s="23">
        <f t="shared" si="1"/>
        <v>1.8621268433041571</v>
      </c>
      <c r="E16" s="32">
        <v>821</v>
      </c>
      <c r="F16" s="25">
        <f t="shared" si="0"/>
        <v>7.7304056344393815E-2</v>
      </c>
      <c r="G16" s="24">
        <f t="shared" si="2"/>
        <v>8.7417218543046395</v>
      </c>
    </row>
    <row r="17" spans="1:15" ht="15" customHeight="1" x14ac:dyDescent="0.2">
      <c r="A17" s="13"/>
      <c r="B17" s="8">
        <v>2012</v>
      </c>
      <c r="C17" s="34">
        <v>1031631</v>
      </c>
      <c r="D17" s="23">
        <f t="shared" si="1"/>
        <v>-2.8632631539301734</v>
      </c>
      <c r="E17" s="32">
        <v>811</v>
      </c>
      <c r="F17" s="25">
        <f t="shared" si="0"/>
        <v>7.8613380171786235E-2</v>
      </c>
      <c r="G17" s="24">
        <f t="shared" si="2"/>
        <v>-1.218026796589522</v>
      </c>
    </row>
    <row r="18" spans="1:15" ht="15" customHeight="1" x14ac:dyDescent="0.2">
      <c r="A18" s="13"/>
      <c r="B18" s="8">
        <v>2013</v>
      </c>
      <c r="C18" s="34">
        <v>990553</v>
      </c>
      <c r="D18" s="23">
        <f t="shared" si="1"/>
        <v>-3.9818500995026374</v>
      </c>
      <c r="E18" s="32">
        <v>918</v>
      </c>
      <c r="F18" s="25">
        <f t="shared" si="0"/>
        <v>9.2675505500462871E-2</v>
      </c>
      <c r="G18" s="24">
        <f t="shared" si="2"/>
        <v>13.193588162762016</v>
      </c>
    </row>
    <row r="19" spans="1:15" ht="15" customHeight="1" x14ac:dyDescent="0.2">
      <c r="A19" s="13"/>
      <c r="B19" s="28">
        <v>2014</v>
      </c>
      <c r="C19" s="35">
        <v>1016518</v>
      </c>
      <c r="D19" s="29">
        <f t="shared" si="1"/>
        <v>2.6212630722434849</v>
      </c>
      <c r="E19" s="33">
        <v>892</v>
      </c>
      <c r="F19" s="30">
        <f t="shared" si="0"/>
        <v>8.7750536635849044E-2</v>
      </c>
      <c r="G19" s="31">
        <f t="shared" si="2"/>
        <v>-2.8322440087146017</v>
      </c>
    </row>
    <row r="20" spans="1:15" ht="15" customHeight="1" x14ac:dyDescent="0.2">
      <c r="A20" s="13"/>
    </row>
    <row r="21" spans="1:15" ht="15" customHeight="1" x14ac:dyDescent="0.2">
      <c r="A21" s="14" t="s">
        <v>1</v>
      </c>
      <c r="B21" s="48" t="s">
        <v>13</v>
      </c>
      <c r="C21" s="48"/>
      <c r="D21" s="48"/>
      <c r="E21" s="48"/>
      <c r="F21" s="48"/>
      <c r="G21" s="48"/>
    </row>
    <row r="22" spans="1:15" ht="30" customHeight="1" x14ac:dyDescent="0.2">
      <c r="A22" s="14"/>
      <c r="B22" s="27" t="s">
        <v>14</v>
      </c>
      <c r="C22" s="27"/>
      <c r="D22" s="27"/>
      <c r="E22" s="26"/>
      <c r="F22" s="26"/>
      <c r="G22" s="26"/>
      <c r="I22" s="9"/>
    </row>
    <row r="23" spans="1:15" ht="15" customHeight="1" x14ac:dyDescent="0.2">
      <c r="A23" s="15" t="s">
        <v>2</v>
      </c>
      <c r="B23" s="42">
        <v>42542</v>
      </c>
      <c r="C23" s="42"/>
      <c r="D23" s="42"/>
      <c r="E23" s="37"/>
      <c r="F23" s="37"/>
      <c r="G23" s="37"/>
    </row>
    <row r="24" spans="1:15" ht="15" customHeight="1" x14ac:dyDescent="0.2">
      <c r="A24" s="16" t="s">
        <v>3</v>
      </c>
      <c r="B24" s="36" t="s">
        <v>15</v>
      </c>
      <c r="C24" s="36"/>
      <c r="D24" s="36"/>
      <c r="E24" s="37"/>
      <c r="F24" s="37"/>
      <c r="G24" s="37"/>
    </row>
    <row r="25" spans="1:15" ht="15" customHeight="1" thickBot="1" x14ac:dyDescent="0.25">
      <c r="A25" s="17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</sheetData>
  <mergeCells count="8">
    <mergeCell ref="B24:G24"/>
    <mergeCell ref="B1:E1"/>
    <mergeCell ref="B2:G2"/>
    <mergeCell ref="B23:G23"/>
    <mergeCell ref="B3:B4"/>
    <mergeCell ref="C3:D3"/>
    <mergeCell ref="E3:G3"/>
    <mergeCell ref="B21:G21"/>
  </mergeCells>
  <hyperlinks>
    <hyperlink ref="B24" r:id="rId1"/>
    <hyperlink ref="B22" r:id="rId2"/>
  </hyperlinks>
  <pageMargins left="0.7" right="0.7" top="0.75" bottom="0.75" header="0.3" footer="0.3"/>
  <pageSetup paperSize="9" orientation="portrait" horizont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EUAEntradas2000-2014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2016-06-20T23:38:20Z</dcterms:modified>
</cp:coreProperties>
</file>