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5095" windowHeight="12150"/>
  </bookViews>
  <sheets>
    <sheet name="BelgicaEntradas2000-2013" sheetId="1" r:id="rId1"/>
  </sheets>
  <calcPr calcId="145621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<sst xmlns="http://schemas.openxmlformats.org/spreadsheetml/2006/main" count="19" uniqueCount="16">
  <si>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</si>
  <si>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</si>
  <si>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</si>
  <si>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</si>
  <si>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</si>
  <si>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Entradas de portugueses na Bélgica, 2000-2013</t>
  </si>
  <si>
    <t>Anos</t>
  </si>
  <si>
    <t>http://observatorioemigracao.pt/np4/4919.html</t>
  </si>
  <si>
    <t>https://stats.oecd.org/Index.aspx?DataSetCode=MIG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</si>
  <si>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</si>
  <si>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</si>
  <si>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</si>
  <si>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</si>
  <si>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</si>
  <si>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</si>
  <si>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da OCDE, OECD.Stat, Demography and Population, Migration Statistics, International Migration Database.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</si>
</sst>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3" fontId="0" fillId="0" borderId="0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right" vertical="center" indent="2"/>
    </xf>
    <xf numFmtId="3" fontId="0" fillId="0" borderId="9" xfId="0" applyNumberFormat="1" applyBorder="1" applyAlignment="1">
      <alignment horizontal="right" vertical="center" indent="2"/>
    </xf>
    <xf numFmtId="164" fontId="0" fillId="0" borderId="8" xfId="0" applyNumberFormat="1" applyBorder="1" applyAlignment="1">
      <alignment horizontal="right" vertical="center" indent="3"/>
    </xf>
    <xf numFmtId="164" fontId="0" fillId="0" borderId="1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Bélgica, 2000-2013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'BelgicaEntradas2000-2013'!$B$5:$B$18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</c:numCache>
            </c:numRef>
          </c:cat>
          <c:val>
            <c:numRef>
              <c:f>'BelgicaEntradas2000-2013'!$E$5:$E$18</c:f>
              <c:numCache>
                <c:formatCode>#,##0</c:formatCode>
                <c:ptCount val="14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4227</c:v>
                </c:pt>
                <c:pt idx="13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4896"/>
        <c:axId val="59796864"/>
      </c:lineChart>
      <c:catAx>
        <c:axId val="15502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da OCDE, OECD.Stat, </a:t>
                </a:r>
              </a:p>
              <a:p>
                <a:pPr algn="l">
                  <a:defRPr sz="700"/>
                </a:pPr>
                <a:r>
                  <a:rPr lang="pt-PT" sz="700" b="0" i="0" baseline="0">
                    <a:effectLst/>
                  </a:rPr>
                  <a:t>Demography and Population, Migration Statistics, International Migration Database.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9796864"/>
        <c:crosses val="autoZero"/>
        <c:auto val="1"/>
        <c:lblAlgn val="ctr"/>
        <c:lblOffset val="100"/>
        <c:noMultiLvlLbl val="0"/>
      </c:catAx>
      <c:valAx>
        <c:axId val="597968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024896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491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showGridLines="0" tabSelected="1" workbookViewId="0">
      <selection activeCell="A26" sqref="A26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5</v>
      </c>
      <c r="C2" s="40"/>
      <c r="D2" s="40"/>
      <c r="E2" s="41"/>
      <c r="F2" s="41"/>
      <c r="G2" s="41"/>
      <c r="H2" s="7"/>
    </row>
    <row r="3" spans="1:20" ht="30" customHeight="1" x14ac:dyDescent="0.2">
      <c r="A3" s="14"/>
      <c r="B3" s="44" t="s">
        <v>6</v>
      </c>
      <c r="C3" s="46" t="s">
        <v>9</v>
      </c>
      <c r="D3" s="47"/>
      <c r="E3" s="44" t="s">
        <v>10</v>
      </c>
      <c r="F3" s="48"/>
      <c r="G3" s="48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20"/>
      <c r="B4" s="45"/>
      <c r="C4" s="23" t="s">
        <v>11</v>
      </c>
      <c r="D4" s="24" t="s">
        <v>12</v>
      </c>
      <c r="E4" s="25" t="s">
        <v>11</v>
      </c>
      <c r="F4" s="25" t="s">
        <v>13</v>
      </c>
      <c r="G4" s="25" t="s">
        <v>12</v>
      </c>
      <c r="H4" s="21"/>
      <c r="I4" s="21"/>
      <c r="J4" s="21"/>
      <c r="K4" s="21"/>
      <c r="L4" s="21"/>
      <c r="M4" s="21"/>
      <c r="N4" s="21"/>
      <c r="O4" s="21"/>
    </row>
    <row r="5" spans="1:20" ht="15" customHeight="1" x14ac:dyDescent="0.2">
      <c r="A5" s="15"/>
      <c r="B5" s="8">
        <v>2000</v>
      </c>
      <c r="C5" s="26">
        <v>57295</v>
      </c>
      <c r="D5" s="28" t="s">
        <v>14</v>
      </c>
      <c r="E5" s="22">
        <v>1324</v>
      </c>
      <c r="F5" s="32">
        <f>E5/C5*100</f>
        <v>2.3108473688803559</v>
      </c>
      <c r="G5" s="30" t="s">
        <v>14</v>
      </c>
    </row>
    <row r="6" spans="1:20" ht="15" customHeight="1" x14ac:dyDescent="0.2">
      <c r="A6" s="15"/>
      <c r="B6" s="8">
        <v>2001</v>
      </c>
      <c r="C6" s="26">
        <v>65974</v>
      </c>
      <c r="D6" s="28">
        <f>((C6/C5)-1)*100</f>
        <v>15.14791866655032</v>
      </c>
      <c r="E6" s="22">
        <v>1347</v>
      </c>
      <c r="F6" s="32">
        <f t="shared" ref="F6:F18" si="0">E6/C6*100</f>
        <v>2.0417134022493708</v>
      </c>
      <c r="G6" s="30">
        <f>((E6/E5)-1)*100</f>
        <v>1.7371601208459264</v>
      </c>
    </row>
    <row r="7" spans="1:20" ht="15" customHeight="1" x14ac:dyDescent="0.2">
      <c r="A7" s="15"/>
      <c r="B7" s="8">
        <v>2002</v>
      </c>
      <c r="C7" s="26">
        <v>70230</v>
      </c>
      <c r="D7" s="28">
        <f t="shared" ref="D7:D18" si="1">((C7/C6)-1)*100</f>
        <v>6.4510261618213161</v>
      </c>
      <c r="E7" s="22">
        <v>1567</v>
      </c>
      <c r="F7" s="32">
        <f t="shared" si="0"/>
        <v>2.2312402107361526</v>
      </c>
      <c r="G7" s="30">
        <f t="shared" ref="G7:G18" si="2">((E7/E6)-1)*100</f>
        <v>16.332590942835921</v>
      </c>
    </row>
    <row r="8" spans="1:20" ht="15" customHeight="1" x14ac:dyDescent="0.2">
      <c r="A8" s="15"/>
      <c r="B8" s="8">
        <v>2003</v>
      </c>
      <c r="C8" s="26">
        <v>68800</v>
      </c>
      <c r="D8" s="28">
        <f t="shared" si="1"/>
        <v>-2.0361668802506006</v>
      </c>
      <c r="E8" s="22">
        <v>1823</v>
      </c>
      <c r="F8" s="32">
        <f t="shared" si="0"/>
        <v>2.6497093023255811</v>
      </c>
      <c r="G8" s="30">
        <f t="shared" si="2"/>
        <v>16.336949585194649</v>
      </c>
    </row>
    <row r="9" spans="1:20" ht="15" customHeight="1" x14ac:dyDescent="0.2">
      <c r="A9" s="15"/>
      <c r="B9" s="8">
        <v>2004</v>
      </c>
      <c r="C9" s="26">
        <v>72446</v>
      </c>
      <c r="D9" s="28">
        <f t="shared" si="1"/>
        <v>5.2994186046511738</v>
      </c>
      <c r="E9" s="22">
        <v>1907</v>
      </c>
      <c r="F9" s="32">
        <f t="shared" si="0"/>
        <v>2.6323054412942053</v>
      </c>
      <c r="G9" s="30">
        <f t="shared" si="2"/>
        <v>4.6077893582007645</v>
      </c>
    </row>
    <row r="10" spans="1:20" ht="15" customHeight="1" x14ac:dyDescent="0.2">
      <c r="A10" s="15"/>
      <c r="B10" s="8">
        <v>2005</v>
      </c>
      <c r="C10" s="26">
        <v>77411</v>
      </c>
      <c r="D10" s="28">
        <f t="shared" si="1"/>
        <v>6.8533804488860595</v>
      </c>
      <c r="E10" s="22">
        <v>1934</v>
      </c>
      <c r="F10" s="32">
        <f t="shared" si="0"/>
        <v>2.4983529472555577</v>
      </c>
      <c r="G10" s="30">
        <f t="shared" si="2"/>
        <v>1.4158363922391226</v>
      </c>
      <c r="T10" s="1"/>
    </row>
    <row r="11" spans="1:20" ht="15" customHeight="1" x14ac:dyDescent="0.2">
      <c r="A11" s="15"/>
      <c r="B11" s="8">
        <v>2006</v>
      </c>
      <c r="C11" s="26">
        <v>83433</v>
      </c>
      <c r="D11" s="28">
        <f t="shared" si="1"/>
        <v>7.7792561780625435</v>
      </c>
      <c r="E11" s="22">
        <v>2030</v>
      </c>
      <c r="F11" s="32">
        <f t="shared" si="0"/>
        <v>2.4330900243309004</v>
      </c>
      <c r="G11" s="30">
        <f t="shared" si="2"/>
        <v>4.9638055842812889</v>
      </c>
    </row>
    <row r="12" spans="1:20" ht="15" customHeight="1" x14ac:dyDescent="0.2">
      <c r="A12" s="15"/>
      <c r="B12" s="8">
        <v>2007</v>
      </c>
      <c r="C12" s="26">
        <v>93387</v>
      </c>
      <c r="D12" s="28">
        <f t="shared" si="1"/>
        <v>11.93053108482256</v>
      </c>
      <c r="E12" s="22">
        <v>2293</v>
      </c>
      <c r="F12" s="32">
        <f t="shared" si="0"/>
        <v>2.4553738743079871</v>
      </c>
      <c r="G12" s="30">
        <f t="shared" si="2"/>
        <v>12.955665024630548</v>
      </c>
    </row>
    <row r="13" spans="1:20" ht="15" customHeight="1" x14ac:dyDescent="0.2">
      <c r="A13" s="15"/>
      <c r="B13" s="8">
        <v>2008</v>
      </c>
      <c r="C13" s="26">
        <v>106012</v>
      </c>
      <c r="D13" s="28">
        <f t="shared" si="1"/>
        <v>13.51901228222343</v>
      </c>
      <c r="E13" s="22">
        <v>3200</v>
      </c>
      <c r="F13" s="32">
        <f t="shared" si="0"/>
        <v>3.0185262045806134</v>
      </c>
      <c r="G13" s="30">
        <f t="shared" si="2"/>
        <v>39.555167902311375</v>
      </c>
    </row>
    <row r="14" spans="1:20" ht="15" customHeight="1" x14ac:dyDescent="0.2">
      <c r="A14" s="15"/>
      <c r="B14" s="8">
        <v>2009</v>
      </c>
      <c r="C14" s="26">
        <v>102714</v>
      </c>
      <c r="D14" s="28">
        <f t="shared" si="1"/>
        <v>-3.1109685695958955</v>
      </c>
      <c r="E14" s="22">
        <v>2854</v>
      </c>
      <c r="F14" s="32">
        <f t="shared" si="0"/>
        <v>2.7785890920419809</v>
      </c>
      <c r="G14" s="30">
        <f t="shared" si="2"/>
        <v>-10.812500000000004</v>
      </c>
    </row>
    <row r="15" spans="1:20" ht="15" customHeight="1" x14ac:dyDescent="0.2">
      <c r="A15" s="15"/>
      <c r="B15" s="8">
        <v>2010</v>
      </c>
      <c r="C15" s="26">
        <v>113582</v>
      </c>
      <c r="D15" s="28">
        <f t="shared" si="1"/>
        <v>10.580836108028112</v>
      </c>
      <c r="E15" s="22">
        <v>2717</v>
      </c>
      <c r="F15" s="32">
        <f t="shared" si="0"/>
        <v>2.3921043827367012</v>
      </c>
      <c r="G15" s="30">
        <f t="shared" si="2"/>
        <v>-4.8002803083391772</v>
      </c>
    </row>
    <row r="16" spans="1:20" ht="15" customHeight="1" x14ac:dyDescent="0.2">
      <c r="A16" s="15"/>
      <c r="B16" s="8">
        <v>2011</v>
      </c>
      <c r="C16" s="26">
        <v>117948</v>
      </c>
      <c r="D16" s="28">
        <f t="shared" si="1"/>
        <v>3.8439189308165034</v>
      </c>
      <c r="E16" s="22">
        <v>3140</v>
      </c>
      <c r="F16" s="32">
        <f t="shared" si="0"/>
        <v>2.6621901176789771</v>
      </c>
      <c r="G16" s="30">
        <f t="shared" si="2"/>
        <v>15.568641884431367</v>
      </c>
    </row>
    <row r="17" spans="1:15" ht="15" customHeight="1" x14ac:dyDescent="0.2">
      <c r="A17" s="15"/>
      <c r="B17" s="8">
        <v>2012</v>
      </c>
      <c r="C17" s="26">
        <v>109995</v>
      </c>
      <c r="D17" s="28">
        <f t="shared" si="1"/>
        <v>-6.7428019127072965</v>
      </c>
      <c r="E17" s="22">
        <v>4227</v>
      </c>
      <c r="F17" s="32">
        <f t="shared" si="0"/>
        <v>3.8429019500886406</v>
      </c>
      <c r="G17" s="30">
        <f t="shared" si="2"/>
        <v>34.61783439490447</v>
      </c>
    </row>
    <row r="18" spans="1:15" ht="15" customHeight="1" x14ac:dyDescent="0.2">
      <c r="A18" s="15"/>
      <c r="B18" s="11">
        <v>2013</v>
      </c>
      <c r="C18" s="27">
        <v>105519</v>
      </c>
      <c r="D18" s="29">
        <f t="shared" si="1"/>
        <v>-4.0692758761761922</v>
      </c>
      <c r="E18" s="12">
        <v>4332</v>
      </c>
      <c r="F18" s="33">
        <f t="shared" si="0"/>
        <v>4.1054217723822246</v>
      </c>
      <c r="G18" s="31">
        <f t="shared" si="2"/>
        <v>2.4840312278211485</v>
      </c>
    </row>
    <row r="19" spans="1:15" ht="15" customHeight="1" x14ac:dyDescent="0.2">
      <c r="A19" s="15"/>
    </row>
    <row r="20" spans="1:15" ht="30" customHeight="1" x14ac:dyDescent="0.2">
      <c r="A20" s="16" t="s">
        <v>1</v>
      </c>
      <c r="B20" s="42" t="s">
        <v>15</v>
      </c>
      <c r="C20" s="42"/>
      <c r="D20" s="42"/>
      <c r="E20" s="42"/>
      <c r="F20" s="42"/>
      <c r="G20" s="42"/>
    </row>
    <row r="21" spans="1:15" ht="30" customHeight="1" x14ac:dyDescent="0.2">
      <c r="A21" s="16"/>
      <c r="B21" s="36" t="s">
        <v>8</v>
      </c>
      <c r="C21" s="36"/>
      <c r="D21" s="36"/>
      <c r="E21" s="37"/>
      <c r="F21" s="37"/>
      <c r="G21" s="37"/>
      <c r="I21" s="9"/>
    </row>
    <row r="22" spans="1:15" ht="15" customHeight="1" x14ac:dyDescent="0.2">
      <c r="A22" s="17" t="s">
        <v>2</v>
      </c>
      <c r="B22" s="43">
        <v>42417</v>
      </c>
      <c r="C22" s="43"/>
      <c r="D22" s="43"/>
      <c r="E22" s="35"/>
      <c r="F22" s="35"/>
      <c r="G22" s="35"/>
    </row>
    <row r="23" spans="1:15" ht="15" customHeight="1" x14ac:dyDescent="0.2">
      <c r="A23" s="18" t="s">
        <v>3</v>
      </c>
      <c r="B23" s="34" t="s">
        <v>7</v>
      </c>
      <c r="C23" s="34"/>
      <c r="D23" s="34"/>
      <c r="E23" s="35"/>
      <c r="F23" s="35"/>
      <c r="G23" s="35"/>
    </row>
    <row r="24" spans="1:15" ht="15" customHeight="1" thickBot="1" x14ac:dyDescent="0.25">
      <c r="A24" s="1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</sheetData>
  <mergeCells count="9">
    <mergeCell ref="B23:G23"/>
    <mergeCell ref="B21:G21"/>
    <mergeCell ref="B1:E1"/>
    <mergeCell ref="B2:G2"/>
    <mergeCell ref="B20:G20"/>
    <mergeCell ref="B22:G22"/>
    <mergeCell ref="B3:B4"/>
    <mergeCell ref="C3:D3"/>
    <mergeCell ref="E3:G3"/>
  </mergeCells>
  <hyperlinks>
    <hyperlink ref="B23" r:id="rId1"/>
    <hyperlink ref="B21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BelgicaEntradas2000-2013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2016-06-03T13:37:06Z</dcterms:modified>
</cp:coreProperties>
</file>