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ES\Downloads\"/>
    </mc:Choice>
  </mc:AlternateContent>
  <bookViews>
    <workbookView xWindow="0" yWindow="0" windowWidth="19200" windowHeight="10860"/>
  </bookViews>
  <sheets>
    <sheet name="SuicaEntradas2000-2014" sheetId="1" r:id="rId1"/>
  </sheets>
  <calcPr calcId="162913"/>
</workbook>
</file>

<file path=xl/calcChain.xml><?xml version="1.0" encoding="utf-8"?>
<calcChain xmlns="http://schemas.openxmlformats.org/spreadsheetml/2006/main">
  <c r="G19" i="1" l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<sst xmlns="http://schemas.openxmlformats.org/spreadsheetml/2006/main" count="19" uniqueCount="16">
  <si>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</si>
  <si>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</si>
  <si>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</si>
  <si>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</si>
  <si>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</si>
  <si>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</si>
  <si>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de portugueses na Suíça, 2000-2014</t>
  </si>
  <si>
    <t>http://observatorioemigracao.pt/np4/4779.html</t>
  </si>
  <si>
    <t>Entradas totais</t>
  </si>
  <si>
    <t>Entradas de portugueses</t>
  </si>
  <si>
    <t>N</t>
  </si>
  <si>
    <t>Var. anual (%)</t>
  </si>
  <si>
    <t>% do total</t>
  </si>
  <si>
    <t>..</t>
  </si>
  <si>
    <t>https://www.bfs.admin.ch/bfs/fr/home/statistiques/population/migration-integration/migration-internationale.assetdetail.3222151.html</t>
  </si>
  <si>
    <t>Quadro elaborado pelo Observatório da Emigração, valores do Office Fédéral de la Statistique, Immigration de la population résidante permanente étrangère selon la nationalité, le sexe et l'âge, 1991-2016.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</si>
</sst>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Suíça, 2000-2014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'SuicaEntradas2000-2014'!$B$5:$B$19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'SuicaEntradas2000-2014'!$E$5:$E$19</c:f>
              <c:numCache>
                <c:formatCode>#,##0</c:formatCode>
                <c:ptCount val="15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A-4ABF-8BE0-7A1BEF098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028992"/>
        <c:axId val="61369152"/>
      </c:lineChart>
      <c:catAx>
        <c:axId val="15502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Office Fédéral de la Statistique, Immigration de la population résidante permanente étrangère selon la nationalité, le sexe et l'âge, 1991-2016.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09453703703703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1369152"/>
        <c:crosses val="autoZero"/>
        <c:auto val="1"/>
        <c:lblAlgn val="ctr"/>
        <c:lblOffset val="100"/>
        <c:noMultiLvlLbl val="0"/>
      </c:catAx>
      <c:valAx>
        <c:axId val="61369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0289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fr/home/statistiques/population/migration-integration/migration-internationale.assetdetail.3222151.html" TargetMode="External"/><Relationship Id="rId1" Type="http://schemas.openxmlformats.org/officeDocument/2006/relationships/hyperlink" Target="http://observatorioemigracao.pt/np4/4779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showGridLines="0" tabSelected="1" workbookViewId="0">
      <selection activeCell="B1" sqref="B1:E1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6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3"/>
      <c r="B3" s="46" t="s">
        <v>5</v>
      </c>
      <c r="C3" s="48" t="s">
        <v>8</v>
      </c>
      <c r="D3" s="49"/>
      <c r="E3" s="46" t="s">
        <v>9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10</v>
      </c>
      <c r="D4" s="23" t="s">
        <v>11</v>
      </c>
      <c r="E4" s="24" t="s">
        <v>10</v>
      </c>
      <c r="F4" s="24" t="s">
        <v>12</v>
      </c>
      <c r="G4" s="24" t="s">
        <v>11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84200</v>
      </c>
      <c r="D5" s="30" t="s">
        <v>13</v>
      </c>
      <c r="E5" s="28">
        <v>4311</v>
      </c>
      <c r="F5" s="33">
        <f>E5/C5*100</f>
        <v>5.1199524940617582</v>
      </c>
      <c r="G5" s="33" t="s">
        <v>13</v>
      </c>
    </row>
    <row r="6" spans="1:21" ht="15" customHeight="1" x14ac:dyDescent="0.2">
      <c r="A6" s="14"/>
      <c r="B6" s="8">
        <v>2001</v>
      </c>
      <c r="C6" s="26">
        <v>99746</v>
      </c>
      <c r="D6" s="31">
        <f>((C6/C5)-1)*100</f>
        <v>18.463182897862239</v>
      </c>
      <c r="E6" s="28">
        <v>4347</v>
      </c>
      <c r="F6" s="33">
        <f t="shared" ref="F6:F18" si="0">E6/C6*100</f>
        <v>4.3580694965211633</v>
      </c>
      <c r="G6" s="33">
        <f>((E6/E5)-1)*100</f>
        <v>0.83507306889352151</v>
      </c>
    </row>
    <row r="7" spans="1:21" ht="15" customHeight="1" x14ac:dyDescent="0.2">
      <c r="A7" s="14"/>
      <c r="B7" s="8">
        <v>2002</v>
      </c>
      <c r="C7" s="26">
        <v>105014</v>
      </c>
      <c r="D7" s="31">
        <f t="shared" ref="D7:D19" si="1">((C7/C6)-1)*100</f>
        <v>5.2814147935756894</v>
      </c>
      <c r="E7" s="28">
        <v>9005</v>
      </c>
      <c r="F7" s="33">
        <f t="shared" si="0"/>
        <v>8.575047136572266</v>
      </c>
      <c r="G7" s="33">
        <f t="shared" ref="G7:G18" si="2">((E7/E6)-1)*100</f>
        <v>107.15435932827235</v>
      </c>
    </row>
    <row r="8" spans="1:21" ht="15" customHeight="1" x14ac:dyDescent="0.2">
      <c r="A8" s="14"/>
      <c r="B8" s="8">
        <v>2003</v>
      </c>
      <c r="C8" s="26">
        <v>98812</v>
      </c>
      <c r="D8" s="31">
        <f t="shared" si="1"/>
        <v>-5.9058792161045144</v>
      </c>
      <c r="E8" s="28">
        <v>12228</v>
      </c>
      <c r="F8" s="33">
        <f t="shared" si="0"/>
        <v>12.375015180342469</v>
      </c>
      <c r="G8" s="33">
        <f t="shared" si="2"/>
        <v>35.791227096057753</v>
      </c>
    </row>
    <row r="9" spans="1:21" ht="15" customHeight="1" x14ac:dyDescent="0.2">
      <c r="A9" s="14"/>
      <c r="B9" s="8">
        <v>2004</v>
      </c>
      <c r="C9" s="26">
        <v>100834</v>
      </c>
      <c r="D9" s="31">
        <f t="shared" si="1"/>
        <v>2.0463101647573145</v>
      </c>
      <c r="E9" s="28">
        <v>13539</v>
      </c>
      <c r="F9" s="33">
        <f t="shared" si="0"/>
        <v>13.42701866433941</v>
      </c>
      <c r="G9" s="33">
        <f t="shared" si="2"/>
        <v>10.721295387634932</v>
      </c>
    </row>
    <row r="10" spans="1:21" ht="15" customHeight="1" x14ac:dyDescent="0.2">
      <c r="A10" s="14"/>
      <c r="B10" s="8">
        <v>2005</v>
      </c>
      <c r="C10" s="26">
        <v>99091</v>
      </c>
      <c r="D10" s="31">
        <f t="shared" si="1"/>
        <v>-1.7285836126703313</v>
      </c>
      <c r="E10" s="28">
        <v>12138</v>
      </c>
      <c r="F10" s="33">
        <f t="shared" si="0"/>
        <v>12.249346560232514</v>
      </c>
      <c r="G10" s="33">
        <f t="shared" si="2"/>
        <v>-10.347883890981613</v>
      </c>
      <c r="U10" s="1"/>
    </row>
    <row r="11" spans="1:21" ht="15" customHeight="1" x14ac:dyDescent="0.2">
      <c r="A11" s="14"/>
      <c r="B11" s="8">
        <v>2006</v>
      </c>
      <c r="C11" s="26">
        <v>107177</v>
      </c>
      <c r="D11" s="31">
        <f t="shared" si="1"/>
        <v>8.1601759998385361</v>
      </c>
      <c r="E11" s="28">
        <v>12441</v>
      </c>
      <c r="F11" s="33">
        <f t="shared" si="0"/>
        <v>11.607900948897617</v>
      </c>
      <c r="G11" s="33">
        <f t="shared" si="2"/>
        <v>2.4962926347009473</v>
      </c>
    </row>
    <row r="12" spans="1:21" ht="15" customHeight="1" x14ac:dyDescent="0.2">
      <c r="A12" s="14"/>
      <c r="B12" s="8">
        <v>2007</v>
      </c>
      <c r="C12" s="26">
        <v>143855</v>
      </c>
      <c r="D12" s="31">
        <f t="shared" si="1"/>
        <v>34.221894622913496</v>
      </c>
      <c r="E12" s="28">
        <v>15351</v>
      </c>
      <c r="F12" s="33">
        <f t="shared" si="0"/>
        <v>10.671161933891767</v>
      </c>
      <c r="G12" s="33">
        <f t="shared" si="2"/>
        <v>23.390402700747526</v>
      </c>
    </row>
    <row r="13" spans="1:21" ht="15" customHeight="1" x14ac:dyDescent="0.2">
      <c r="A13" s="14"/>
      <c r="B13" s="8">
        <v>2008</v>
      </c>
      <c r="C13" s="26">
        <v>161629</v>
      </c>
      <c r="D13" s="31">
        <f t="shared" si="1"/>
        <v>12.355496854471525</v>
      </c>
      <c r="E13" s="28">
        <v>17657</v>
      </c>
      <c r="F13" s="33">
        <f t="shared" si="0"/>
        <v>10.9244009429001</v>
      </c>
      <c r="G13" s="33">
        <f t="shared" si="2"/>
        <v>15.021822682561403</v>
      </c>
    </row>
    <row r="14" spans="1:21" ht="15" customHeight="1" x14ac:dyDescent="0.2">
      <c r="A14" s="14"/>
      <c r="B14" s="8">
        <v>2009</v>
      </c>
      <c r="C14" s="26">
        <v>138269</v>
      </c>
      <c r="D14" s="31">
        <f t="shared" si="1"/>
        <v>-14.452851901577068</v>
      </c>
      <c r="E14" s="28">
        <v>13601</v>
      </c>
      <c r="F14" s="33">
        <f t="shared" si="0"/>
        <v>9.8366228149476758</v>
      </c>
      <c r="G14" s="33">
        <f t="shared" si="2"/>
        <v>-22.971059636404824</v>
      </c>
    </row>
    <row r="15" spans="1:21" ht="15" customHeight="1" x14ac:dyDescent="0.2">
      <c r="A15" s="14"/>
      <c r="B15" s="8">
        <v>2010</v>
      </c>
      <c r="C15" s="26">
        <v>139495</v>
      </c>
      <c r="D15" s="31">
        <f t="shared" si="1"/>
        <v>0.88667741865493532</v>
      </c>
      <c r="E15" s="28">
        <v>12720</v>
      </c>
      <c r="F15" s="33">
        <f t="shared" si="0"/>
        <v>9.1186064016631416</v>
      </c>
      <c r="G15" s="33">
        <f t="shared" si="2"/>
        <v>-6.4774648922873324</v>
      </c>
    </row>
    <row r="16" spans="1:21" ht="15" customHeight="1" x14ac:dyDescent="0.2">
      <c r="A16" s="14"/>
      <c r="B16" s="8">
        <v>2011</v>
      </c>
      <c r="C16" s="26">
        <v>140508</v>
      </c>
      <c r="D16" s="31">
        <f t="shared" si="1"/>
        <v>0.72619090289973709</v>
      </c>
      <c r="E16" s="28">
        <v>15020</v>
      </c>
      <c r="F16" s="33">
        <f t="shared" si="0"/>
        <v>10.689782788168644</v>
      </c>
      <c r="G16" s="33">
        <f t="shared" si="2"/>
        <v>18.081761006289309</v>
      </c>
    </row>
    <row r="17" spans="1:16" ht="15" customHeight="1" x14ac:dyDescent="0.2">
      <c r="A17" s="14"/>
      <c r="B17" s="8">
        <v>2012</v>
      </c>
      <c r="C17" s="26">
        <v>151002</v>
      </c>
      <c r="D17" s="31">
        <f t="shared" si="1"/>
        <v>7.4686138867537721</v>
      </c>
      <c r="E17" s="28">
        <v>18892</v>
      </c>
      <c r="F17" s="33">
        <f t="shared" si="0"/>
        <v>12.511092568310353</v>
      </c>
      <c r="G17" s="33">
        <f t="shared" si="2"/>
        <v>25.778961384820231</v>
      </c>
    </row>
    <row r="18" spans="1:16" ht="15" customHeight="1" x14ac:dyDescent="0.2">
      <c r="A18" s="14"/>
      <c r="B18" s="8">
        <v>2013</v>
      </c>
      <c r="C18" s="26">
        <v>167248</v>
      </c>
      <c r="D18" s="31">
        <f t="shared" si="1"/>
        <v>10.75879789671661</v>
      </c>
      <c r="E18" s="28">
        <v>20039</v>
      </c>
      <c r="F18" s="33">
        <f t="shared" si="0"/>
        <v>11.981608150770114</v>
      </c>
      <c r="G18" s="33">
        <f t="shared" si="2"/>
        <v>6.0713529536311706</v>
      </c>
    </row>
    <row r="19" spans="1:16" ht="15" customHeight="1" x14ac:dyDescent="0.2">
      <c r="A19" s="14"/>
      <c r="B19" s="11">
        <v>2014</v>
      </c>
      <c r="C19" s="27">
        <v>161149</v>
      </c>
      <c r="D19" s="32">
        <f t="shared" si="1"/>
        <v>-3.6466803788386071</v>
      </c>
      <c r="E19" s="29">
        <v>15221</v>
      </c>
      <c r="F19" s="34">
        <f t="shared" ref="F19" si="3">E19/C19*100</f>
        <v>9.4452959683274482</v>
      </c>
      <c r="G19" s="34">
        <f t="shared" ref="G19" si="4">((E19/E18)-1)*100</f>
        <v>-24.043115923948299</v>
      </c>
    </row>
    <row r="20" spans="1:16" ht="15" customHeight="1" x14ac:dyDescent="0.2">
      <c r="A20" s="14"/>
    </row>
    <row r="21" spans="1:16" ht="30" customHeight="1" x14ac:dyDescent="0.2">
      <c r="A21" s="15" t="s">
        <v>1</v>
      </c>
      <c r="B21" s="41" t="s">
        <v>15</v>
      </c>
      <c r="C21" s="41"/>
      <c r="D21" s="41"/>
      <c r="E21" s="41"/>
      <c r="F21" s="41"/>
      <c r="G21" s="41"/>
      <c r="H21" s="41"/>
    </row>
    <row r="22" spans="1:16" ht="30" customHeight="1" x14ac:dyDescent="0.2">
      <c r="A22" s="15"/>
      <c r="B22" s="43" t="s">
        <v>14</v>
      </c>
      <c r="C22" s="43"/>
      <c r="D22" s="43"/>
      <c r="E22" s="44"/>
      <c r="F22" s="44"/>
      <c r="G22" s="44"/>
      <c r="H22" s="44"/>
      <c r="I22" s="45"/>
      <c r="J22" s="9"/>
    </row>
    <row r="23" spans="1:16" ht="15" customHeight="1" x14ac:dyDescent="0.2">
      <c r="A23" s="16" t="s">
        <v>2</v>
      </c>
      <c r="B23" s="42">
        <v>42328</v>
      </c>
      <c r="C23" s="42"/>
      <c r="D23" s="42"/>
      <c r="E23" s="36"/>
      <c r="F23" s="36"/>
      <c r="G23" s="36"/>
      <c r="H23" s="36"/>
    </row>
    <row r="24" spans="1:16" ht="15" customHeight="1" x14ac:dyDescent="0.2">
      <c r="A24" s="17" t="s">
        <v>3</v>
      </c>
      <c r="B24" s="35" t="s">
        <v>7</v>
      </c>
      <c r="C24" s="35"/>
      <c r="D24" s="35"/>
      <c r="E24" s="36"/>
      <c r="F24" s="36"/>
      <c r="G24" s="36"/>
      <c r="H24" s="36"/>
    </row>
    <row r="25" spans="1:16" ht="15" customHeight="1" thickBot="1" x14ac:dyDescent="0.25">
      <c r="A25" s="1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</sheetData>
  <mergeCells count="9">
    <mergeCell ref="B24:H24"/>
    <mergeCell ref="B1:E1"/>
    <mergeCell ref="B2:H2"/>
    <mergeCell ref="B21:H21"/>
    <mergeCell ref="B23:H23"/>
    <mergeCell ref="B22:I22"/>
    <mergeCell ref="B3:B4"/>
    <mergeCell ref="C3:D3"/>
    <mergeCell ref="E3:G3"/>
  </mergeCells>
  <hyperlinks>
    <hyperlink ref="B24" r:id="rId1"/>
    <hyperlink ref="B22" r:id="rId2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SuicaEntradas2000-2014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dcterms:created xsi:type="dcterms:W3CDTF">2016-02-16T12:50:42Z</dcterms:created>
  <dcterms:modified xsi:type="dcterms:W3CDTF">2018-03-20T19:55:44Z</dcterms:modified>
</cp:coreProperties>
</file>